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kminrmar26039\Esagramma 53\art 190\2019\gabinetto\"/>
    </mc:Choice>
  </mc:AlternateContent>
  <bookViews>
    <workbookView xWindow="0" yWindow="0" windowWidth="25200" windowHeight="12570"/>
  </bookViews>
  <sheets>
    <sheet name="TRASPARENZA" sheetId="11" r:id="rId1"/>
  </sheets>
  <calcPr calcId="152511"/>
</workbook>
</file>

<file path=xl/calcChain.xml><?xml version="1.0" encoding="utf-8"?>
<calcChain xmlns="http://schemas.openxmlformats.org/spreadsheetml/2006/main">
  <c r="J61" i="11" l="1"/>
  <c r="J65" i="11"/>
  <c r="J62" i="11"/>
  <c r="J64" i="11"/>
  <c r="J51" i="11"/>
</calcChain>
</file>

<file path=xl/sharedStrings.xml><?xml version="1.0" encoding="utf-8"?>
<sst xmlns="http://schemas.openxmlformats.org/spreadsheetml/2006/main" count="503" uniqueCount="256">
  <si>
    <t>AFFIDAMENTO DIRETTO</t>
  </si>
  <si>
    <t>CENTRO ALIMENTARI FALCONI DI FALCONI FABIO C.F. FLCFBA61E26H501S</t>
  </si>
  <si>
    <t>Ministero della Giustizia -  Gabinetto e Uffici di diretta collaborazione all'opera del Ministro</t>
  </si>
  <si>
    <t xml:space="preserve">Contratti di forniture beni e servizi </t>
  </si>
  <si>
    <t>MINISTERO DELLA GIUSTIZIA - GABINETTO DEL MINISTRO E UFFICI DI DIRETTA COLLABORAZIONE ALL'OPERA DEL MINISTRO C.F. 97591110586</t>
  </si>
  <si>
    <t>ZE126C49A2</t>
  </si>
  <si>
    <t>ABBONAMENTO A QUOTIDIANO ON LINE "IL MESSAGGERO"</t>
  </si>
  <si>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</si>
  <si>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</si>
  <si>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</si>
  <si>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</si>
  <si>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</si>
  <si>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</si>
  <si>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</si>
  <si>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 xml:space="preserve">Tempi di 
completamento </t>
  </si>
  <si>
    <t>Importo somme liquidate</t>
  </si>
  <si>
    <t>ANNO 2019</t>
  </si>
  <si>
    <t>CED DIGITAL SERVIZI C.F. 11476541005</t>
  </si>
  <si>
    <t>Z7926CA342</t>
  </si>
  <si>
    <t>ABBONAMENTO ANNO 2019 A "LA RIVISTA DELLE CANCELERIE"</t>
  </si>
  <si>
    <t xml:space="preserve">AFFIDAMENTO DIRETTO </t>
  </si>
  <si>
    <t>EDIZIONI BUCALO S.N.C
C.F. 01238960593</t>
  </si>
  <si>
    <t>1/1/2019-31/12/2019</t>
  </si>
  <si>
    <t>Z5C26CD063</t>
  </si>
  <si>
    <t>FORNITURA CORONA FIORI PER ESEQUIE AG. TROVATO MAZZA 22/1/2019</t>
  </si>
  <si>
    <t>TAURIAFLORA DI PORCINO MICHELE E F.LLI SNC C.F. 00779890805</t>
  </si>
  <si>
    <t>Z5C26CF896</t>
  </si>
  <si>
    <t>ABBONAMENTO 2019  A BANCHE DATI "LEGGI D'ITALIA"</t>
  </si>
  <si>
    <t>WOLTERS KLUWER ITALIA C.F. 10209790152</t>
  </si>
  <si>
    <t>1/2/2019-31/1/2020</t>
  </si>
  <si>
    <t>Z5326F436C</t>
  </si>
  <si>
    <t xml:space="preserve">FORNITURA CUSCINO FIORI PER ESEQUIE AG. FONTANIELLO 31/1/2019 </t>
  </si>
  <si>
    <t xml:space="preserve">ANTHEA di Cirelli Stefania CRLSFN86S66B963H </t>
  </si>
  <si>
    <t>Z2F271B124</t>
  </si>
  <si>
    <t>ROMA CONGRESSI SRL C.F. 06955000580</t>
  </si>
  <si>
    <t>SERVIZIO INTERPRETARIATO INCONTRO DELEGAZIONE REP.DOMINICANA 13/02/2019</t>
  </si>
  <si>
    <t>ZFA274E0B3</t>
  </si>
  <si>
    <t>MONTEFERRI NICOLETTA SNC C.F. 00389770587</t>
  </si>
  <si>
    <t>COLAZIONE DI LAVORO BILATERALE CON DELEGAZIONE REPUBBLICA NIGER</t>
  </si>
  <si>
    <t>ZF9274ED2D</t>
  </si>
  <si>
    <t>FORNITURA N. 3 COFFEE BREAK 27 - 28 FEBBRAIO 2019</t>
  </si>
  <si>
    <t>ORTENSIA SAS DI MASCIOLI STEFANO C.F. 01832921009</t>
  </si>
  <si>
    <t>27/2/2019 - 1/3/2019</t>
  </si>
  <si>
    <t>Z84276085F</t>
  </si>
  <si>
    <t>SERVIZIO POSTAONLINE CORPORATE ADESIONE 2019</t>
  </si>
  <si>
    <t>POSTE ITALIANE  C.F. 97103880585</t>
  </si>
  <si>
    <t>Z712773DBF</t>
  </si>
  <si>
    <t>SERVIZIO INTERPRETARIATO CONSIGLIO GAI 8/3/2019 BRUXELLES</t>
  </si>
  <si>
    <t>PRODUCTION ASSOCIEES ASBL BE0896755397</t>
  </si>
  <si>
    <t>Z3C2783E4E</t>
  </si>
  <si>
    <t>NOLEGGIO TOTEM PERSONALIZZATO OPEN DAY GIUSTIZIA 15-16 MARZO 2019</t>
  </si>
  <si>
    <t>15-16/03/2019</t>
  </si>
  <si>
    <t>I2 INFORMATICA C.F. 04801831001</t>
  </si>
  <si>
    <t>ZA82787ACA</t>
  </si>
  <si>
    <t>TRATTATIVA DIRETTA MEPA</t>
  </si>
  <si>
    <t>15/3/2019-31/12/2019</t>
  </si>
  <si>
    <t>FORNITURA DI N. 1.500 BOTTIGLIE 0,50 LT. ACQUA MINERALE E BICCHIERI MONOUSO ANNO 2019</t>
  </si>
  <si>
    <t>Z3C27B2B62</t>
  </si>
  <si>
    <t>ABBONAMENTO 2019 A QUOTIDIANO ON LINE "LA STAMPA"</t>
  </si>
  <si>
    <t>GEDI DIGITAL SRL C.F. 06979891006</t>
  </si>
  <si>
    <t>MARZO 2019 - MARZO 2020</t>
  </si>
  <si>
    <t>ABBONAMENTO ON LINE 2019 "IL FATTO QUOTIDIANO"</t>
  </si>
  <si>
    <t>Z2227B40CF</t>
  </si>
  <si>
    <t>EDITORIALE IL FATTO C.F. 10460121006</t>
  </si>
  <si>
    <t>Z3327B95CA</t>
  </si>
  <si>
    <t>NOLEGGIO ANTENNA PARABOLICA</t>
  </si>
  <si>
    <t>AGENZIA ANSA C.F. 00391130580</t>
  </si>
  <si>
    <t>SERVIZIO INTERPRETARIATO 13/02/2019 - DELEGAZIONE REPUBBLICA DOMINICANA</t>
  </si>
  <si>
    <t>ACQUISTO TONER E MATERIALE DI CONSUMO PER STAMPANTI</t>
  </si>
  <si>
    <t>Z922727B54</t>
  </si>
  <si>
    <t>ABBONAMENTO ON LINE A QUOTIDIANO "IL CORRIERE DELLA SERA" ANNO 2019</t>
  </si>
  <si>
    <t>ZED27C2BEE</t>
  </si>
  <si>
    <t>ABBONAMENTO ON LINE A QUOTIDIANO "LA REPUBBLICA" ANNO 2019</t>
  </si>
  <si>
    <t>Z7D27C2D1E</t>
  </si>
  <si>
    <t>ZC028651CF</t>
  </si>
  <si>
    <t>Z9E2881D4F</t>
  </si>
  <si>
    <t xml:space="preserve"> FORNITURA COLAZIONI DI LAVORO VISITA DELEGAZIONE LIBICA 17/19 GIUGNO 2019</t>
  </si>
  <si>
    <t>ZB328D8196</t>
  </si>
  <si>
    <t>FORNITURA DI N. 2 COFFEE BREAK VISITA DELEGAZIONE LIBICA 17/19 GIUGNO 2019</t>
  </si>
  <si>
    <t>Z8B28D8197</t>
  </si>
  <si>
    <t>COLAZIONI DI LAVORO PER INCONTRI CON DELEGAZIONE REPUBBLICA DEL MALI 2/5 LUGLIO 2019</t>
  </si>
  <si>
    <t>Z732900431</t>
  </si>
  <si>
    <t>FORNITURA N. 38 CARTUCCE TONER ORIGINALI VARIE MARCHE</t>
  </si>
  <si>
    <t>SERVIZIO INTERPRETARIATO PER INCONTRO CON MINISTRO REP. ALBANIA DEL 22/5/2019 PRESSO MINISTERO ESTERI</t>
  </si>
  <si>
    <t>COFFEE BREAK IN OCCASIONE VISITA DELEGAZIONE REPUBBLICA DEL MALI 2/5 LUGLIO 2019</t>
  </si>
  <si>
    <t>Z9929004A1</t>
  </si>
  <si>
    <t>FORNITURA IN OPERA DI UNA TARGA DI OTTONE INCISA PER ISPETTORATO GENERALE</t>
  </si>
  <si>
    <t>Z3C29079BB</t>
  </si>
  <si>
    <t>ROMA CONGRESSI SRL – C.F. 06955000580</t>
  </si>
  <si>
    <t>ZCD2908657</t>
  </si>
  <si>
    <t>FORNITURA DI N.4 APPARECCHIATURE DISTRUGGI DOCUMENTI</t>
  </si>
  <si>
    <t>ZE0290868F</t>
  </si>
  <si>
    <t>FORNITURA DI N. 3 FRIGOBAR</t>
  </si>
  <si>
    <t>Z58292C0D0</t>
  </si>
  <si>
    <t>ABBONAMENTO GUIDA AL DIRITTO</t>
  </si>
  <si>
    <t>Z0329BFD58</t>
  </si>
  <si>
    <t>ABBONAMENTO A RIVISTA GIURIDICA "FORO ITALIANO" + 1 LICENZA</t>
  </si>
  <si>
    <t>Z6D29C84C9</t>
  </si>
  <si>
    <t>FORNITURA DI N. 21 UNIFORMI PER IL PERSONALE AUSILIARIO DEL GABINETTO DEL MINISTRO ADDETTO ALLE ANTICAMERE + VARIAZIONE IN AUMENTO PER 2 UNIFORMI</t>
  </si>
  <si>
    <t>ZE229F0A18</t>
  </si>
  <si>
    <t>SERVIZIO DI AUTONOLEGGIO A LUSSEMBURGO PER DELEGAZIONE MINISTERIALE AL CONSIGLIO GAI DEL 7/10/2019</t>
  </si>
  <si>
    <t>ZD12A03B57</t>
  </si>
  <si>
    <t>ACQUISTO DI N.2 TV E N.1 SEGRETERIA TELEFONICA</t>
  </si>
  <si>
    <t>Z172A0ADED</t>
  </si>
  <si>
    <t>FORNITURA DI SEI BOTTIGLIE DI “GORGONA” BIANCO</t>
  </si>
  <si>
    <t>ZCD2A0B4D2</t>
  </si>
  <si>
    <t>SERVIZIO INTERPRETARIATO A MARGINE DEL CONSIGLIO GAI – LUSSEMBURGO 7 OTTOBRE 2019</t>
  </si>
  <si>
    <t>ZE62A1BF62</t>
  </si>
  <si>
    <t>SERVIZIO MANUTENZIONE ANNUALE ATTREZZATURE DEL CENTRO COPIA ISPETTORATO GENERALE</t>
  </si>
  <si>
    <t>Z742A2E145</t>
  </si>
  <si>
    <t>FORNITURA CORONA FIORI ESEQUIE AGENTI P.S. DEMENEGO E RIOTTA TRIESTE 16 OTTOBRE 2019</t>
  </si>
  <si>
    <t>Z0E2A49A71</t>
  </si>
  <si>
    <t>SERVIZIO DI MANUTENZIONE ANNUALE PER UPS DEL CENTRO COMUNICAZIONI CLASSIFICATE</t>
  </si>
  <si>
    <t>ZC12A88B8C</t>
  </si>
  <si>
    <t>FORNITURA MATERIALE FACILE CONSUMO PENNE TONER DRUM</t>
  </si>
  <si>
    <t>ZF12A94CE4</t>
  </si>
  <si>
    <t>COLAZIONE DI LAVORO IN OCCASIONE DELLA VISITA DELEGAZIONE DELLA REPUBBLICA SOCIALISTA DEL VIETNAM 14/11/2019</t>
  </si>
  <si>
    <t>ZE12A94D7B</t>
  </si>
  <si>
    <t>FORNITURA SERVIZIO CATERING PER N.2 PRANZI DI LAVORO IN OCCASIONE DELLA VISITA DELEGAZIONE REPUBBLICA SOCIALISTA DEL VIETNAM 13 E 15 NOVEMBRE 2019</t>
  </si>
  <si>
    <t>Z562AC6192</t>
  </si>
  <si>
    <t>SERVIZIO NOLEGGIO E ALLESTIMENTO ABETE NATALIZIO</t>
  </si>
  <si>
    <t>ZAA2B01BA8</t>
  </si>
  <si>
    <t>INDAGINE DEMOSCOPICA 2019 " I GRANDI TEMI DELLA GIUSTIZIA NELL'OPINIONE DEI CITTADINI ITALIANI"</t>
  </si>
  <si>
    <t>Z3C2B4E211</t>
  </si>
  <si>
    <t>SOSTITUZIONE BATTERIE UPS A SERVIZIO DEL CENTRO COMUNICAZIONI CLASSIFICATE</t>
  </si>
  <si>
    <t xml:space="preserve">soc. CFG srl Clivo Rutario 24 00152 Roma CF 06805691000 </t>
  </si>
  <si>
    <t xml:space="preserve">Anno 2019 </t>
  </si>
  <si>
    <t>RDO MEPA</t>
  </si>
  <si>
    <t>ECO LASER INFORMATICA 04427081007</t>
  </si>
  <si>
    <t xml:space="preserve">14.534.70 </t>
  </si>
  <si>
    <t xml:space="preserve">Rcs MediaGrup Spa 12086540155 </t>
  </si>
  <si>
    <t>Anno 2019</t>
  </si>
  <si>
    <t>CED DIGITAL S.R.L.  06979891006</t>
  </si>
  <si>
    <t>CED DIGITAL S.R.L. 06979891006</t>
  </si>
  <si>
    <t xml:space="preserve">Tecno Office snc  C.F. 01259150553 </t>
  </si>
  <si>
    <t>Tecno Office snc  C.F. 01259150553</t>
  </si>
  <si>
    <t>Dott. Rando DEVOLE – C.F. DVL RND 67P06 Z100I</t>
  </si>
  <si>
    <t>17/19 GIUGNO 2019</t>
  </si>
  <si>
    <t>17/19 GIUGNO 2020</t>
  </si>
  <si>
    <t>2/5 LUGLIO 2019</t>
  </si>
  <si>
    <t>Ortensia s.a.s di Mascioli Stefano CF. 07656130585</t>
  </si>
  <si>
    <t>MONTEFERRI Nicoletta snc CF. 00389770587</t>
  </si>
  <si>
    <t>Società C.F.G. srl  C.F. 06805691000</t>
  </si>
  <si>
    <t xml:space="preserve">Soluzione Ufficio srl  C.F. 02778750246 </t>
  </si>
  <si>
    <t>TRATTATIVA DIRETTA</t>
  </si>
  <si>
    <t xml:space="preserve">Eurotecno srl C.F. 04585871009 </t>
  </si>
  <si>
    <t>Eurotecno srl C.F. 04585871009</t>
  </si>
  <si>
    <t xml:space="preserve">Il Sole 24 Ore s.p.a. C.F. 00777910159 </t>
  </si>
  <si>
    <t>Impresa individuale Fabrizio Meglio C.F. MGLFRZ63L31H501H</t>
  </si>
  <si>
    <t>RDO APERTA MEPA</t>
  </si>
  <si>
    <t>Fraizzoli 1923 srl C.F. 10265890961</t>
  </si>
  <si>
    <t>soc. Eurotecno srl  C.F. 04585871009</t>
  </si>
  <si>
    <t>ODA MEPA</t>
  </si>
  <si>
    <t>Marchesi Frescobaldi soc. agr.srl  C.F. 01770300489</t>
  </si>
  <si>
    <t>trattativa diretta MEPA</t>
  </si>
  <si>
    <t>1/11/2019-31/10/2019</t>
  </si>
  <si>
    <t>RPS s.p.a C.F. 02647040233</t>
  </si>
  <si>
    <t>Fioreria di Vittorio Francioli imp. ind.   C.F. 01309950325</t>
  </si>
  <si>
    <t xml:space="preserve">soc. Cartolerie Internazionali srl  C.F. 06712611000 </t>
  </si>
  <si>
    <t>13/11/2019-15/11/2019</t>
  </si>
  <si>
    <t xml:space="preserve">Adamoli srl  C.F. 14018101007 </t>
  </si>
  <si>
    <t>Demopolis srl  C.F. 02202220816</t>
  </si>
  <si>
    <t>DICEMBRE 2019 - MAGGIO 2020</t>
  </si>
  <si>
    <t>ORDINE DIRETTO</t>
  </si>
  <si>
    <t>GENNAIO 2020</t>
  </si>
  <si>
    <t>TELPRESS ITALIA srl C.F. 00735000572</t>
  </si>
  <si>
    <t>1/8/2017-31/7/2019</t>
  </si>
  <si>
    <t xml:space="preserve">Documento di proroga prot. 30004 del 22/7/2019 </t>
  </si>
  <si>
    <t>1/8/2019-31/10/2019</t>
  </si>
  <si>
    <t>FEBBRAIO 2020</t>
  </si>
  <si>
    <t>OTTOBRE 2019 - SETTEMBRE 2020</t>
  </si>
  <si>
    <t>Z5724F1795</t>
  </si>
  <si>
    <t>FORNITURA CARTA IN RISME A CONSEGNA SCAGLIONATA</t>
  </si>
  <si>
    <t>Z232975FAE</t>
  </si>
  <si>
    <t xml:space="preserve"> INELSY s.r.l. C.F. 06315970589</t>
  </si>
  <si>
    <t>MAFER SRL C.F. 14061431004</t>
  </si>
  <si>
    <t>19/11/2019</t>
  </si>
  <si>
    <t>ZBF28C714F</t>
  </si>
  <si>
    <t>FORNITURA CONDIZIONATORI STANZA 326 (CONTRATTO DOG)</t>
  </si>
  <si>
    <t>FORNITURA CONDIZIONATORI SOTTOSEGRETARI (CONTRATTO DOG)</t>
  </si>
  <si>
    <t>19/9/2019</t>
  </si>
  <si>
    <t>77965425FD</t>
  </si>
  <si>
    <t>LITOGRAFIA BRUNI SRL CF 05573721007</t>
  </si>
  <si>
    <t>18/11/2019</t>
  </si>
  <si>
    <t>FORNITURA DI MATERIALE PER TIPOGRAFIA (CONTRATTO DOG)</t>
  </si>
  <si>
    <t>ZA5267B86E</t>
  </si>
  <si>
    <t>MATERIALE CANCELLERIA E FACILE CONSUMO</t>
  </si>
  <si>
    <t>SOC. PIERLEONI E FIGLI C.F. 09609931002</t>
  </si>
  <si>
    <t>ZC5240C4DD</t>
  </si>
  <si>
    <t>FORNITURA TIMBRI A CONSEGNA SCAGLIONATA</t>
  </si>
  <si>
    <t>TRATTATIVA UNICO OPERATORE MEPA</t>
  </si>
  <si>
    <t>CARTOLERIE INTERNAZIONALI SRL C.F. 06712611000</t>
  </si>
  <si>
    <t>DA GIUGNO 2018 A 30/11/2019</t>
  </si>
  <si>
    <t>Z8F26CE018</t>
  </si>
  <si>
    <t>FORNITURA MATERIALE CARTA IGENICA E SAPONE LIQUIDO (CONTRATTO DOG)</t>
  </si>
  <si>
    <t>EURALES SRL C.F. 13718541009</t>
  </si>
  <si>
    <t>7894968DAF</t>
  </si>
  <si>
    <t>80484986A8</t>
  </si>
  <si>
    <t>ADESIONE CONVENZIONE CONSIP</t>
  </si>
  <si>
    <t>ADESIONE ACCORDO QUADRO CONSIP</t>
  </si>
  <si>
    <t>REPASS LUNCH COUPON 081122660585</t>
  </si>
  <si>
    <t>UVET GLOBAL BUSINESS TRAVEL SPA 03227380965</t>
  </si>
  <si>
    <t>SERVIZIO SOSTITUVO MENSA - BUONI PASTO</t>
  </si>
  <si>
    <t>GESTIONE INTEGRATA DELLE TRASFERTE DI LAVORO</t>
  </si>
  <si>
    <t>01/01/2019-06/05/2019</t>
  </si>
  <si>
    <t>07/05/2019-07/05/2021</t>
  </si>
  <si>
    <t>02/10/2019-02/10/2021</t>
  </si>
  <si>
    <t>67108722C4</t>
  </si>
  <si>
    <t>NOLEGGIO N.15 APPARECCHIATURE MULTIFUNZIONE OLIVETTI</t>
  </si>
  <si>
    <t xml:space="preserve">CONVENZIONE CONSIP </t>
  </si>
  <si>
    <t>OLIVETTI SPA 02298700010</t>
  </si>
  <si>
    <t>2016/2020</t>
  </si>
  <si>
    <t>Z3319D8054</t>
  </si>
  <si>
    <t>NOLEGGIO N. 1 FOTORIPRODUTTORE XEROX</t>
  </si>
  <si>
    <t>XEROX SPA 0074788151</t>
  </si>
  <si>
    <t>5,569,76</t>
  </si>
  <si>
    <t>ZB61A1CD68</t>
  </si>
  <si>
    <t>NOLEGGIO N. 3 APPARECCHIATURE MULTIFUNZIONE PER ISPETTORATO GENERALE</t>
  </si>
  <si>
    <t>8,817,60</t>
  </si>
  <si>
    <t>KYOCERA DOCC.SOL.ITALIA
01788080156</t>
  </si>
  <si>
    <t>Z8A262EE6E</t>
  </si>
  <si>
    <t>NOLEGGIO N. 3 ARRARECCHIATURE MULTIFUNZIONE KYOCERA</t>
  </si>
  <si>
    <t>2019/2023</t>
  </si>
  <si>
    <t>ZCB2275A21</t>
  </si>
  <si>
    <t>SHARP ELECTRONICS ITALIA S.P.A.   C.F. 09275090158</t>
  </si>
  <si>
    <t>2018/2022</t>
  </si>
  <si>
    <t>soc. S.L.A. s.a con sede in Bascharage (Lussemburgo) - 4, rue Laangwiss</t>
  </si>
  <si>
    <r>
      <t>società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Production Associees asbl cod.fisc. Estero BE 0896.755.397</t>
    </r>
  </si>
  <si>
    <t>SERVIZIO BIENNALE DI MONITORAGGIO E RASSEGNA STAMPA CARTACEA, SITI WEB E AUDIO/VIDEO</t>
  </si>
  <si>
    <t>PRORORGA SERVIZIO BIENNALE DI MONITORAGGIO E RASSEGNA STAMPA CARTACEA, SITI WEB E AUDIO/VIDEO</t>
  </si>
  <si>
    <t>NOLEGGIO DI N. 1 APPARECCHIATURA MULTIFUNZIONE UFFICIO STAMPA</t>
  </si>
  <si>
    <t>CORPORATE EXPRESS 00936630151; DUBINI SRL 06262520155; ECO LASER INFORMATICA 04427081007;ERREBIAN 08397890586;GBR ROSSETTO SPA 00304720287;GIMAR ITALIAS.R.L. 01426370670; KRATOS 02683390401; PROCED 01952150264; VIRTUAL LOGIC 03878640238; WORD SYSTEM 06356701000</t>
  </si>
  <si>
    <t>EURALES SRL C.F. 13718541009; AL-AN.IT SRL CF 13467651009; BONGIANNI SILVIA CF BNGSLV68L51H501T; PIANETA SERVIZZI SRL CF 11227931000; SAR SRL CF 08093441007</t>
  </si>
  <si>
    <t>22/1/2019</t>
  </si>
  <si>
    <t>31/01/2019</t>
  </si>
  <si>
    <t>13/02/2019</t>
  </si>
  <si>
    <t>26/02/2019</t>
  </si>
  <si>
    <t>08/03/2019</t>
  </si>
  <si>
    <t>03/05/019</t>
  </si>
  <si>
    <t>17/06/2019</t>
  </si>
  <si>
    <t>22/05/2019</t>
  </si>
  <si>
    <t>31/10/2019</t>
  </si>
  <si>
    <t>03/10/2019</t>
  </si>
  <si>
    <t>22/07/2019</t>
  </si>
  <si>
    <t>07/10/2019</t>
  </si>
  <si>
    <t>05/10/2019</t>
  </si>
  <si>
    <t>16/10/2019</t>
  </si>
  <si>
    <t>30/11/2019</t>
  </si>
  <si>
    <t>14/11/2019</t>
  </si>
  <si>
    <t>08/12/2019</t>
  </si>
  <si>
    <t>19/02/2019</t>
  </si>
  <si>
    <t>25531</t>
  </si>
  <si>
    <t>400</t>
  </si>
  <si>
    <t>1095,93</t>
  </si>
  <si>
    <t>MINISTERO DELLA GIUSTIZIA -  GABINETTO E UFFICI DI DIRETTA COLLABORAZIONE ALL'OPERA DEL MINISTRO</t>
  </si>
  <si>
    <t>Art.1 comma 32 L.190/2012 - Informazione singole procedure -  - Situazione aggiornata al 31/12/2019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</si>
</sst>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5" fillId="2" borderId="2" xfId="0" applyNumberFormat="1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5" fillId="2" borderId="3" xfId="0" applyNumberFormat="1" applyFont="1" applyFill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5" fillId="3" borderId="1" xfId="0" applyNumberFormat="1" applyFont="1" applyFill="1" applyBorder="1" applyAlignment="1">
      <alignment vertical="center" wrapText="1"/>
    </xf>
    <xf numFmtId="49" fontId="5" fillId="3" borderId="2" xfId="0" applyNumberFormat="1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3">
    <cellStyle name="Euro" xfId="1"/>
    <cellStyle name="Migliaia 2" xfId="2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tabSelected="1" zoomScale="60" zoomScaleNormal="60" workbookViewId="0">
      <selection sqref="A1:J1"/>
    </sheetView>
  </sheetViews>
  <sheetFormatPr defaultColWidth="9.140625" defaultRowHeight="15.75" x14ac:dyDescent="0.25"/>
  <cols>
    <col min="1" max="1" width="15.28515625" style="10" bestFit="1" customWidth="1"/>
    <col min="2" max="2" width="39.140625" style="10" hidden="1" customWidth="1"/>
    <col min="3" max="3" width="39.140625" style="10" customWidth="1"/>
    <col min="4" max="4" width="72.85546875" style="10" bestFit="1" customWidth="1"/>
    <col min="5" max="5" width="34.85546875" style="10" bestFit="1" customWidth="1"/>
    <col min="6" max="7" width="40.7109375" style="10" bestFit="1" customWidth="1"/>
    <col min="8" max="8" width="16" style="10" bestFit="1" customWidth="1"/>
    <col min="9" max="9" width="30.140625" style="10" bestFit="1" customWidth="1"/>
    <col min="10" max="10" width="16.28515625" style="10" bestFit="1" customWidth="1"/>
    <col min="11" max="11" width="13.140625" style="1" customWidth="1"/>
    <col min="12" max="16384" width="9.140625" style="2"/>
  </cols>
  <sheetData>
    <row r="1" spans="1:10" x14ac:dyDescent="0.25">
      <c r="A1" s="31" t="s">
        <v>4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25">
      <c r="A2" s="31" t="s">
        <v>255</v>
      </c>
      <c r="B2" s="32"/>
      <c r="C2" s="32"/>
      <c r="D2" s="32"/>
      <c r="E2" s="32"/>
      <c r="F2" s="32"/>
      <c r="G2" s="32"/>
      <c r="H2" s="32"/>
      <c r="I2" s="32"/>
      <c r="J2" s="32"/>
    </row>
    <row r="3" spans="1:10" x14ac:dyDescent="0.25">
      <c r="A3" s="29" t="s">
        <v>3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ht="31.5" x14ac:dyDescent="0.25">
      <c r="A4" s="11" t="s">
        <v>7</v>
      </c>
      <c r="B4" s="12" t="s">
        <v>8</v>
      </c>
      <c r="C4" s="12" t="s">
        <v>8</v>
      </c>
      <c r="D4" s="12" t="s">
        <v>9</v>
      </c>
      <c r="E4" s="13" t="s">
        <v>10</v>
      </c>
      <c r="F4" s="13" t="s">
        <v>11</v>
      </c>
      <c r="G4" s="12" t="s">
        <v>12</v>
      </c>
      <c r="H4" s="13" t="s">
        <v>13</v>
      </c>
      <c r="I4" s="13" t="s">
        <v>14</v>
      </c>
      <c r="J4" s="13" t="s">
        <v>15</v>
      </c>
    </row>
    <row r="5" spans="1:10" ht="63" x14ac:dyDescent="0.25">
      <c r="A5" s="14" t="s">
        <v>5</v>
      </c>
      <c r="B5" s="15" t="s">
        <v>2</v>
      </c>
      <c r="C5" s="15" t="s">
        <v>254</v>
      </c>
      <c r="D5" s="16" t="s">
        <v>6</v>
      </c>
      <c r="E5" s="16" t="s">
        <v>0</v>
      </c>
      <c r="F5" s="16" t="s">
        <v>17</v>
      </c>
      <c r="G5" s="16" t="s">
        <v>17</v>
      </c>
      <c r="H5" s="14">
        <v>179.99</v>
      </c>
      <c r="I5" s="14" t="s">
        <v>16</v>
      </c>
      <c r="J5" s="14">
        <v>173.03</v>
      </c>
    </row>
    <row r="6" spans="1:10" ht="63" x14ac:dyDescent="0.25">
      <c r="A6" s="14" t="s">
        <v>18</v>
      </c>
      <c r="B6" s="15" t="s">
        <v>2</v>
      </c>
      <c r="C6" s="15" t="s">
        <v>254</v>
      </c>
      <c r="D6" s="16" t="s">
        <v>19</v>
      </c>
      <c r="E6" s="16" t="s">
        <v>20</v>
      </c>
      <c r="F6" s="16" t="s">
        <v>21</v>
      </c>
      <c r="G6" s="16" t="s">
        <v>21</v>
      </c>
      <c r="H6" s="16">
        <v>140</v>
      </c>
      <c r="I6" s="16" t="s">
        <v>22</v>
      </c>
      <c r="J6" s="16">
        <v>140</v>
      </c>
    </row>
    <row r="7" spans="1:10" ht="63" x14ac:dyDescent="0.25">
      <c r="A7" s="14" t="s">
        <v>23</v>
      </c>
      <c r="B7" s="15" t="s">
        <v>2</v>
      </c>
      <c r="C7" s="15" t="s">
        <v>254</v>
      </c>
      <c r="D7" s="16" t="s">
        <v>24</v>
      </c>
      <c r="E7" s="16" t="s">
        <v>20</v>
      </c>
      <c r="F7" s="16" t="s">
        <v>25</v>
      </c>
      <c r="G7" s="16" t="s">
        <v>25</v>
      </c>
      <c r="H7" s="16">
        <v>300</v>
      </c>
      <c r="I7" s="17" t="s">
        <v>233</v>
      </c>
      <c r="J7" s="16">
        <v>272.73</v>
      </c>
    </row>
    <row r="8" spans="1:10" ht="63" x14ac:dyDescent="0.25">
      <c r="A8" s="14" t="s">
        <v>26</v>
      </c>
      <c r="B8" s="15" t="s">
        <v>2</v>
      </c>
      <c r="C8" s="15" t="s">
        <v>254</v>
      </c>
      <c r="D8" s="16" t="s">
        <v>27</v>
      </c>
      <c r="E8" s="16" t="s">
        <v>20</v>
      </c>
      <c r="F8" s="16" t="s">
        <v>28</v>
      </c>
      <c r="G8" s="16" t="s">
        <v>28</v>
      </c>
      <c r="H8" s="16">
        <v>19453.5</v>
      </c>
      <c r="I8" s="16" t="s">
        <v>29</v>
      </c>
      <c r="J8" s="16">
        <v>9726.75</v>
      </c>
    </row>
    <row r="9" spans="1:10" ht="63" x14ac:dyDescent="0.25">
      <c r="A9" s="14" t="s">
        <v>30</v>
      </c>
      <c r="B9" s="15" t="s">
        <v>2</v>
      </c>
      <c r="C9" s="15" t="s">
        <v>254</v>
      </c>
      <c r="D9" s="16" t="s">
        <v>31</v>
      </c>
      <c r="E9" s="16" t="s">
        <v>20</v>
      </c>
      <c r="F9" s="16" t="s">
        <v>32</v>
      </c>
      <c r="G9" s="16" t="s">
        <v>32</v>
      </c>
      <c r="H9" s="16">
        <v>80</v>
      </c>
      <c r="I9" s="16" t="s">
        <v>234</v>
      </c>
      <c r="J9" s="16">
        <v>72.73</v>
      </c>
    </row>
    <row r="10" spans="1:10" ht="63" x14ac:dyDescent="0.25">
      <c r="A10" s="14" t="s">
        <v>33</v>
      </c>
      <c r="B10" s="15" t="s">
        <v>2</v>
      </c>
      <c r="C10" s="15" t="s">
        <v>254</v>
      </c>
      <c r="D10" s="16" t="s">
        <v>35</v>
      </c>
      <c r="E10" s="16" t="s">
        <v>20</v>
      </c>
      <c r="F10" s="16" t="s">
        <v>34</v>
      </c>
      <c r="G10" s="16" t="s">
        <v>34</v>
      </c>
      <c r="H10" s="16">
        <v>470</v>
      </c>
      <c r="I10" s="16" t="s">
        <v>235</v>
      </c>
      <c r="J10" s="16">
        <v>470</v>
      </c>
    </row>
    <row r="11" spans="1:10" ht="63" x14ac:dyDescent="0.25">
      <c r="A11" s="14" t="s">
        <v>36</v>
      </c>
      <c r="B11" s="15" t="s">
        <v>2</v>
      </c>
      <c r="C11" s="15" t="s">
        <v>254</v>
      </c>
      <c r="D11" s="16" t="s">
        <v>38</v>
      </c>
      <c r="E11" s="16" t="s">
        <v>20</v>
      </c>
      <c r="F11" s="16" t="s">
        <v>37</v>
      </c>
      <c r="G11" s="16" t="s">
        <v>37</v>
      </c>
      <c r="H11" s="16">
        <v>400</v>
      </c>
      <c r="I11" s="16" t="s">
        <v>236</v>
      </c>
      <c r="J11" s="16">
        <v>363.6</v>
      </c>
    </row>
    <row r="12" spans="1:10" ht="63" x14ac:dyDescent="0.25">
      <c r="A12" s="14" t="s">
        <v>39</v>
      </c>
      <c r="B12" s="15" t="s">
        <v>2</v>
      </c>
      <c r="C12" s="15" t="s">
        <v>254</v>
      </c>
      <c r="D12" s="16" t="s">
        <v>40</v>
      </c>
      <c r="E12" s="16" t="s">
        <v>20</v>
      </c>
      <c r="F12" s="16" t="s">
        <v>41</v>
      </c>
      <c r="G12" s="16" t="s">
        <v>41</v>
      </c>
      <c r="H12" s="16">
        <v>267</v>
      </c>
      <c r="I12" s="16" t="s">
        <v>42</v>
      </c>
      <c r="J12" s="16">
        <v>161.82</v>
      </c>
    </row>
    <row r="13" spans="1:10" ht="63" x14ac:dyDescent="0.25">
      <c r="A13" s="14" t="s">
        <v>43</v>
      </c>
      <c r="B13" s="15" t="s">
        <v>2</v>
      </c>
      <c r="C13" s="15" t="s">
        <v>254</v>
      </c>
      <c r="D13" s="16" t="s">
        <v>44</v>
      </c>
      <c r="E13" s="16" t="s">
        <v>20</v>
      </c>
      <c r="F13" s="16" t="s">
        <v>45</v>
      </c>
      <c r="G13" s="16" t="s">
        <v>45</v>
      </c>
      <c r="H13" s="16">
        <v>1000</v>
      </c>
      <c r="I13" s="16" t="s">
        <v>22</v>
      </c>
      <c r="J13" s="16">
        <v>0</v>
      </c>
    </row>
    <row r="14" spans="1:10" ht="63" x14ac:dyDescent="0.25">
      <c r="A14" s="14" t="s">
        <v>46</v>
      </c>
      <c r="B14" s="15" t="s">
        <v>2</v>
      </c>
      <c r="C14" s="15" t="s">
        <v>254</v>
      </c>
      <c r="D14" s="16" t="s">
        <v>47</v>
      </c>
      <c r="E14" s="16" t="s">
        <v>20</v>
      </c>
      <c r="F14" s="16" t="s">
        <v>48</v>
      </c>
      <c r="G14" s="16" t="s">
        <v>48</v>
      </c>
      <c r="H14" s="16">
        <v>605</v>
      </c>
      <c r="I14" s="16" t="s">
        <v>237</v>
      </c>
      <c r="J14" s="16">
        <v>605</v>
      </c>
    </row>
    <row r="15" spans="1:10" ht="63" x14ac:dyDescent="0.25">
      <c r="A15" s="14" t="s">
        <v>49</v>
      </c>
      <c r="B15" s="15" t="s">
        <v>2</v>
      </c>
      <c r="C15" s="15" t="s">
        <v>254</v>
      </c>
      <c r="D15" s="16" t="s">
        <v>50</v>
      </c>
      <c r="E15" s="16" t="s">
        <v>54</v>
      </c>
      <c r="F15" s="16" t="s">
        <v>52</v>
      </c>
      <c r="G15" s="16" t="s">
        <v>52</v>
      </c>
      <c r="H15" s="16">
        <v>370</v>
      </c>
      <c r="I15" s="16" t="s">
        <v>51</v>
      </c>
      <c r="J15" s="16">
        <v>370</v>
      </c>
    </row>
    <row r="16" spans="1:10" ht="63" x14ac:dyDescent="0.25">
      <c r="A16" s="14" t="s">
        <v>53</v>
      </c>
      <c r="B16" s="15" t="s">
        <v>2</v>
      </c>
      <c r="C16" s="15" t="s">
        <v>254</v>
      </c>
      <c r="D16" s="16" t="s">
        <v>56</v>
      </c>
      <c r="E16" s="16" t="s">
        <v>54</v>
      </c>
      <c r="F16" s="16" t="s">
        <v>1</v>
      </c>
      <c r="G16" s="16" t="s">
        <v>1</v>
      </c>
      <c r="H16" s="16">
        <v>375</v>
      </c>
      <c r="I16" s="16" t="s">
        <v>55</v>
      </c>
      <c r="J16" s="16">
        <v>250</v>
      </c>
    </row>
    <row r="17" spans="1:11" ht="63" x14ac:dyDescent="0.25">
      <c r="A17" s="14" t="s">
        <v>57</v>
      </c>
      <c r="B17" s="15" t="s">
        <v>2</v>
      </c>
      <c r="C17" s="15" t="s">
        <v>254</v>
      </c>
      <c r="D17" s="16" t="s">
        <v>58</v>
      </c>
      <c r="E17" s="16" t="s">
        <v>20</v>
      </c>
      <c r="F17" s="16" t="s">
        <v>59</v>
      </c>
      <c r="G17" s="16" t="s">
        <v>59</v>
      </c>
      <c r="H17" s="16">
        <v>199.99</v>
      </c>
      <c r="I17" s="16" t="s">
        <v>60</v>
      </c>
      <c r="J17" s="16">
        <v>192.3</v>
      </c>
    </row>
    <row r="18" spans="1:11" ht="63" x14ac:dyDescent="0.25">
      <c r="A18" s="14" t="s">
        <v>62</v>
      </c>
      <c r="B18" s="15" t="s">
        <v>2</v>
      </c>
      <c r="C18" s="15" t="s">
        <v>254</v>
      </c>
      <c r="D18" s="16" t="s">
        <v>61</v>
      </c>
      <c r="E18" s="16" t="s">
        <v>20</v>
      </c>
      <c r="F18" s="16" t="s">
        <v>63</v>
      </c>
      <c r="G18" s="16" t="s">
        <v>63</v>
      </c>
      <c r="H18" s="16">
        <v>179.99</v>
      </c>
      <c r="I18" s="16" t="s">
        <v>60</v>
      </c>
      <c r="J18" s="16">
        <v>173.07</v>
      </c>
    </row>
    <row r="19" spans="1:11" ht="63" x14ac:dyDescent="0.25">
      <c r="A19" s="14" t="s">
        <v>64</v>
      </c>
      <c r="B19" s="15" t="s">
        <v>2</v>
      </c>
      <c r="C19" s="15" t="s">
        <v>254</v>
      </c>
      <c r="D19" s="16" t="s">
        <v>65</v>
      </c>
      <c r="E19" s="16" t="s">
        <v>20</v>
      </c>
      <c r="F19" s="16" t="s">
        <v>66</v>
      </c>
      <c r="G19" s="16" t="s">
        <v>66</v>
      </c>
      <c r="H19" s="16">
        <v>779.13</v>
      </c>
      <c r="I19" s="16" t="s">
        <v>22</v>
      </c>
      <c r="J19" s="16">
        <v>779.13</v>
      </c>
    </row>
    <row r="20" spans="1:11" ht="63" x14ac:dyDescent="0.25">
      <c r="A20" s="14" t="s">
        <v>33</v>
      </c>
      <c r="B20" s="15" t="s">
        <v>2</v>
      </c>
      <c r="C20" s="15" t="s">
        <v>254</v>
      </c>
      <c r="D20" s="16" t="s">
        <v>67</v>
      </c>
      <c r="E20" s="16" t="s">
        <v>20</v>
      </c>
      <c r="F20" s="16" t="s">
        <v>88</v>
      </c>
      <c r="G20" s="16" t="s">
        <v>88</v>
      </c>
      <c r="H20" s="16">
        <v>470</v>
      </c>
      <c r="I20" s="6" t="s">
        <v>235</v>
      </c>
      <c r="J20" s="16">
        <v>470</v>
      </c>
    </row>
    <row r="21" spans="1:11" ht="157.5" x14ac:dyDescent="0.25">
      <c r="A21" s="6" t="s">
        <v>69</v>
      </c>
      <c r="B21" s="7" t="s">
        <v>2</v>
      </c>
      <c r="C21" s="15" t="s">
        <v>254</v>
      </c>
      <c r="D21" s="8" t="s">
        <v>68</v>
      </c>
      <c r="E21" s="8" t="s">
        <v>127</v>
      </c>
      <c r="F21" s="16" t="s">
        <v>231</v>
      </c>
      <c r="G21" s="8" t="s">
        <v>128</v>
      </c>
      <c r="H21" s="6" t="s">
        <v>129</v>
      </c>
      <c r="I21" s="6" t="s">
        <v>238</v>
      </c>
      <c r="J21" s="6" t="s">
        <v>129</v>
      </c>
    </row>
    <row r="22" spans="1:11" ht="63" x14ac:dyDescent="0.25">
      <c r="A22" s="14" t="s">
        <v>71</v>
      </c>
      <c r="B22" s="15" t="s">
        <v>2</v>
      </c>
      <c r="C22" s="15" t="s">
        <v>254</v>
      </c>
      <c r="D22" s="16" t="s">
        <v>70</v>
      </c>
      <c r="E22" s="16" t="s">
        <v>0</v>
      </c>
      <c r="F22" s="16" t="s">
        <v>130</v>
      </c>
      <c r="G22" s="16" t="s">
        <v>130</v>
      </c>
      <c r="H22" s="16">
        <v>192.3</v>
      </c>
      <c r="I22" s="14" t="s">
        <v>126</v>
      </c>
      <c r="J22" s="16">
        <v>192.3</v>
      </c>
    </row>
    <row r="23" spans="1:11" ht="63" x14ac:dyDescent="0.25">
      <c r="A23" s="27" t="s">
        <v>73</v>
      </c>
      <c r="B23" s="22" t="s">
        <v>2</v>
      </c>
      <c r="C23" s="15" t="s">
        <v>254</v>
      </c>
      <c r="D23" s="17" t="s">
        <v>72</v>
      </c>
      <c r="E23" s="17" t="s">
        <v>0</v>
      </c>
      <c r="F23" s="17" t="s">
        <v>132</v>
      </c>
      <c r="G23" s="17" t="s">
        <v>133</v>
      </c>
      <c r="H23" s="17">
        <v>192.3</v>
      </c>
      <c r="I23" s="25" t="s">
        <v>131</v>
      </c>
      <c r="J23" s="17">
        <v>192.3</v>
      </c>
      <c r="K23" s="3"/>
    </row>
    <row r="24" spans="1:11" ht="63" x14ac:dyDescent="0.25">
      <c r="A24" s="28" t="s">
        <v>74</v>
      </c>
      <c r="B24" s="23" t="s">
        <v>2</v>
      </c>
      <c r="C24" s="15" t="s">
        <v>254</v>
      </c>
      <c r="D24" s="24" t="s">
        <v>82</v>
      </c>
      <c r="E24" s="24" t="s">
        <v>54</v>
      </c>
      <c r="F24" s="17" t="s">
        <v>135</v>
      </c>
      <c r="G24" s="24" t="s">
        <v>134</v>
      </c>
      <c r="H24" s="24">
        <v>2195.98</v>
      </c>
      <c r="I24" s="26" t="s">
        <v>239</v>
      </c>
      <c r="J24" s="24">
        <v>2174.02</v>
      </c>
    </row>
    <row r="25" spans="1:11" ht="63" x14ac:dyDescent="0.25">
      <c r="A25" s="27" t="s">
        <v>75</v>
      </c>
      <c r="B25" s="22" t="s">
        <v>2</v>
      </c>
      <c r="C25" s="15" t="s">
        <v>254</v>
      </c>
      <c r="D25" s="17" t="s">
        <v>83</v>
      </c>
      <c r="E25" s="17" t="s">
        <v>0</v>
      </c>
      <c r="F25" s="17" t="s">
        <v>136</v>
      </c>
      <c r="G25" s="17" t="s">
        <v>136</v>
      </c>
      <c r="H25" s="17" t="s">
        <v>252</v>
      </c>
      <c r="I25" s="25" t="s">
        <v>240</v>
      </c>
      <c r="J25" s="17">
        <v>400</v>
      </c>
    </row>
    <row r="26" spans="1:11" ht="63" x14ac:dyDescent="0.25">
      <c r="A26" s="27" t="s">
        <v>77</v>
      </c>
      <c r="B26" s="22" t="s">
        <v>2</v>
      </c>
      <c r="C26" s="15" t="s">
        <v>254</v>
      </c>
      <c r="D26" s="17" t="s">
        <v>76</v>
      </c>
      <c r="E26" s="17" t="s">
        <v>0</v>
      </c>
      <c r="F26" s="17" t="s">
        <v>141</v>
      </c>
      <c r="G26" s="17" t="s">
        <v>141</v>
      </c>
      <c r="H26" s="17">
        <v>945.36</v>
      </c>
      <c r="I26" s="25" t="s">
        <v>137</v>
      </c>
      <c r="J26" s="17">
        <v>945.36</v>
      </c>
    </row>
    <row r="27" spans="1:11" ht="63" x14ac:dyDescent="0.25">
      <c r="A27" s="27" t="s">
        <v>79</v>
      </c>
      <c r="B27" s="22" t="s">
        <v>2</v>
      </c>
      <c r="C27" s="15" t="s">
        <v>254</v>
      </c>
      <c r="D27" s="17" t="s">
        <v>78</v>
      </c>
      <c r="E27" s="17" t="s">
        <v>0</v>
      </c>
      <c r="F27" s="17" t="s">
        <v>140</v>
      </c>
      <c r="G27" s="17" t="s">
        <v>140</v>
      </c>
      <c r="H27" s="17">
        <v>272.73</v>
      </c>
      <c r="I27" s="25" t="s">
        <v>138</v>
      </c>
      <c r="J27" s="17">
        <v>272.73</v>
      </c>
    </row>
    <row r="28" spans="1:11" ht="63" x14ac:dyDescent="0.25">
      <c r="A28" s="27" t="s">
        <v>81</v>
      </c>
      <c r="B28" s="22" t="s">
        <v>2</v>
      </c>
      <c r="C28" s="15" t="s">
        <v>254</v>
      </c>
      <c r="D28" s="17" t="s">
        <v>80</v>
      </c>
      <c r="E28" s="17" t="s">
        <v>0</v>
      </c>
      <c r="F28" s="17" t="s">
        <v>141</v>
      </c>
      <c r="G28" s="17" t="s">
        <v>141</v>
      </c>
      <c r="H28" s="17">
        <v>545.4</v>
      </c>
      <c r="I28" s="25" t="s">
        <v>139</v>
      </c>
      <c r="J28" s="17">
        <v>545.4</v>
      </c>
    </row>
    <row r="29" spans="1:11" ht="63" x14ac:dyDescent="0.25">
      <c r="A29" s="27" t="s">
        <v>85</v>
      </c>
      <c r="B29" s="22" t="s">
        <v>2</v>
      </c>
      <c r="C29" s="15" t="s">
        <v>254</v>
      </c>
      <c r="D29" s="17" t="s">
        <v>84</v>
      </c>
      <c r="E29" s="17" t="s">
        <v>0</v>
      </c>
      <c r="F29" s="17" t="s">
        <v>140</v>
      </c>
      <c r="G29" s="17" t="s">
        <v>140</v>
      </c>
      <c r="H29" s="17">
        <v>210</v>
      </c>
      <c r="I29" s="25" t="s">
        <v>139</v>
      </c>
      <c r="J29" s="17">
        <v>210</v>
      </c>
    </row>
    <row r="30" spans="1:11" ht="63" x14ac:dyDescent="0.25">
      <c r="A30" s="27" t="s">
        <v>87</v>
      </c>
      <c r="B30" s="22" t="s">
        <v>2</v>
      </c>
      <c r="C30" s="15" t="s">
        <v>254</v>
      </c>
      <c r="D30" s="17" t="s">
        <v>86</v>
      </c>
      <c r="E30" s="17" t="s">
        <v>0</v>
      </c>
      <c r="F30" s="17" t="s">
        <v>142</v>
      </c>
      <c r="G30" s="17" t="s">
        <v>142</v>
      </c>
      <c r="H30" s="17">
        <v>871.2</v>
      </c>
      <c r="I30" s="17" t="s">
        <v>241</v>
      </c>
      <c r="J30" s="17">
        <v>871.2</v>
      </c>
    </row>
    <row r="31" spans="1:11" ht="63" x14ac:dyDescent="0.25">
      <c r="A31" s="28" t="s">
        <v>89</v>
      </c>
      <c r="B31" s="23" t="s">
        <v>2</v>
      </c>
      <c r="C31" s="15" t="s">
        <v>254</v>
      </c>
      <c r="D31" s="24" t="s">
        <v>90</v>
      </c>
      <c r="E31" s="24" t="s">
        <v>144</v>
      </c>
      <c r="F31" s="17" t="s">
        <v>143</v>
      </c>
      <c r="G31" s="24" t="s">
        <v>143</v>
      </c>
      <c r="H31" s="24">
        <v>1876</v>
      </c>
      <c r="I31" s="24" t="s">
        <v>242</v>
      </c>
      <c r="J31" s="24">
        <v>1857.24</v>
      </c>
    </row>
    <row r="32" spans="1:11" ht="63" x14ac:dyDescent="0.25">
      <c r="A32" s="28" t="s">
        <v>91</v>
      </c>
      <c r="B32" s="23" t="s">
        <v>2</v>
      </c>
      <c r="C32" s="15" t="s">
        <v>254</v>
      </c>
      <c r="D32" s="24" t="s">
        <v>92</v>
      </c>
      <c r="E32" s="24" t="s">
        <v>144</v>
      </c>
      <c r="F32" s="17" t="s">
        <v>146</v>
      </c>
      <c r="G32" s="24" t="s">
        <v>145</v>
      </c>
      <c r="H32" s="24">
        <v>1107</v>
      </c>
      <c r="I32" s="24" t="s">
        <v>243</v>
      </c>
      <c r="J32" s="24" t="s">
        <v>253</v>
      </c>
      <c r="K32" s="24"/>
    </row>
    <row r="33" spans="1:10" ht="63" x14ac:dyDescent="0.25">
      <c r="A33" s="27" t="s">
        <v>93</v>
      </c>
      <c r="B33" s="22" t="s">
        <v>2</v>
      </c>
      <c r="C33" s="15" t="s">
        <v>254</v>
      </c>
      <c r="D33" s="17" t="s">
        <v>94</v>
      </c>
      <c r="E33" s="17" t="s">
        <v>0</v>
      </c>
      <c r="F33" s="17" t="s">
        <v>147</v>
      </c>
      <c r="G33" s="17" t="s">
        <v>147</v>
      </c>
      <c r="H33" s="17">
        <v>285</v>
      </c>
      <c r="I33" s="17">
        <v>2019</v>
      </c>
      <c r="J33" s="17">
        <v>285</v>
      </c>
    </row>
    <row r="34" spans="1:10" ht="63" x14ac:dyDescent="0.25">
      <c r="A34" s="27" t="s">
        <v>95</v>
      </c>
      <c r="B34" s="22" t="s">
        <v>2</v>
      </c>
      <c r="C34" s="15" t="s">
        <v>254</v>
      </c>
      <c r="D34" s="17" t="s">
        <v>96</v>
      </c>
      <c r="E34" s="17" t="s">
        <v>0</v>
      </c>
      <c r="F34" s="17" t="s">
        <v>148</v>
      </c>
      <c r="G34" s="17" t="s">
        <v>148</v>
      </c>
      <c r="H34" s="24">
        <v>440</v>
      </c>
      <c r="I34" s="24">
        <v>2019</v>
      </c>
      <c r="J34" s="24">
        <v>440</v>
      </c>
    </row>
    <row r="35" spans="1:10" ht="63" x14ac:dyDescent="0.25">
      <c r="A35" s="28" t="s">
        <v>97</v>
      </c>
      <c r="B35" s="23" t="s">
        <v>2</v>
      </c>
      <c r="C35" s="15" t="s">
        <v>254</v>
      </c>
      <c r="D35" s="24" t="s">
        <v>98</v>
      </c>
      <c r="E35" s="24" t="s">
        <v>149</v>
      </c>
      <c r="F35" s="17" t="s">
        <v>149</v>
      </c>
      <c r="G35" s="24" t="s">
        <v>150</v>
      </c>
      <c r="H35" s="24">
        <v>13367</v>
      </c>
      <c r="I35" s="24" t="s">
        <v>169</v>
      </c>
      <c r="J35" s="24">
        <v>0</v>
      </c>
    </row>
    <row r="36" spans="1:10" ht="63" x14ac:dyDescent="0.25">
      <c r="A36" s="27" t="s">
        <v>99</v>
      </c>
      <c r="B36" s="22" t="s">
        <v>2</v>
      </c>
      <c r="C36" s="15" t="s">
        <v>254</v>
      </c>
      <c r="D36" s="17" t="s">
        <v>100</v>
      </c>
      <c r="E36" s="17" t="s">
        <v>0</v>
      </c>
      <c r="F36" s="17" t="s">
        <v>226</v>
      </c>
      <c r="G36" s="17" t="s">
        <v>226</v>
      </c>
      <c r="H36" s="24">
        <v>444.96</v>
      </c>
      <c r="I36" s="24" t="s">
        <v>244</v>
      </c>
      <c r="J36" s="24">
        <v>444.96</v>
      </c>
    </row>
    <row r="37" spans="1:10" ht="63" x14ac:dyDescent="0.25">
      <c r="A37" s="27" t="s">
        <v>101</v>
      </c>
      <c r="B37" s="22" t="s">
        <v>2</v>
      </c>
      <c r="C37" s="15" t="s">
        <v>254</v>
      </c>
      <c r="D37" s="17" t="s">
        <v>102</v>
      </c>
      <c r="E37" s="17" t="s">
        <v>152</v>
      </c>
      <c r="F37" s="17" t="s">
        <v>151</v>
      </c>
      <c r="G37" s="17" t="s">
        <v>151</v>
      </c>
      <c r="H37" s="24">
        <v>999</v>
      </c>
      <c r="I37" s="24" t="s">
        <v>245</v>
      </c>
      <c r="J37" s="24">
        <v>989.01</v>
      </c>
    </row>
    <row r="38" spans="1:10" ht="63" x14ac:dyDescent="0.25">
      <c r="A38" s="27" t="s">
        <v>103</v>
      </c>
      <c r="B38" s="22" t="s">
        <v>2</v>
      </c>
      <c r="C38" s="15" t="s">
        <v>254</v>
      </c>
      <c r="D38" s="17" t="s">
        <v>104</v>
      </c>
      <c r="E38" s="17" t="s">
        <v>0</v>
      </c>
      <c r="F38" s="17" t="s">
        <v>153</v>
      </c>
      <c r="G38" s="17" t="s">
        <v>153</v>
      </c>
      <c r="H38" s="24">
        <v>270</v>
      </c>
      <c r="I38" s="24" t="s">
        <v>244</v>
      </c>
      <c r="J38" s="24">
        <v>270</v>
      </c>
    </row>
    <row r="39" spans="1:10" ht="63" x14ac:dyDescent="0.25">
      <c r="A39" s="27" t="s">
        <v>105</v>
      </c>
      <c r="B39" s="22" t="s">
        <v>2</v>
      </c>
      <c r="C39" s="15" t="s">
        <v>254</v>
      </c>
      <c r="D39" s="17" t="s">
        <v>106</v>
      </c>
      <c r="E39" s="17" t="s">
        <v>0</v>
      </c>
      <c r="F39" s="17" t="s">
        <v>227</v>
      </c>
      <c r="G39" s="17" t="s">
        <v>227</v>
      </c>
      <c r="H39" s="24">
        <v>733.87</v>
      </c>
      <c r="I39" s="24" t="s">
        <v>244</v>
      </c>
      <c r="J39" s="24">
        <v>0</v>
      </c>
    </row>
    <row r="40" spans="1:10" ht="63" x14ac:dyDescent="0.25">
      <c r="A40" s="27" t="s">
        <v>107</v>
      </c>
      <c r="B40" s="22" t="s">
        <v>2</v>
      </c>
      <c r="C40" s="15" t="s">
        <v>254</v>
      </c>
      <c r="D40" s="17" t="s">
        <v>108</v>
      </c>
      <c r="E40" s="17" t="s">
        <v>54</v>
      </c>
      <c r="F40" s="17" t="s">
        <v>125</v>
      </c>
      <c r="G40" s="17" t="s">
        <v>125</v>
      </c>
      <c r="H40" s="24">
        <v>1300</v>
      </c>
      <c r="I40" s="24" t="s">
        <v>155</v>
      </c>
      <c r="J40" s="24">
        <v>0</v>
      </c>
    </row>
    <row r="41" spans="1:10" ht="63" x14ac:dyDescent="0.25">
      <c r="A41" s="27" t="s">
        <v>109</v>
      </c>
      <c r="B41" s="22" t="s">
        <v>2</v>
      </c>
      <c r="C41" s="15" t="s">
        <v>254</v>
      </c>
      <c r="D41" s="17" t="s">
        <v>110</v>
      </c>
      <c r="E41" s="17" t="s">
        <v>0</v>
      </c>
      <c r="F41" s="17" t="s">
        <v>157</v>
      </c>
      <c r="G41" s="17" t="s">
        <v>157</v>
      </c>
      <c r="H41" s="24">
        <v>318.18</v>
      </c>
      <c r="I41" s="24" t="s">
        <v>246</v>
      </c>
      <c r="J41" s="24">
        <v>318.18</v>
      </c>
    </row>
    <row r="42" spans="1:10" ht="63" x14ac:dyDescent="0.25">
      <c r="A42" s="27" t="s">
        <v>111</v>
      </c>
      <c r="B42" s="22" t="s">
        <v>2</v>
      </c>
      <c r="C42" s="15" t="s">
        <v>254</v>
      </c>
      <c r="D42" s="17" t="s">
        <v>112</v>
      </c>
      <c r="E42" s="17" t="s">
        <v>54</v>
      </c>
      <c r="F42" s="17" t="s">
        <v>156</v>
      </c>
      <c r="G42" s="17" t="s">
        <v>156</v>
      </c>
      <c r="H42" s="24">
        <v>663.3</v>
      </c>
      <c r="I42" s="24" t="s">
        <v>170</v>
      </c>
      <c r="J42" s="24">
        <v>331.65</v>
      </c>
    </row>
    <row r="43" spans="1:10" ht="63" x14ac:dyDescent="0.25">
      <c r="A43" s="27" t="s">
        <v>113</v>
      </c>
      <c r="B43" s="22" t="s">
        <v>2</v>
      </c>
      <c r="C43" s="15" t="s">
        <v>254</v>
      </c>
      <c r="D43" s="17" t="s">
        <v>114</v>
      </c>
      <c r="E43" s="17" t="s">
        <v>144</v>
      </c>
      <c r="F43" s="17" t="s">
        <v>158</v>
      </c>
      <c r="G43" s="17" t="s">
        <v>158</v>
      </c>
      <c r="H43" s="24">
        <v>1674.69</v>
      </c>
      <c r="I43" s="24" t="s">
        <v>247</v>
      </c>
      <c r="J43" s="24">
        <v>1674.69</v>
      </c>
    </row>
    <row r="44" spans="1:10" ht="63" x14ac:dyDescent="0.25">
      <c r="A44" s="27" t="s">
        <v>115</v>
      </c>
      <c r="B44" s="15" t="s">
        <v>2</v>
      </c>
      <c r="C44" s="15" t="s">
        <v>254</v>
      </c>
      <c r="D44" s="16" t="s">
        <v>116</v>
      </c>
      <c r="E44" s="16" t="s">
        <v>0</v>
      </c>
      <c r="F44" s="16" t="s">
        <v>141</v>
      </c>
      <c r="G44" s="16" t="s">
        <v>141</v>
      </c>
      <c r="H44" s="8">
        <v>509.04</v>
      </c>
      <c r="I44" s="8" t="s">
        <v>248</v>
      </c>
      <c r="J44" s="8">
        <v>509.04</v>
      </c>
    </row>
    <row r="45" spans="1:10" ht="63" x14ac:dyDescent="0.25">
      <c r="A45" s="27" t="s">
        <v>117</v>
      </c>
      <c r="B45" s="15" t="s">
        <v>2</v>
      </c>
      <c r="C45" s="15" t="s">
        <v>254</v>
      </c>
      <c r="D45" s="16" t="s">
        <v>118</v>
      </c>
      <c r="E45" s="16" t="s">
        <v>0</v>
      </c>
      <c r="F45" s="16" t="s">
        <v>140</v>
      </c>
      <c r="G45" s="16" t="s">
        <v>140</v>
      </c>
      <c r="H45" s="8">
        <v>270.91000000000003</v>
      </c>
      <c r="I45" s="8" t="s">
        <v>159</v>
      </c>
      <c r="J45" s="8">
        <v>270.91000000000003</v>
      </c>
    </row>
    <row r="46" spans="1:10" ht="63" x14ac:dyDescent="0.25">
      <c r="A46" s="27" t="s">
        <v>119</v>
      </c>
      <c r="B46" s="15" t="s">
        <v>2</v>
      </c>
      <c r="C46" s="15" t="s">
        <v>254</v>
      </c>
      <c r="D46" s="16" t="s">
        <v>120</v>
      </c>
      <c r="E46" s="16" t="s">
        <v>0</v>
      </c>
      <c r="F46" s="16" t="s">
        <v>160</v>
      </c>
      <c r="G46" s="16" t="s">
        <v>160</v>
      </c>
      <c r="H46" s="16">
        <v>400</v>
      </c>
      <c r="I46" s="16" t="s">
        <v>249</v>
      </c>
      <c r="J46" s="16">
        <v>0</v>
      </c>
    </row>
    <row r="47" spans="1:10" ht="63" x14ac:dyDescent="0.25">
      <c r="A47" s="14" t="s">
        <v>121</v>
      </c>
      <c r="B47" s="15" t="s">
        <v>2</v>
      </c>
      <c r="C47" s="15" t="s">
        <v>254</v>
      </c>
      <c r="D47" s="16" t="s">
        <v>122</v>
      </c>
      <c r="E47" s="16" t="s">
        <v>54</v>
      </c>
      <c r="F47" s="16" t="s">
        <v>161</v>
      </c>
      <c r="G47" s="16" t="s">
        <v>161</v>
      </c>
      <c r="H47" s="16">
        <v>43763.43</v>
      </c>
      <c r="I47" s="16" t="s">
        <v>162</v>
      </c>
      <c r="J47" s="16">
        <v>0</v>
      </c>
    </row>
    <row r="48" spans="1:10" ht="63" x14ac:dyDescent="0.25">
      <c r="A48" s="14" t="s">
        <v>123</v>
      </c>
      <c r="B48" s="18" t="s">
        <v>2</v>
      </c>
      <c r="C48" s="15" t="s">
        <v>254</v>
      </c>
      <c r="D48" s="16" t="s">
        <v>124</v>
      </c>
      <c r="E48" s="19" t="s">
        <v>163</v>
      </c>
      <c r="F48" s="16" t="s">
        <v>156</v>
      </c>
      <c r="G48" s="16" t="s">
        <v>156</v>
      </c>
      <c r="H48" s="16">
        <v>440</v>
      </c>
      <c r="I48" s="16" t="s">
        <v>164</v>
      </c>
      <c r="J48" s="16">
        <v>435.6</v>
      </c>
    </row>
    <row r="49" spans="1:15" ht="63" x14ac:dyDescent="0.25">
      <c r="A49" s="14">
        <v>7034219526</v>
      </c>
      <c r="B49" s="18" t="s">
        <v>2</v>
      </c>
      <c r="C49" s="15" t="s">
        <v>254</v>
      </c>
      <c r="D49" s="20" t="s">
        <v>228</v>
      </c>
      <c r="E49" s="19" t="s">
        <v>127</v>
      </c>
      <c r="F49" s="16" t="s">
        <v>165</v>
      </c>
      <c r="G49" s="16" t="s">
        <v>165</v>
      </c>
      <c r="H49" s="16">
        <v>31200</v>
      </c>
      <c r="I49" s="16" t="s">
        <v>166</v>
      </c>
      <c r="J49" s="16">
        <v>11350</v>
      </c>
      <c r="K49" s="4"/>
      <c r="L49" s="5"/>
      <c r="M49" s="5"/>
      <c r="N49" s="5"/>
      <c r="O49" s="5"/>
    </row>
    <row r="50" spans="1:15" ht="63" x14ac:dyDescent="0.25">
      <c r="A50" s="14">
        <v>7034219526</v>
      </c>
      <c r="B50" s="18" t="s">
        <v>2</v>
      </c>
      <c r="C50" s="15" t="s">
        <v>254</v>
      </c>
      <c r="D50" s="20" t="s">
        <v>229</v>
      </c>
      <c r="E50" s="19" t="s">
        <v>167</v>
      </c>
      <c r="F50" s="16" t="s">
        <v>165</v>
      </c>
      <c r="G50" s="16" t="s">
        <v>165</v>
      </c>
      <c r="H50" s="16">
        <v>3900</v>
      </c>
      <c r="I50" s="16" t="s">
        <v>168</v>
      </c>
      <c r="J50" s="16">
        <v>3900</v>
      </c>
      <c r="K50" s="4"/>
      <c r="L50" s="5"/>
      <c r="M50" s="5"/>
      <c r="N50" s="5"/>
      <c r="O50" s="5"/>
    </row>
    <row r="51" spans="1:15" ht="63" x14ac:dyDescent="0.25">
      <c r="A51" s="14" t="s">
        <v>171</v>
      </c>
      <c r="B51" s="18" t="s">
        <v>2</v>
      </c>
      <c r="C51" s="15" t="s">
        <v>254</v>
      </c>
      <c r="D51" s="16" t="s">
        <v>172</v>
      </c>
      <c r="E51" s="19" t="s">
        <v>154</v>
      </c>
      <c r="F51" s="16" t="s">
        <v>175</v>
      </c>
      <c r="G51" s="16" t="s">
        <v>175</v>
      </c>
      <c r="H51" s="16">
        <v>19198.39</v>
      </c>
      <c r="I51" s="16" t="s">
        <v>16</v>
      </c>
      <c r="J51" s="16">
        <f>6547.86+3100.68</f>
        <v>9648.5399999999991</v>
      </c>
      <c r="K51" s="4"/>
      <c r="L51" s="5"/>
      <c r="M51" s="5"/>
      <c r="N51" s="5"/>
      <c r="O51" s="5"/>
    </row>
    <row r="52" spans="1:15" ht="63" x14ac:dyDescent="0.25">
      <c r="A52" s="14" t="s">
        <v>173</v>
      </c>
      <c r="B52" s="18" t="s">
        <v>2</v>
      </c>
      <c r="C52" s="15" t="s">
        <v>254</v>
      </c>
      <c r="D52" s="16" t="s">
        <v>178</v>
      </c>
      <c r="E52" s="19" t="s">
        <v>154</v>
      </c>
      <c r="F52" s="16" t="s">
        <v>174</v>
      </c>
      <c r="G52" s="16" t="s">
        <v>174</v>
      </c>
      <c r="H52" s="16">
        <v>24040</v>
      </c>
      <c r="I52" s="16" t="s">
        <v>176</v>
      </c>
      <c r="J52" s="16">
        <v>1168.19</v>
      </c>
      <c r="K52" s="4"/>
      <c r="L52" s="5"/>
      <c r="M52" s="5"/>
      <c r="N52" s="5"/>
      <c r="O52" s="5"/>
    </row>
    <row r="53" spans="1:15" ht="63" x14ac:dyDescent="0.25">
      <c r="A53" s="14" t="s">
        <v>177</v>
      </c>
      <c r="B53" s="15" t="s">
        <v>2</v>
      </c>
      <c r="C53" s="15" t="s">
        <v>254</v>
      </c>
      <c r="D53" s="16" t="s">
        <v>179</v>
      </c>
      <c r="E53" s="16" t="s">
        <v>154</v>
      </c>
      <c r="F53" s="16" t="s">
        <v>174</v>
      </c>
      <c r="G53" s="16" t="s">
        <v>174</v>
      </c>
      <c r="H53" s="16">
        <v>11000</v>
      </c>
      <c r="I53" s="16" t="s">
        <v>180</v>
      </c>
      <c r="J53" s="16">
        <v>4270</v>
      </c>
      <c r="K53" s="4"/>
      <c r="L53" s="5"/>
      <c r="M53" s="5"/>
      <c r="N53" s="5"/>
      <c r="O53" s="5"/>
    </row>
    <row r="54" spans="1:15" ht="63" x14ac:dyDescent="0.25">
      <c r="A54" s="14" t="s">
        <v>181</v>
      </c>
      <c r="B54" s="15" t="s">
        <v>2</v>
      </c>
      <c r="C54" s="15" t="s">
        <v>254</v>
      </c>
      <c r="D54" s="16" t="s">
        <v>184</v>
      </c>
      <c r="E54" s="16" t="s">
        <v>154</v>
      </c>
      <c r="F54" s="16" t="s">
        <v>182</v>
      </c>
      <c r="G54" s="16" t="s">
        <v>182</v>
      </c>
      <c r="H54" s="16">
        <v>38393.800000000003</v>
      </c>
      <c r="I54" s="16" t="s">
        <v>183</v>
      </c>
      <c r="J54" s="16">
        <v>1955</v>
      </c>
      <c r="K54" s="4"/>
      <c r="L54" s="5"/>
      <c r="M54" s="5"/>
      <c r="N54" s="5"/>
      <c r="O54" s="5"/>
    </row>
    <row r="55" spans="1:15" ht="63" x14ac:dyDescent="0.25">
      <c r="A55" s="14" t="s">
        <v>185</v>
      </c>
      <c r="B55" s="15" t="s">
        <v>2</v>
      </c>
      <c r="C55" s="15" t="s">
        <v>254</v>
      </c>
      <c r="D55" s="16" t="s">
        <v>186</v>
      </c>
      <c r="E55" s="16" t="s">
        <v>154</v>
      </c>
      <c r="F55" s="16" t="s">
        <v>187</v>
      </c>
      <c r="G55" s="16" t="s">
        <v>187</v>
      </c>
      <c r="H55" s="14">
        <v>13159.23</v>
      </c>
      <c r="I55" s="14" t="s">
        <v>250</v>
      </c>
      <c r="J55" s="16">
        <v>13158.54</v>
      </c>
      <c r="K55" s="4"/>
      <c r="L55" s="5"/>
      <c r="M55" s="5"/>
      <c r="N55" s="5"/>
      <c r="O55" s="5"/>
    </row>
    <row r="56" spans="1:15" ht="63" x14ac:dyDescent="0.25">
      <c r="A56" s="14" t="s">
        <v>188</v>
      </c>
      <c r="B56" s="15" t="s">
        <v>2</v>
      </c>
      <c r="C56" s="15" t="s">
        <v>254</v>
      </c>
      <c r="D56" s="16" t="s">
        <v>189</v>
      </c>
      <c r="E56" s="16" t="s">
        <v>190</v>
      </c>
      <c r="F56" s="16" t="s">
        <v>191</v>
      </c>
      <c r="G56" s="16" t="s">
        <v>191</v>
      </c>
      <c r="H56" s="14">
        <v>823.38</v>
      </c>
      <c r="I56" s="17" t="s">
        <v>192</v>
      </c>
      <c r="J56" s="16">
        <v>361</v>
      </c>
      <c r="K56" s="4"/>
      <c r="L56" s="5"/>
      <c r="M56" s="5"/>
      <c r="N56" s="5"/>
      <c r="O56" s="5"/>
    </row>
    <row r="57" spans="1:15" ht="94.5" x14ac:dyDescent="0.25">
      <c r="A57" s="6" t="s">
        <v>193</v>
      </c>
      <c r="B57" s="7" t="s">
        <v>2</v>
      </c>
      <c r="C57" s="15" t="s">
        <v>254</v>
      </c>
      <c r="D57" s="8" t="s">
        <v>194</v>
      </c>
      <c r="E57" s="8" t="s">
        <v>127</v>
      </c>
      <c r="F57" s="16" t="s">
        <v>232</v>
      </c>
      <c r="G57" s="8" t="s">
        <v>195</v>
      </c>
      <c r="H57" s="8" t="s">
        <v>251</v>
      </c>
      <c r="I57" s="8" t="s">
        <v>183</v>
      </c>
      <c r="J57" s="8">
        <v>6549.3</v>
      </c>
      <c r="K57" s="4"/>
      <c r="L57" s="5"/>
      <c r="M57" s="5"/>
      <c r="N57" s="5"/>
      <c r="O57" s="5"/>
    </row>
    <row r="58" spans="1:15" ht="63" x14ac:dyDescent="0.25">
      <c r="A58" s="14">
        <v>7765224190</v>
      </c>
      <c r="B58" s="15" t="s">
        <v>2</v>
      </c>
      <c r="C58" s="15" t="s">
        <v>254</v>
      </c>
      <c r="D58" s="16" t="s">
        <v>202</v>
      </c>
      <c r="E58" s="16" t="s">
        <v>198</v>
      </c>
      <c r="F58" s="16" t="s">
        <v>200</v>
      </c>
      <c r="G58" s="16" t="s">
        <v>200</v>
      </c>
      <c r="H58" s="14">
        <v>659880</v>
      </c>
      <c r="I58" s="17" t="s">
        <v>204</v>
      </c>
      <c r="J58" s="16">
        <v>167300</v>
      </c>
      <c r="K58" s="4"/>
      <c r="L58" s="5"/>
      <c r="M58" s="5"/>
      <c r="N58" s="5"/>
      <c r="O58" s="5"/>
    </row>
    <row r="59" spans="1:15" ht="63" x14ac:dyDescent="0.25">
      <c r="A59" s="14" t="s">
        <v>196</v>
      </c>
      <c r="B59" s="15" t="s">
        <v>2</v>
      </c>
      <c r="C59" s="15" t="s">
        <v>254</v>
      </c>
      <c r="D59" s="16" t="s">
        <v>202</v>
      </c>
      <c r="E59" s="16" t="s">
        <v>198</v>
      </c>
      <c r="F59" s="16" t="s">
        <v>200</v>
      </c>
      <c r="G59" s="16" t="s">
        <v>200</v>
      </c>
      <c r="H59" s="14">
        <v>492659.64</v>
      </c>
      <c r="I59" s="17" t="s">
        <v>205</v>
      </c>
      <c r="J59" s="16">
        <v>169433</v>
      </c>
      <c r="K59" s="4"/>
      <c r="L59" s="5"/>
      <c r="M59" s="5"/>
      <c r="N59" s="5"/>
      <c r="O59" s="5"/>
    </row>
    <row r="60" spans="1:15" ht="63" x14ac:dyDescent="0.25">
      <c r="A60" s="14" t="s">
        <v>197</v>
      </c>
      <c r="B60" s="15" t="s">
        <v>2</v>
      </c>
      <c r="C60" s="15" t="s">
        <v>254</v>
      </c>
      <c r="D60" s="16" t="s">
        <v>203</v>
      </c>
      <c r="E60" s="16" t="s">
        <v>199</v>
      </c>
      <c r="F60" s="16" t="s">
        <v>201</v>
      </c>
      <c r="G60" s="16" t="s">
        <v>201</v>
      </c>
      <c r="H60" s="14">
        <v>852000</v>
      </c>
      <c r="I60" s="17" t="s">
        <v>206</v>
      </c>
      <c r="J60" s="16">
        <v>18282.400000000001</v>
      </c>
      <c r="K60" s="4"/>
      <c r="L60" s="5"/>
      <c r="M60" s="5"/>
      <c r="N60" s="5"/>
      <c r="O60" s="5"/>
    </row>
    <row r="61" spans="1:15" ht="63" x14ac:dyDescent="0.25">
      <c r="A61" s="14" t="s">
        <v>207</v>
      </c>
      <c r="B61" s="15" t="s">
        <v>2</v>
      </c>
      <c r="C61" s="15" t="s">
        <v>254</v>
      </c>
      <c r="D61" s="16" t="s">
        <v>208</v>
      </c>
      <c r="E61" s="16" t="s">
        <v>209</v>
      </c>
      <c r="F61" s="16" t="s">
        <v>210</v>
      </c>
      <c r="G61" s="16" t="s">
        <v>210</v>
      </c>
      <c r="H61" s="16">
        <v>47950</v>
      </c>
      <c r="I61" s="16" t="s">
        <v>211</v>
      </c>
      <c r="J61" s="16">
        <f>2981.92 +2981.92 +2981.92</f>
        <v>8945.76</v>
      </c>
      <c r="K61" s="4"/>
      <c r="L61" s="5"/>
      <c r="M61" s="5"/>
      <c r="N61" s="5"/>
      <c r="O61" s="5"/>
    </row>
    <row r="62" spans="1:15" ht="63" x14ac:dyDescent="0.25">
      <c r="A62" s="14" t="s">
        <v>212</v>
      </c>
      <c r="B62" s="15" t="s">
        <v>2</v>
      </c>
      <c r="C62" s="15" t="s">
        <v>254</v>
      </c>
      <c r="D62" s="16" t="s">
        <v>213</v>
      </c>
      <c r="E62" s="16" t="s">
        <v>209</v>
      </c>
      <c r="F62" s="16" t="s">
        <v>214</v>
      </c>
      <c r="G62" s="16" t="s">
        <v>214</v>
      </c>
      <c r="H62" s="16" t="s">
        <v>215</v>
      </c>
      <c r="I62" s="16" t="s">
        <v>211</v>
      </c>
      <c r="J62" s="16">
        <f>348.11+348.11 +348.11</f>
        <v>1044.33</v>
      </c>
      <c r="K62" s="4"/>
      <c r="L62" s="5"/>
      <c r="M62" s="5"/>
      <c r="N62" s="5"/>
      <c r="O62" s="5"/>
    </row>
    <row r="63" spans="1:15" ht="63" x14ac:dyDescent="0.25">
      <c r="A63" s="14" t="s">
        <v>216</v>
      </c>
      <c r="B63" s="18" t="s">
        <v>2</v>
      </c>
      <c r="C63" s="15" t="s">
        <v>254</v>
      </c>
      <c r="D63" s="16" t="s">
        <v>217</v>
      </c>
      <c r="E63" s="19" t="s">
        <v>209</v>
      </c>
      <c r="F63" s="16" t="s">
        <v>210</v>
      </c>
      <c r="G63" s="16" t="s">
        <v>210</v>
      </c>
      <c r="H63" s="16" t="s">
        <v>218</v>
      </c>
      <c r="I63" s="16" t="s">
        <v>211</v>
      </c>
      <c r="J63" s="16">
        <v>1645.02</v>
      </c>
      <c r="K63" s="4"/>
      <c r="L63" s="5"/>
      <c r="M63" s="5"/>
      <c r="N63" s="5"/>
      <c r="O63" s="5"/>
    </row>
    <row r="64" spans="1:15" ht="63" x14ac:dyDescent="0.25">
      <c r="A64" s="14" t="s">
        <v>220</v>
      </c>
      <c r="B64" s="18" t="s">
        <v>2</v>
      </c>
      <c r="C64" s="15" t="s">
        <v>254</v>
      </c>
      <c r="D64" s="16" t="s">
        <v>221</v>
      </c>
      <c r="E64" s="19" t="s">
        <v>209</v>
      </c>
      <c r="F64" s="16" t="s">
        <v>219</v>
      </c>
      <c r="G64" s="16" t="s">
        <v>219</v>
      </c>
      <c r="H64" s="16">
        <v>7641.49</v>
      </c>
      <c r="I64" s="16" t="s">
        <v>222</v>
      </c>
      <c r="J64" s="16">
        <f>391.47+391.47</f>
        <v>782.94</v>
      </c>
      <c r="K64" s="4"/>
      <c r="L64" s="5"/>
      <c r="M64" s="5"/>
      <c r="N64" s="5"/>
      <c r="O64" s="5"/>
    </row>
    <row r="65" spans="1:15" ht="63" x14ac:dyDescent="0.25">
      <c r="A65" s="14" t="s">
        <v>223</v>
      </c>
      <c r="B65" s="18" t="s">
        <v>2</v>
      </c>
      <c r="C65" s="15" t="s">
        <v>254</v>
      </c>
      <c r="D65" s="21" t="s">
        <v>230</v>
      </c>
      <c r="E65" s="19" t="s">
        <v>209</v>
      </c>
      <c r="F65" s="16" t="s">
        <v>224</v>
      </c>
      <c r="G65" s="16" t="s">
        <v>224</v>
      </c>
      <c r="H65" s="16">
        <v>5671.34</v>
      </c>
      <c r="I65" s="16" t="s">
        <v>225</v>
      </c>
      <c r="J65" s="16">
        <f>290.54 +290.54 +290.54</f>
        <v>871.62000000000012</v>
      </c>
      <c r="K65" s="4"/>
      <c r="L65" s="5"/>
      <c r="M65" s="5"/>
      <c r="N65" s="5"/>
      <c r="O65" s="5"/>
    </row>
    <row r="66" spans="1:15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4"/>
      <c r="L66" s="5"/>
      <c r="M66" s="5"/>
      <c r="N66" s="5"/>
      <c r="O66" s="5"/>
    </row>
  </sheetData>
  <mergeCells count="3">
    <mergeCell ref="A3:J3"/>
    <mergeCell ref="A1:J1"/>
    <mergeCell ref="A2:J2"/>
  </mergeCells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Andrea Duca</cp:lastModifiedBy>
  <cp:lastPrinted>2020-01-30T12:01:19Z</cp:lastPrinted>
  <dcterms:created xsi:type="dcterms:W3CDTF">2013-02-14T14:22:04Z</dcterms:created>
  <dcterms:modified xsi:type="dcterms:W3CDTF">2020-02-19T15:03:12Z</dcterms:modified>
</cp:coreProperties>
</file>