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BE6F674C-563F-4614-ADA2-31EC359C9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ndenze CA T e PR" sheetId="1" r:id="rId1"/>
  </sheets>
  <definedNames>
    <definedName name="_xlnm._FilterDatabase" localSheetId="0" hidden="1">'Pendenze CA T e PR'!$A$4:$H$146</definedName>
    <definedName name="Comuni">#REF!</definedName>
    <definedName name="_xlnm.Database">#REF!</definedName>
    <definedName name="Organico_C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3" i="1" l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G323" i="1"/>
  <c r="E323" i="1"/>
  <c r="F151" i="1"/>
  <c r="H151" i="1" s="1"/>
  <c r="F152" i="1"/>
  <c r="H152" i="1" s="1"/>
  <c r="F153" i="1"/>
  <c r="H153" i="1" s="1"/>
  <c r="F154" i="1"/>
  <c r="H154" i="1" s="1"/>
  <c r="F155" i="1"/>
  <c r="H155" i="1" s="1"/>
  <c r="F156" i="1"/>
  <c r="H156" i="1" s="1"/>
  <c r="F157" i="1"/>
  <c r="H157" i="1" s="1"/>
  <c r="F158" i="1"/>
  <c r="H158" i="1" s="1"/>
  <c r="F159" i="1"/>
  <c r="H159" i="1" s="1"/>
  <c r="F160" i="1"/>
  <c r="H160" i="1" s="1"/>
  <c r="F161" i="1"/>
  <c r="H161" i="1" s="1"/>
  <c r="F162" i="1"/>
  <c r="H162" i="1" s="1"/>
  <c r="F163" i="1"/>
  <c r="H163" i="1" s="1"/>
  <c r="F164" i="1"/>
  <c r="H164" i="1" s="1"/>
  <c r="F165" i="1"/>
  <c r="H165" i="1" s="1"/>
  <c r="F166" i="1"/>
  <c r="H166" i="1" s="1"/>
  <c r="F167" i="1"/>
  <c r="H167" i="1" s="1"/>
  <c r="F168" i="1"/>
  <c r="H168" i="1" s="1"/>
  <c r="F169" i="1"/>
  <c r="H169" i="1" s="1"/>
  <c r="F170" i="1"/>
  <c r="H170" i="1" s="1"/>
  <c r="F171" i="1"/>
  <c r="H171" i="1" s="1"/>
  <c r="F172" i="1"/>
  <c r="H172" i="1" s="1"/>
  <c r="F173" i="1"/>
  <c r="H173" i="1" s="1"/>
  <c r="F174" i="1"/>
  <c r="H174" i="1" s="1"/>
  <c r="F175" i="1"/>
  <c r="H175" i="1" s="1"/>
  <c r="F176" i="1"/>
  <c r="H176" i="1" s="1"/>
  <c r="F177" i="1"/>
  <c r="H177" i="1" s="1"/>
  <c r="F178" i="1"/>
  <c r="H178" i="1" s="1"/>
  <c r="F150" i="1"/>
  <c r="H150" i="1" s="1"/>
  <c r="H323" i="1" l="1"/>
  <c r="G145" i="1"/>
  <c r="F6" i="1"/>
  <c r="H6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24" i="1"/>
  <c r="H24" i="1" s="1"/>
  <c r="F25" i="1"/>
  <c r="H25" i="1" s="1"/>
  <c r="F26" i="1"/>
  <c r="H26" i="1" s="1"/>
  <c r="F27" i="1"/>
  <c r="H27" i="1" s="1"/>
  <c r="F28" i="1"/>
  <c r="H28" i="1" s="1"/>
  <c r="F29" i="1"/>
  <c r="H29" i="1" s="1"/>
  <c r="F30" i="1"/>
  <c r="H30" i="1" s="1"/>
  <c r="F31" i="1"/>
  <c r="H31" i="1" s="1"/>
  <c r="F32" i="1"/>
  <c r="H32" i="1" s="1"/>
  <c r="F33" i="1"/>
  <c r="H33" i="1" s="1"/>
  <c r="F34" i="1"/>
  <c r="H34" i="1" s="1"/>
  <c r="F35" i="1"/>
  <c r="H35" i="1" s="1"/>
  <c r="F36" i="1"/>
  <c r="H36" i="1" s="1"/>
  <c r="F37" i="1"/>
  <c r="H37" i="1" s="1"/>
  <c r="F38" i="1"/>
  <c r="H38" i="1" s="1"/>
  <c r="F39" i="1"/>
  <c r="H39" i="1" s="1"/>
  <c r="F40" i="1"/>
  <c r="H40" i="1" s="1"/>
  <c r="F41" i="1"/>
  <c r="H41" i="1" s="1"/>
  <c r="F42" i="1"/>
  <c r="H42" i="1" s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F54" i="1"/>
  <c r="H54" i="1" s="1"/>
  <c r="F55" i="1"/>
  <c r="H55" i="1" s="1"/>
  <c r="F56" i="1"/>
  <c r="H56" i="1" s="1"/>
  <c r="F57" i="1"/>
  <c r="H57" i="1" s="1"/>
  <c r="F58" i="1"/>
  <c r="H58" i="1" s="1"/>
  <c r="F59" i="1"/>
  <c r="H59" i="1" s="1"/>
  <c r="F60" i="1"/>
  <c r="H60" i="1" s="1"/>
  <c r="F61" i="1"/>
  <c r="H61" i="1" s="1"/>
  <c r="F62" i="1"/>
  <c r="H62" i="1" s="1"/>
  <c r="F63" i="1"/>
  <c r="H63" i="1" s="1"/>
  <c r="F64" i="1"/>
  <c r="H64" i="1" s="1"/>
  <c r="F65" i="1"/>
  <c r="H65" i="1" s="1"/>
  <c r="F66" i="1"/>
  <c r="H66" i="1" s="1"/>
  <c r="F67" i="1"/>
  <c r="H67" i="1" s="1"/>
  <c r="F68" i="1"/>
  <c r="H68" i="1" s="1"/>
  <c r="F69" i="1"/>
  <c r="H69" i="1" s="1"/>
  <c r="F70" i="1"/>
  <c r="H70" i="1" s="1"/>
  <c r="F71" i="1"/>
  <c r="H71" i="1" s="1"/>
  <c r="F72" i="1"/>
  <c r="H72" i="1" s="1"/>
  <c r="F73" i="1"/>
  <c r="H73" i="1" s="1"/>
  <c r="F74" i="1"/>
  <c r="H74" i="1" s="1"/>
  <c r="F75" i="1"/>
  <c r="H75" i="1" s="1"/>
  <c r="F76" i="1"/>
  <c r="H76" i="1" s="1"/>
  <c r="F77" i="1"/>
  <c r="H77" i="1" s="1"/>
  <c r="F78" i="1"/>
  <c r="H78" i="1" s="1"/>
  <c r="F79" i="1"/>
  <c r="H79" i="1" s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7" i="1"/>
  <c r="H87" i="1" s="1"/>
  <c r="F88" i="1"/>
  <c r="H88" i="1" s="1"/>
  <c r="F89" i="1"/>
  <c r="H89" i="1" s="1"/>
  <c r="F90" i="1"/>
  <c r="H90" i="1" s="1"/>
  <c r="F91" i="1"/>
  <c r="H91" i="1" s="1"/>
  <c r="F92" i="1"/>
  <c r="H92" i="1" s="1"/>
  <c r="F93" i="1"/>
  <c r="H93" i="1" s="1"/>
  <c r="F94" i="1"/>
  <c r="H94" i="1" s="1"/>
  <c r="F95" i="1"/>
  <c r="H95" i="1" s="1"/>
  <c r="F96" i="1"/>
  <c r="H96" i="1" s="1"/>
  <c r="F97" i="1"/>
  <c r="H97" i="1" s="1"/>
  <c r="F98" i="1"/>
  <c r="H98" i="1" s="1"/>
  <c r="F99" i="1"/>
  <c r="H99" i="1" s="1"/>
  <c r="F100" i="1"/>
  <c r="H100" i="1" s="1"/>
  <c r="F101" i="1"/>
  <c r="H101" i="1" s="1"/>
  <c r="F102" i="1"/>
  <c r="H102" i="1" s="1"/>
  <c r="F103" i="1"/>
  <c r="H103" i="1" s="1"/>
  <c r="F104" i="1"/>
  <c r="H104" i="1" s="1"/>
  <c r="F105" i="1"/>
  <c r="H105" i="1" s="1"/>
  <c r="F106" i="1"/>
  <c r="H106" i="1" s="1"/>
  <c r="F107" i="1"/>
  <c r="H107" i="1" s="1"/>
  <c r="F108" i="1"/>
  <c r="H108" i="1" s="1"/>
  <c r="F109" i="1"/>
  <c r="H109" i="1" s="1"/>
  <c r="F110" i="1"/>
  <c r="H110" i="1" s="1"/>
  <c r="F111" i="1"/>
  <c r="H111" i="1" s="1"/>
  <c r="F112" i="1"/>
  <c r="H112" i="1" s="1"/>
  <c r="F113" i="1"/>
  <c r="H113" i="1" s="1"/>
  <c r="F114" i="1"/>
  <c r="H114" i="1" s="1"/>
  <c r="F115" i="1"/>
  <c r="H115" i="1" s="1"/>
  <c r="F116" i="1"/>
  <c r="H116" i="1" s="1"/>
  <c r="F117" i="1"/>
  <c r="H117" i="1" s="1"/>
  <c r="F118" i="1"/>
  <c r="H118" i="1" s="1"/>
  <c r="F119" i="1"/>
  <c r="H119" i="1" s="1"/>
  <c r="F120" i="1"/>
  <c r="H120" i="1" s="1"/>
  <c r="F121" i="1"/>
  <c r="H121" i="1" s="1"/>
  <c r="F122" i="1"/>
  <c r="H122" i="1" s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F129" i="1"/>
  <c r="H129" i="1" s="1"/>
  <c r="F130" i="1"/>
  <c r="H130" i="1" s="1"/>
  <c r="F131" i="1"/>
  <c r="H131" i="1" s="1"/>
  <c r="F132" i="1"/>
  <c r="H132" i="1" s="1"/>
  <c r="F133" i="1"/>
  <c r="H133" i="1" s="1"/>
  <c r="F134" i="1"/>
  <c r="H134" i="1" s="1"/>
  <c r="F135" i="1"/>
  <c r="H135" i="1" s="1"/>
  <c r="F136" i="1"/>
  <c r="H136" i="1" s="1"/>
  <c r="F137" i="1"/>
  <c r="H137" i="1" s="1"/>
  <c r="F138" i="1"/>
  <c r="H138" i="1" s="1"/>
  <c r="F139" i="1"/>
  <c r="H139" i="1" s="1"/>
  <c r="F140" i="1"/>
  <c r="H140" i="1" s="1"/>
  <c r="F141" i="1"/>
  <c r="H141" i="1" s="1"/>
  <c r="F142" i="1"/>
  <c r="H142" i="1" s="1"/>
  <c r="F143" i="1"/>
  <c r="H143" i="1" s="1"/>
  <c r="F144" i="1"/>
  <c r="H144" i="1" s="1"/>
  <c r="F5" i="1"/>
  <c r="H5" i="1" s="1"/>
  <c r="G179" i="1"/>
  <c r="F179" i="1" l="1"/>
  <c r="H179" i="1" s="1"/>
  <c r="D179" i="1"/>
  <c r="E179" i="1"/>
  <c r="E145" i="1" l="1"/>
  <c r="F145" i="1"/>
  <c r="H145" i="1" s="1"/>
  <c r="D145" i="1"/>
</calcChain>
</file>

<file path=xl/sharedStrings.xml><?xml version="1.0" encoding="utf-8"?>
<sst xmlns="http://schemas.openxmlformats.org/spreadsheetml/2006/main" count="966" uniqueCount="332">
  <si>
    <t>Pendenti</t>
  </si>
  <si>
    <t>Distretto di Ancona</t>
  </si>
  <si>
    <t>Distretto di Bari</t>
  </si>
  <si>
    <t>Distretto di Bologna</t>
  </si>
  <si>
    <t>FORLI'</t>
  </si>
  <si>
    <t>Distretto di Brescia</t>
  </si>
  <si>
    <t>Distretto di Cagliari</t>
  </si>
  <si>
    <t>Distretto di Caltanissetta</t>
  </si>
  <si>
    <t>Distretto di Campobasso</t>
  </si>
  <si>
    <t>Distretto di Catania</t>
  </si>
  <si>
    <t>Distretto di Catanzaro</t>
  </si>
  <si>
    <t>Distretto di Firenze</t>
  </si>
  <si>
    <t>Distretto di Genova</t>
  </si>
  <si>
    <t>Distretto di L'Aquila</t>
  </si>
  <si>
    <t>Distretto di Lecce</t>
  </si>
  <si>
    <t>Distretto di Messina</t>
  </si>
  <si>
    <t>Distretto di Milano</t>
  </si>
  <si>
    <t>Distretto di Napoli</t>
  </si>
  <si>
    <t>Distretto di Palermo</t>
  </si>
  <si>
    <t>Distretto di Perugia</t>
  </si>
  <si>
    <t>Distretto di Potenza</t>
  </si>
  <si>
    <t>Distretto di Reggio di Calabria</t>
  </si>
  <si>
    <t>Distretto di Roma</t>
  </si>
  <si>
    <t>Distretto di Salerno</t>
  </si>
  <si>
    <t>Distretto di Torino</t>
  </si>
  <si>
    <t>Distretto di Trento</t>
  </si>
  <si>
    <t>Distretto di Trieste</t>
  </si>
  <si>
    <t>Distretto di Venezia</t>
  </si>
  <si>
    <t>Distretto</t>
  </si>
  <si>
    <t>ANCONA</t>
  </si>
  <si>
    <t>ASCOLI PICENO</t>
  </si>
  <si>
    <t>FERMO</t>
  </si>
  <si>
    <t>MACERATA</t>
  </si>
  <si>
    <t>PESARO</t>
  </si>
  <si>
    <t>URBINO</t>
  </si>
  <si>
    <t>BARI</t>
  </si>
  <si>
    <t>FOGGIA</t>
  </si>
  <si>
    <t>TRANI</t>
  </si>
  <si>
    <t>BOLOGNA</t>
  </si>
  <si>
    <t>FERRARA</t>
  </si>
  <si>
    <t>MODENA</t>
  </si>
  <si>
    <t>PARMA</t>
  </si>
  <si>
    <t>PIACENZA</t>
  </si>
  <si>
    <t>RAVENNA</t>
  </si>
  <si>
    <t>REGGIO EMILIA</t>
  </si>
  <si>
    <t>RIMINI</t>
  </si>
  <si>
    <t>BERGAMO</t>
  </si>
  <si>
    <t>BRESCIA</t>
  </si>
  <si>
    <t>CREMONA</t>
  </si>
  <si>
    <t>MANTOVA</t>
  </si>
  <si>
    <t>CAGLIARI</t>
  </si>
  <si>
    <t>LANUSEI</t>
  </si>
  <si>
    <t>ORISTANO</t>
  </si>
  <si>
    <t>NUORO</t>
  </si>
  <si>
    <t>SASSARI</t>
  </si>
  <si>
    <t>TEMPIO PAUSANIA</t>
  </si>
  <si>
    <t>CALTANISSETTA</t>
  </si>
  <si>
    <t>ENNA</t>
  </si>
  <si>
    <t>GELA</t>
  </si>
  <si>
    <t>CAMPOBASSO</t>
  </si>
  <si>
    <t>ISERNIA</t>
  </si>
  <si>
    <t>LARINO</t>
  </si>
  <si>
    <t>CALTAGIRONE</t>
  </si>
  <si>
    <t>CATANIA</t>
  </si>
  <si>
    <t>RAGUSA</t>
  </si>
  <si>
    <t>SIRACUSA</t>
  </si>
  <si>
    <t>CASTROVILLARI</t>
  </si>
  <si>
    <t>CATANZARO</t>
  </si>
  <si>
    <t>COSENZA</t>
  </si>
  <si>
    <t>CROTONE</t>
  </si>
  <si>
    <t>LAMEZIA TERME</t>
  </si>
  <si>
    <t>PAOLA</t>
  </si>
  <si>
    <t>VIBO VALENTIA</t>
  </si>
  <si>
    <t>AREZZO</t>
  </si>
  <si>
    <t>FIRENZE</t>
  </si>
  <si>
    <t>GROSSETO</t>
  </si>
  <si>
    <t>LIVORNO</t>
  </si>
  <si>
    <t>LUCCA</t>
  </si>
  <si>
    <t>PISA</t>
  </si>
  <si>
    <t>PISTOIA</t>
  </si>
  <si>
    <t>PRATO</t>
  </si>
  <si>
    <t>SIENA</t>
  </si>
  <si>
    <t>GENOVA</t>
  </si>
  <si>
    <t>IMPERIA</t>
  </si>
  <si>
    <t>LA SPEZIA</t>
  </si>
  <si>
    <t>MASSA</t>
  </si>
  <si>
    <t>SAVONA</t>
  </si>
  <si>
    <t>AVEZZANO</t>
  </si>
  <si>
    <t>CHIETI</t>
  </si>
  <si>
    <t>LANCIANO</t>
  </si>
  <si>
    <t>L'AQUILA</t>
  </si>
  <si>
    <t>PESCARA</t>
  </si>
  <si>
    <t>SULMONA</t>
  </si>
  <si>
    <t>TERAMO</t>
  </si>
  <si>
    <t>VASTO</t>
  </si>
  <si>
    <t>BRINDISI</t>
  </si>
  <si>
    <t>LECCE</t>
  </si>
  <si>
    <t>TARANTO</t>
  </si>
  <si>
    <t>BARCELLONA POZZO DI GOTTO</t>
  </si>
  <si>
    <t>MESSINA</t>
  </si>
  <si>
    <t>PATTI</t>
  </si>
  <si>
    <t>BUSTO ARSIZIO</t>
  </si>
  <si>
    <t>COMO</t>
  </si>
  <si>
    <t>LECCO</t>
  </si>
  <si>
    <t>LODI</t>
  </si>
  <si>
    <t>MILANO</t>
  </si>
  <si>
    <t>MONZA</t>
  </si>
  <si>
    <t>PAVIA</t>
  </si>
  <si>
    <t>SONDRIO</t>
  </si>
  <si>
    <t>VARESE</t>
  </si>
  <si>
    <t>AVELLINO</t>
  </si>
  <si>
    <t>BENEVENTO</t>
  </si>
  <si>
    <t>NAPOLI</t>
  </si>
  <si>
    <t>NAPOLI NORD</t>
  </si>
  <si>
    <t>NOLA</t>
  </si>
  <si>
    <t>SANTA MARIA CAPUA VETERE</t>
  </si>
  <si>
    <t>TORRE ANNUNZIATA</t>
  </si>
  <si>
    <t>AGRIGENTO</t>
  </si>
  <si>
    <t>MARSALA</t>
  </si>
  <si>
    <t>PALERMO</t>
  </si>
  <si>
    <t>SCIACCA</t>
  </si>
  <si>
    <t>TERMINI IMERESE</t>
  </si>
  <si>
    <t>TRAPANI</t>
  </si>
  <si>
    <t>PERUGIA</t>
  </si>
  <si>
    <t>SPOLETO</t>
  </si>
  <si>
    <t>TERNI</t>
  </si>
  <si>
    <t>LAGONEGRO</t>
  </si>
  <si>
    <t>MATERA</t>
  </si>
  <si>
    <t>POTENZA</t>
  </si>
  <si>
    <t>LOCRI</t>
  </si>
  <si>
    <t>PALMI</t>
  </si>
  <si>
    <t>REGGIO CALABRIA</t>
  </si>
  <si>
    <t>CASSINO</t>
  </si>
  <si>
    <t>CIVITAVECCHIA</t>
  </si>
  <si>
    <t>FROSINONE</t>
  </si>
  <si>
    <t>LATINA</t>
  </si>
  <si>
    <t>RIETI</t>
  </si>
  <si>
    <t>ROMA</t>
  </si>
  <si>
    <t>TIVOLI</t>
  </si>
  <si>
    <t>VELLETRI</t>
  </si>
  <si>
    <t>VITERBO</t>
  </si>
  <si>
    <t>NOCERA INFERIORE</t>
  </si>
  <si>
    <t>SALERNO</t>
  </si>
  <si>
    <t>VALLO DELLA LUCANIA</t>
  </si>
  <si>
    <t>ALESSANDRIA</t>
  </si>
  <si>
    <t>AOSTA</t>
  </si>
  <si>
    <t>ASTI</t>
  </si>
  <si>
    <t>BIELLA</t>
  </si>
  <si>
    <t>CUNEO</t>
  </si>
  <si>
    <t>IVREA</t>
  </si>
  <si>
    <t>NOVARA</t>
  </si>
  <si>
    <t>TORINO</t>
  </si>
  <si>
    <t>VERBANIA</t>
  </si>
  <si>
    <t>VERCELLI</t>
  </si>
  <si>
    <t>ROVERETO</t>
  </si>
  <si>
    <t>TRENTO</t>
  </si>
  <si>
    <t>GORIZIA</t>
  </si>
  <si>
    <t>PORDENONE</t>
  </si>
  <si>
    <t>TRIESTE</t>
  </si>
  <si>
    <t>UDINE</t>
  </si>
  <si>
    <t>BELLUNO</t>
  </si>
  <si>
    <t>PADOVA</t>
  </si>
  <si>
    <t>ROVIGO</t>
  </si>
  <si>
    <t>TREVISO</t>
  </si>
  <si>
    <t>VENEZIA</t>
  </si>
  <si>
    <t>VERONA</t>
  </si>
  <si>
    <t>VICENZA</t>
  </si>
  <si>
    <t>Ancona</t>
  </si>
  <si>
    <t>Ascoli Piceno</t>
  </si>
  <si>
    <t>Fermo</t>
  </si>
  <si>
    <t>Macerata</t>
  </si>
  <si>
    <t>Pesaro</t>
  </si>
  <si>
    <t>Urbino</t>
  </si>
  <si>
    <t>Bari</t>
  </si>
  <si>
    <t>Foggia</t>
  </si>
  <si>
    <t>Trani</t>
  </si>
  <si>
    <t>Bologna</t>
  </si>
  <si>
    <t>Ferrara</t>
  </si>
  <si>
    <t>Modena</t>
  </si>
  <si>
    <t>Parma</t>
  </si>
  <si>
    <t>Piacenza</t>
  </si>
  <si>
    <t>Ravenna</t>
  </si>
  <si>
    <t>Reggio Emilia</t>
  </si>
  <si>
    <t>Rimini</t>
  </si>
  <si>
    <t>Bergamo</t>
  </si>
  <si>
    <t>Brescia</t>
  </si>
  <si>
    <t>Cremona</t>
  </si>
  <si>
    <t>Mantova</t>
  </si>
  <si>
    <t>Cagliari</t>
  </si>
  <si>
    <t>Lanusei</t>
  </si>
  <si>
    <t>Nuoro</t>
  </si>
  <si>
    <t>Oristano</t>
  </si>
  <si>
    <t>Sassari</t>
  </si>
  <si>
    <t>Tempio Pausania</t>
  </si>
  <si>
    <t>Caltanissetta</t>
  </si>
  <si>
    <t>Enna</t>
  </si>
  <si>
    <t>Gela</t>
  </si>
  <si>
    <t>Campobasso</t>
  </si>
  <si>
    <t>Isernia</t>
  </si>
  <si>
    <t>Larino</t>
  </si>
  <si>
    <t>Caltagirone</t>
  </si>
  <si>
    <t>Catania</t>
  </si>
  <si>
    <t>Ragusa</t>
  </si>
  <si>
    <t>Siracusa</t>
  </si>
  <si>
    <t>Castrovillari</t>
  </si>
  <si>
    <t>Catanzaro</t>
  </si>
  <si>
    <t>Cosenza</t>
  </si>
  <si>
    <t>Crotone</t>
  </si>
  <si>
    <t>Lamezia Terme</t>
  </si>
  <si>
    <t>Paola</t>
  </si>
  <si>
    <t>Vibo Valentia</t>
  </si>
  <si>
    <t>Arezzo</t>
  </si>
  <si>
    <t>Firenze</t>
  </si>
  <si>
    <t>Grosseto</t>
  </si>
  <si>
    <t>Livorno</t>
  </si>
  <si>
    <t>Lucca</t>
  </si>
  <si>
    <t>Pisa</t>
  </si>
  <si>
    <t>Pistoia</t>
  </si>
  <si>
    <t>Prato</t>
  </si>
  <si>
    <t>Siena</t>
  </si>
  <si>
    <t>Genova</t>
  </si>
  <si>
    <t>Imperia</t>
  </si>
  <si>
    <t>La Spezia</t>
  </si>
  <si>
    <t>Massa</t>
  </si>
  <si>
    <t>Savona</t>
  </si>
  <si>
    <t>Avezzano</t>
  </si>
  <si>
    <t>Chieti</t>
  </si>
  <si>
    <t>Lanciano</t>
  </si>
  <si>
    <t>L'Aquila</t>
  </si>
  <si>
    <t>Pescara</t>
  </si>
  <si>
    <t>Sulmona</t>
  </si>
  <si>
    <t>Teramo</t>
  </si>
  <si>
    <t>Vasto</t>
  </si>
  <si>
    <t>Brindisi</t>
  </si>
  <si>
    <t>Lecce</t>
  </si>
  <si>
    <t>Taranto</t>
  </si>
  <si>
    <t>Barcellona Pozzo di Gotto</t>
  </si>
  <si>
    <t>Messina</t>
  </si>
  <si>
    <t>Patti</t>
  </si>
  <si>
    <t>Busto Arsizio</t>
  </si>
  <si>
    <t>Como</t>
  </si>
  <si>
    <t>Lecco</t>
  </si>
  <si>
    <t>Lodi</t>
  </si>
  <si>
    <t>Milano</t>
  </si>
  <si>
    <t>Monza</t>
  </si>
  <si>
    <t>Pavia</t>
  </si>
  <si>
    <t>Sondrio</t>
  </si>
  <si>
    <t>Varese</t>
  </si>
  <si>
    <t>Avellino</t>
  </si>
  <si>
    <t>Benevento</t>
  </si>
  <si>
    <t>Napoli</t>
  </si>
  <si>
    <t>Napoli Nord</t>
  </si>
  <si>
    <t>Nola</t>
  </si>
  <si>
    <t>Santa Maria Capua Vetere</t>
  </si>
  <si>
    <t>Torre Annunziata</t>
  </si>
  <si>
    <t>Agrigento</t>
  </si>
  <si>
    <t>Marsala</t>
  </si>
  <si>
    <t>Palermo</t>
  </si>
  <si>
    <t>Sciacca</t>
  </si>
  <si>
    <t>Termini Imerese</t>
  </si>
  <si>
    <t>Trapani</t>
  </si>
  <si>
    <t>Perugia</t>
  </si>
  <si>
    <t>Spoleto</t>
  </si>
  <si>
    <t>Terni</t>
  </si>
  <si>
    <t>Lagonegro</t>
  </si>
  <si>
    <t>Matera</t>
  </si>
  <si>
    <t>Potenza</t>
  </si>
  <si>
    <t>Locri</t>
  </si>
  <si>
    <t>Palmi</t>
  </si>
  <si>
    <t>Reggio Calabria</t>
  </si>
  <si>
    <t>Cassino</t>
  </si>
  <si>
    <t>Civitavecchia</t>
  </si>
  <si>
    <t>Frosinone</t>
  </si>
  <si>
    <t>Latina</t>
  </si>
  <si>
    <t>Rieti</t>
  </si>
  <si>
    <t>Roma</t>
  </si>
  <si>
    <t>Tivoli</t>
  </si>
  <si>
    <t>Velletri</t>
  </si>
  <si>
    <t>Viterbo</t>
  </si>
  <si>
    <t>Nocera Inferiore</t>
  </si>
  <si>
    <t>Salerno</t>
  </si>
  <si>
    <t>Vallo della Lucania</t>
  </si>
  <si>
    <t>Alessandria</t>
  </si>
  <si>
    <t>Aosta</t>
  </si>
  <si>
    <t>Asti</t>
  </si>
  <si>
    <t>Biella</t>
  </si>
  <si>
    <t>Cuneo</t>
  </si>
  <si>
    <t>Ivrea</t>
  </si>
  <si>
    <t>Novara</t>
  </si>
  <si>
    <t>Torino</t>
  </si>
  <si>
    <t>Verbania</t>
  </si>
  <si>
    <t>Vercelli</t>
  </si>
  <si>
    <t>Bolzano</t>
  </si>
  <si>
    <t>Rovereto</t>
  </si>
  <si>
    <t>Trento</t>
  </si>
  <si>
    <t>Gorizia</t>
  </si>
  <si>
    <t>Pordenone</t>
  </si>
  <si>
    <t>Trieste</t>
  </si>
  <si>
    <t>Udine</t>
  </si>
  <si>
    <t>Belluno</t>
  </si>
  <si>
    <t>Padova</t>
  </si>
  <si>
    <t>Rovigo</t>
  </si>
  <si>
    <t>Treviso</t>
  </si>
  <si>
    <t>Venezia</t>
  </si>
  <si>
    <t>Verona</t>
  </si>
  <si>
    <t>Vicenza</t>
  </si>
  <si>
    <t>Tribunale</t>
  </si>
  <si>
    <t>Pendenze pro capite</t>
  </si>
  <si>
    <t>Civile</t>
  </si>
  <si>
    <t>Penale</t>
  </si>
  <si>
    <t>Totale</t>
  </si>
  <si>
    <t>Pendenze totali pro capite</t>
  </si>
  <si>
    <t>Pianta organica al 31 dicembre</t>
  </si>
  <si>
    <t>Sede</t>
  </si>
  <si>
    <t>Ufficio</t>
  </si>
  <si>
    <t>Corte di Appello o Sezione di Corte di appello</t>
  </si>
  <si>
    <t>Totale Corti di appello o Sezioni di Corte di appello</t>
  </si>
  <si>
    <t>Procura della repubblica</t>
  </si>
  <si>
    <t>Totale Procure della repubblica</t>
  </si>
  <si>
    <t>Fonte: Ministero della Giustizia - Dipartimento per la transizione digitale della giustizia, l’analisi statistica e le politiche di coesione - Direzione Generale di Statistica e Analisi Organizzativa</t>
  </si>
  <si>
    <t>Totale Tribunali</t>
  </si>
  <si>
    <t>Pendenti al 31/12 dell'anno civili e penali (procedimenti aperti alla fine del periodo considerato)</t>
  </si>
  <si>
    <r>
      <rPr>
        <u/>
        <sz val="11"/>
        <rFont val="Calibri"/>
        <family val="2"/>
        <scheme val="minor"/>
      </rPr>
      <t>Pendenti civili</t>
    </r>
    <r>
      <rPr>
        <sz val="11"/>
        <rFont val="Calibri"/>
        <family val="2"/>
        <scheme val="minor"/>
      </rPr>
      <t>: sono compresi tutti i Ruoli civili (SICID e SIECIC), compreso il Giudice Tutelare e l’accertamento tecnico preventivo in materia previdenziale, sono escluse le verbalizzazioni di dichiarazione giurata poiché di competenza del cancelliere</t>
    </r>
  </si>
  <si>
    <r>
      <rPr>
        <u/>
        <sz val="11"/>
        <color theme="1"/>
        <rFont val="Calibri"/>
        <family val="2"/>
        <scheme val="minor"/>
      </rPr>
      <t>Pendenti penali</t>
    </r>
    <r>
      <rPr>
        <sz val="11"/>
        <color theme="1"/>
        <rFont val="Calibri"/>
        <family val="2"/>
        <scheme val="minor"/>
      </rPr>
      <t>:  sono compresi tutti gli uffici del settore penale, dibattimento monocratico e collegiale, appello giudice di pace, assise, GIP/GUP Registro Noti, mentre sono esclusi i Registri Ignoti e Fatti Non Costituenti  Reato.</t>
    </r>
  </si>
  <si>
    <t>Procedimenti pendenti al 31/12 relativi al registro delle notizie di reato contro autore noto (mod. 21 e mod. 21 bis)</t>
  </si>
  <si>
    <t>Si specifica che i dati comprendono le seguenti tipologie di procedimenti:</t>
  </si>
  <si>
    <t>Pendenti Tribunali e Corti Appello:</t>
  </si>
  <si>
    <t>Pendenti Procura:</t>
  </si>
  <si>
    <t>BOLZANO</t>
  </si>
  <si>
    <t>Forli'</t>
  </si>
  <si>
    <t>Procedimenti civili e penali pendenti presso le Corti di appello, i Tribunali ordinari e le Procure della repubblica al 31/12/2025</t>
  </si>
  <si>
    <t>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</si>
</sst>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;\-#,##0;0"/>
    <numFmt numFmtId="165" formatCode="_-* #,##0_-;\-* #,##0_-;_-* &quot;-&quot;??_-;_-@_-"/>
    <numFmt numFmtId="166" formatCode="#,###;\-#,###;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5" xfId="0" applyBorder="1"/>
    <xf numFmtId="3" fontId="0" fillId="0" borderId="5" xfId="0" applyNumberFormat="1" applyBorder="1"/>
    <xf numFmtId="0" fontId="0" fillId="0" borderId="0" xfId="0" applyAlignment="1">
      <alignment wrapText="1"/>
    </xf>
    <xf numFmtId="1" fontId="2" fillId="0" borderId="5" xfId="0" applyNumberFormat="1" applyFont="1" applyBorder="1"/>
    <xf numFmtId="0" fontId="0" fillId="0" borderId="1" xfId="0" applyBorder="1"/>
    <xf numFmtId="0" fontId="0" fillId="0" borderId="5" xfId="2" applyFont="1" applyBorder="1"/>
    <xf numFmtId="1" fontId="2" fillId="0" borderId="4" xfId="0" applyNumberFormat="1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165" fontId="2" fillId="2" borderId="5" xfId="1" applyNumberFormat="1" applyFont="1" applyFill="1" applyBorder="1"/>
    <xf numFmtId="0" fontId="5" fillId="0" borderId="0" xfId="0" applyFont="1"/>
    <xf numFmtId="0" fontId="2" fillId="0" borderId="0" xfId="0" applyFont="1" applyAlignment="1">
      <alignment vertical="top"/>
    </xf>
    <xf numFmtId="0" fontId="0" fillId="0" borderId="2" xfId="0" applyBorder="1"/>
    <xf numFmtId="166" fontId="0" fillId="0" borderId="3" xfId="2" applyNumberFormat="1" applyFont="1" applyBorder="1"/>
    <xf numFmtId="0" fontId="0" fillId="0" borderId="4" xfId="0" applyBorder="1"/>
    <xf numFmtId="0" fontId="2" fillId="2" borderId="2" xfId="0" applyFont="1" applyFill="1" applyBorder="1"/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/>
    <xf numFmtId="3" fontId="0" fillId="0" borderId="0" xfId="0" applyNumberFormat="1"/>
    <xf numFmtId="1" fontId="0" fillId="0" borderId="0" xfId="0" applyNumberFormat="1"/>
    <xf numFmtId="1" fontId="2" fillId="3" borderId="5" xfId="0" applyNumberFormat="1" applyFont="1" applyFill="1" applyBorder="1"/>
    <xf numFmtId="166" fontId="2" fillId="2" borderId="2" xfId="0" applyNumberFormat="1" applyFont="1" applyFill="1" applyBorder="1"/>
    <xf numFmtId="1" fontId="2" fillId="2" borderId="4" xfId="0" applyNumberFormat="1" applyFont="1" applyFill="1" applyBorder="1" applyAlignment="1">
      <alignment vertical="center" wrapText="1"/>
    </xf>
    <xf numFmtId="166" fontId="2" fillId="2" borderId="5" xfId="0" applyNumberFormat="1" applyFont="1" applyFill="1" applyBorder="1"/>
    <xf numFmtId="0" fontId="0" fillId="0" borderId="0" xfId="0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2" borderId="5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</cellXfs>
  <cellStyles count="6">
    <cellStyle name="Migliaia" xfId="1" builtinId="3"/>
    <cellStyle name="Migliaia 5" xfId="5" xr:uid="{00000000-0005-0000-0000-000001000000}"/>
    <cellStyle name="Normale" xfId="0" builtinId="0"/>
    <cellStyle name="Normale 2" xfId="3" xr:uid="{00000000-0005-0000-0000-000003000000}"/>
    <cellStyle name="Normale 8 3" xfId="2" xr:uid="{00000000-0005-0000-0000-000004000000}"/>
    <cellStyle name="Normale 8 3 2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I332"/>
  <sheetViews>
    <sheetView tabSelected="1" zoomScale="80" zoomScaleNormal="80" workbookViewId="0">
      <pane ySplit="4" topLeftCell="A5" activePane="bottomLeft" state="frozen"/>
      <selection activeCell="B1" sqref="B1:B1048576"/>
      <selection pane="bottomLeft" sqref="A1:H1"/>
    </sheetView>
  </sheetViews>
  <sheetFormatPr defaultRowHeight="15" x14ac:dyDescent="0.25"/>
  <cols>
    <col min="1" max="1" width="32.42578125" customWidth="1"/>
    <col min="2" max="2" width="34.85546875" customWidth="1"/>
    <col min="3" max="3" width="25.28515625" customWidth="1"/>
    <col min="4" max="5" width="10.140625" customWidth="1"/>
    <col min="6" max="6" width="10.28515625" customWidth="1"/>
    <col min="7" max="7" width="17" customWidth="1"/>
    <col min="8" max="8" width="15.28515625" customWidth="1"/>
  </cols>
  <sheetData>
    <row r="1" spans="1:9" ht="32.25" customHeight="1" x14ac:dyDescent="0.25">
      <c r="A1" s="36" t="s">
        <v>330</v>
      </c>
      <c r="B1" s="36"/>
      <c r="C1" s="36"/>
      <c r="D1" s="36"/>
      <c r="E1" s="36"/>
      <c r="F1" s="36"/>
      <c r="G1" s="36"/>
      <c r="H1" s="36"/>
    </row>
    <row r="2" spans="1:9" x14ac:dyDescent="0.25">
      <c r="A2" s="32" t="s">
        <v>28</v>
      </c>
      <c r="B2" s="32" t="s">
        <v>314</v>
      </c>
      <c r="C2" s="32" t="s">
        <v>313</v>
      </c>
      <c r="D2" s="32" t="s">
        <v>331</v>
      </c>
      <c r="E2" s="32"/>
      <c r="F2" s="32"/>
      <c r="G2" s="32"/>
      <c r="H2" s="32"/>
    </row>
    <row r="3" spans="1:9" x14ac:dyDescent="0.25">
      <c r="A3" s="32"/>
      <c r="B3" s="32"/>
      <c r="C3" s="32"/>
      <c r="D3" s="32" t="s">
        <v>0</v>
      </c>
      <c r="E3" s="32"/>
      <c r="F3" s="32"/>
      <c r="G3" s="32" t="s">
        <v>312</v>
      </c>
      <c r="H3" s="32" t="s">
        <v>311</v>
      </c>
    </row>
    <row r="4" spans="1:9" ht="30" customHeight="1" x14ac:dyDescent="0.25">
      <c r="A4" s="32"/>
      <c r="B4" s="32"/>
      <c r="C4" s="32"/>
      <c r="D4" s="17" t="s">
        <v>308</v>
      </c>
      <c r="E4" s="17" t="s">
        <v>309</v>
      </c>
      <c r="F4" s="17" t="s">
        <v>310</v>
      </c>
      <c r="G4" s="32"/>
      <c r="H4" s="32"/>
    </row>
    <row r="5" spans="1:9" x14ac:dyDescent="0.25">
      <c r="A5" s="2" t="s">
        <v>1</v>
      </c>
      <c r="B5" s="2" t="s">
        <v>306</v>
      </c>
      <c r="C5" s="2" t="s">
        <v>167</v>
      </c>
      <c r="D5" s="3">
        <v>14002</v>
      </c>
      <c r="E5" s="3">
        <v>4537</v>
      </c>
      <c r="F5" s="3">
        <f>D5+E5</f>
        <v>18539</v>
      </c>
      <c r="G5" s="2">
        <v>34</v>
      </c>
      <c r="H5" s="5">
        <f t="shared" ref="H5:H69" si="0">F5/G5</f>
        <v>545.26470588235293</v>
      </c>
      <c r="I5" s="19"/>
    </row>
    <row r="6" spans="1:9" x14ac:dyDescent="0.25">
      <c r="A6" s="2" t="s">
        <v>1</v>
      </c>
      <c r="B6" s="2" t="s">
        <v>306</v>
      </c>
      <c r="C6" s="2" t="s">
        <v>168</v>
      </c>
      <c r="D6" s="3">
        <v>5021</v>
      </c>
      <c r="E6" s="3">
        <v>2371</v>
      </c>
      <c r="F6" s="3">
        <f t="shared" ref="F6:F69" si="1">D6+E6</f>
        <v>7392</v>
      </c>
      <c r="G6" s="2">
        <v>14</v>
      </c>
      <c r="H6" s="5">
        <f t="shared" si="0"/>
        <v>528</v>
      </c>
      <c r="I6" s="19"/>
    </row>
    <row r="7" spans="1:9" x14ac:dyDescent="0.25">
      <c r="A7" s="2" t="s">
        <v>1</v>
      </c>
      <c r="B7" s="2" t="s">
        <v>306</v>
      </c>
      <c r="C7" s="2" t="s">
        <v>169</v>
      </c>
      <c r="D7" s="3">
        <v>5520</v>
      </c>
      <c r="E7" s="3">
        <v>968</v>
      </c>
      <c r="F7" s="3">
        <f t="shared" si="1"/>
        <v>6488</v>
      </c>
      <c r="G7" s="2">
        <v>14</v>
      </c>
      <c r="H7" s="5">
        <f t="shared" si="0"/>
        <v>463.42857142857144</v>
      </c>
      <c r="I7" s="19"/>
    </row>
    <row r="8" spans="1:9" x14ac:dyDescent="0.25">
      <c r="A8" s="2" t="s">
        <v>1</v>
      </c>
      <c r="B8" s="2" t="s">
        <v>306</v>
      </c>
      <c r="C8" s="2" t="s">
        <v>170</v>
      </c>
      <c r="D8" s="3">
        <v>7676</v>
      </c>
      <c r="E8" s="3">
        <v>3447</v>
      </c>
      <c r="F8" s="3">
        <f t="shared" si="1"/>
        <v>11123</v>
      </c>
      <c r="G8" s="2">
        <v>22</v>
      </c>
      <c r="H8" s="5">
        <f t="shared" si="0"/>
        <v>505.59090909090907</v>
      </c>
      <c r="I8" s="19"/>
    </row>
    <row r="9" spans="1:9" x14ac:dyDescent="0.25">
      <c r="A9" s="2" t="s">
        <v>1</v>
      </c>
      <c r="B9" s="2" t="s">
        <v>306</v>
      </c>
      <c r="C9" s="2" t="s">
        <v>171</v>
      </c>
      <c r="D9" s="3">
        <v>5359</v>
      </c>
      <c r="E9" s="3">
        <v>2053</v>
      </c>
      <c r="F9" s="3">
        <f t="shared" si="1"/>
        <v>7412</v>
      </c>
      <c r="G9" s="2">
        <v>16</v>
      </c>
      <c r="H9" s="5">
        <f t="shared" si="0"/>
        <v>463.25</v>
      </c>
      <c r="I9" s="19"/>
    </row>
    <row r="10" spans="1:9" x14ac:dyDescent="0.25">
      <c r="A10" s="2" t="s">
        <v>1</v>
      </c>
      <c r="B10" s="2" t="s">
        <v>306</v>
      </c>
      <c r="C10" s="2" t="s">
        <v>172</v>
      </c>
      <c r="D10" s="3">
        <v>2783</v>
      </c>
      <c r="E10" s="3">
        <v>1329</v>
      </c>
      <c r="F10" s="3">
        <f t="shared" si="1"/>
        <v>4112</v>
      </c>
      <c r="G10" s="2">
        <v>6</v>
      </c>
      <c r="H10" s="5">
        <f t="shared" si="0"/>
        <v>685.33333333333337</v>
      </c>
      <c r="I10" s="19"/>
    </row>
    <row r="11" spans="1:9" x14ac:dyDescent="0.25">
      <c r="A11" s="2" t="s">
        <v>2</v>
      </c>
      <c r="B11" s="2" t="s">
        <v>306</v>
      </c>
      <c r="C11" s="2" t="s">
        <v>173</v>
      </c>
      <c r="D11" s="3">
        <v>55333</v>
      </c>
      <c r="E11" s="3">
        <v>13498</v>
      </c>
      <c r="F11" s="3">
        <f t="shared" si="1"/>
        <v>68831</v>
      </c>
      <c r="G11" s="2">
        <v>98</v>
      </c>
      <c r="H11" s="5">
        <f t="shared" si="0"/>
        <v>702.35714285714289</v>
      </c>
      <c r="I11" s="19"/>
    </row>
    <row r="12" spans="1:9" x14ac:dyDescent="0.25">
      <c r="A12" s="2" t="s">
        <v>2</v>
      </c>
      <c r="B12" s="2" t="s">
        <v>306</v>
      </c>
      <c r="C12" s="2" t="s">
        <v>174</v>
      </c>
      <c r="D12" s="3">
        <v>29705</v>
      </c>
      <c r="E12" s="3">
        <v>14808</v>
      </c>
      <c r="F12" s="3">
        <f t="shared" si="1"/>
        <v>44513</v>
      </c>
      <c r="G12" s="2">
        <v>69</v>
      </c>
      <c r="H12" s="5">
        <f t="shared" si="0"/>
        <v>645.1159420289855</v>
      </c>
      <c r="I12" s="19"/>
    </row>
    <row r="13" spans="1:9" x14ac:dyDescent="0.25">
      <c r="A13" s="2" t="s">
        <v>2</v>
      </c>
      <c r="B13" s="2" t="s">
        <v>306</v>
      </c>
      <c r="C13" s="2" t="s">
        <v>175</v>
      </c>
      <c r="D13" s="3">
        <v>21552</v>
      </c>
      <c r="E13" s="3">
        <v>11925</v>
      </c>
      <c r="F13" s="3">
        <f t="shared" si="1"/>
        <v>33477</v>
      </c>
      <c r="G13" s="2">
        <v>40</v>
      </c>
      <c r="H13" s="5">
        <f t="shared" si="0"/>
        <v>836.92499999999995</v>
      </c>
      <c r="I13" s="19"/>
    </row>
    <row r="14" spans="1:9" x14ac:dyDescent="0.25">
      <c r="A14" s="2" t="s">
        <v>3</v>
      </c>
      <c r="B14" s="2" t="s">
        <v>306</v>
      </c>
      <c r="C14" s="2" t="s">
        <v>176</v>
      </c>
      <c r="D14" s="3">
        <v>35823</v>
      </c>
      <c r="E14" s="3">
        <v>10712</v>
      </c>
      <c r="F14" s="3">
        <f t="shared" si="1"/>
        <v>46535</v>
      </c>
      <c r="G14" s="2">
        <v>88</v>
      </c>
      <c r="H14" s="5">
        <f t="shared" si="0"/>
        <v>528.80681818181813</v>
      </c>
      <c r="I14" s="19"/>
    </row>
    <row r="15" spans="1:9" x14ac:dyDescent="0.25">
      <c r="A15" s="2" t="s">
        <v>3</v>
      </c>
      <c r="B15" s="2" t="s">
        <v>306</v>
      </c>
      <c r="C15" s="2" t="s">
        <v>177</v>
      </c>
      <c r="D15" s="3">
        <v>5500</v>
      </c>
      <c r="E15" s="3">
        <v>2747</v>
      </c>
      <c r="F15" s="3">
        <f t="shared" si="1"/>
        <v>8247</v>
      </c>
      <c r="G15" s="2">
        <v>22</v>
      </c>
      <c r="H15" s="5">
        <f t="shared" si="0"/>
        <v>374.86363636363637</v>
      </c>
      <c r="I15" s="19"/>
    </row>
    <row r="16" spans="1:9" x14ac:dyDescent="0.25">
      <c r="A16" s="2" t="s">
        <v>3</v>
      </c>
      <c r="B16" s="2" t="s">
        <v>306</v>
      </c>
      <c r="C16" s="2" t="s">
        <v>329</v>
      </c>
      <c r="D16" s="3">
        <v>8849</v>
      </c>
      <c r="E16" s="3">
        <v>2482</v>
      </c>
      <c r="F16" s="3">
        <f t="shared" si="1"/>
        <v>11331</v>
      </c>
      <c r="G16" s="2">
        <v>22</v>
      </c>
      <c r="H16" s="5">
        <f t="shared" si="0"/>
        <v>515.0454545454545</v>
      </c>
      <c r="I16" s="19"/>
    </row>
    <row r="17" spans="1:9" x14ac:dyDescent="0.25">
      <c r="A17" s="2" t="s">
        <v>3</v>
      </c>
      <c r="B17" s="2" t="s">
        <v>306</v>
      </c>
      <c r="C17" s="2" t="s">
        <v>178</v>
      </c>
      <c r="D17" s="3">
        <v>12385</v>
      </c>
      <c r="E17" s="3">
        <v>5224</v>
      </c>
      <c r="F17" s="3">
        <f t="shared" si="1"/>
        <v>17609</v>
      </c>
      <c r="G17" s="2">
        <v>41</v>
      </c>
      <c r="H17" s="5">
        <f t="shared" si="0"/>
        <v>429.48780487804879</v>
      </c>
      <c r="I17" s="19"/>
    </row>
    <row r="18" spans="1:9" x14ac:dyDescent="0.25">
      <c r="A18" s="2" t="s">
        <v>3</v>
      </c>
      <c r="B18" s="2" t="s">
        <v>306</v>
      </c>
      <c r="C18" s="2" t="s">
        <v>179</v>
      </c>
      <c r="D18" s="3">
        <v>9373</v>
      </c>
      <c r="E18" s="3">
        <v>3554</v>
      </c>
      <c r="F18" s="3">
        <f t="shared" si="1"/>
        <v>12927</v>
      </c>
      <c r="G18" s="2">
        <v>29.000000000000004</v>
      </c>
      <c r="H18" s="5">
        <f t="shared" si="0"/>
        <v>445.75862068965512</v>
      </c>
      <c r="I18" s="19"/>
    </row>
    <row r="19" spans="1:9" x14ac:dyDescent="0.25">
      <c r="A19" s="2" t="s">
        <v>3</v>
      </c>
      <c r="B19" s="2" t="s">
        <v>306</v>
      </c>
      <c r="C19" s="2" t="s">
        <v>180</v>
      </c>
      <c r="D19" s="3">
        <v>5883</v>
      </c>
      <c r="E19" s="3">
        <v>3744</v>
      </c>
      <c r="F19" s="3">
        <f t="shared" si="1"/>
        <v>9627</v>
      </c>
      <c r="G19" s="2">
        <v>17</v>
      </c>
      <c r="H19" s="5">
        <f t="shared" si="0"/>
        <v>566.29411764705878</v>
      </c>
      <c r="I19" s="19"/>
    </row>
    <row r="20" spans="1:9" x14ac:dyDescent="0.25">
      <c r="A20" s="2" t="s">
        <v>3</v>
      </c>
      <c r="B20" s="2" t="s">
        <v>306</v>
      </c>
      <c r="C20" s="2" t="s">
        <v>181</v>
      </c>
      <c r="D20" s="3">
        <v>7500</v>
      </c>
      <c r="E20" s="3">
        <v>5663</v>
      </c>
      <c r="F20" s="3">
        <f t="shared" si="1"/>
        <v>13163</v>
      </c>
      <c r="G20" s="2">
        <v>24</v>
      </c>
      <c r="H20" s="5">
        <f t="shared" si="0"/>
        <v>548.45833333333337</v>
      </c>
      <c r="I20" s="19"/>
    </row>
    <row r="21" spans="1:9" x14ac:dyDescent="0.25">
      <c r="A21" s="2" t="s">
        <v>3</v>
      </c>
      <c r="B21" s="2" t="s">
        <v>306</v>
      </c>
      <c r="C21" s="2" t="s">
        <v>182</v>
      </c>
      <c r="D21" s="3">
        <v>8218</v>
      </c>
      <c r="E21" s="3">
        <v>5229</v>
      </c>
      <c r="F21" s="3">
        <f t="shared" si="1"/>
        <v>13447</v>
      </c>
      <c r="G21" s="2">
        <v>29</v>
      </c>
      <c r="H21" s="5">
        <f t="shared" si="0"/>
        <v>463.68965517241378</v>
      </c>
      <c r="I21" s="19"/>
    </row>
    <row r="22" spans="1:9" x14ac:dyDescent="0.25">
      <c r="A22" s="2" t="s">
        <v>3</v>
      </c>
      <c r="B22" s="2" t="s">
        <v>306</v>
      </c>
      <c r="C22" s="2" t="s">
        <v>183</v>
      </c>
      <c r="D22" s="3">
        <v>7823</v>
      </c>
      <c r="E22" s="3">
        <v>3605</v>
      </c>
      <c r="F22" s="3">
        <f t="shared" si="1"/>
        <v>11428</v>
      </c>
      <c r="G22" s="2">
        <v>25</v>
      </c>
      <c r="H22" s="5">
        <f t="shared" si="0"/>
        <v>457.12</v>
      </c>
      <c r="I22" s="19"/>
    </row>
    <row r="23" spans="1:9" x14ac:dyDescent="0.25">
      <c r="A23" s="2" t="s">
        <v>5</v>
      </c>
      <c r="B23" s="2" t="s">
        <v>306</v>
      </c>
      <c r="C23" s="2" t="s">
        <v>184</v>
      </c>
      <c r="D23" s="3">
        <v>17744</v>
      </c>
      <c r="E23" s="3">
        <v>6683</v>
      </c>
      <c r="F23" s="3">
        <f t="shared" si="1"/>
        <v>24427</v>
      </c>
      <c r="G23" s="2">
        <v>56</v>
      </c>
      <c r="H23" s="5">
        <f t="shared" si="0"/>
        <v>436.19642857142856</v>
      </c>
      <c r="I23" s="19"/>
    </row>
    <row r="24" spans="1:9" x14ac:dyDescent="0.25">
      <c r="A24" s="2" t="s">
        <v>5</v>
      </c>
      <c r="B24" s="2" t="s">
        <v>306</v>
      </c>
      <c r="C24" s="2" t="s">
        <v>185</v>
      </c>
      <c r="D24" s="3">
        <v>36550</v>
      </c>
      <c r="E24" s="3">
        <v>7778</v>
      </c>
      <c r="F24" s="3">
        <f t="shared" si="1"/>
        <v>44328</v>
      </c>
      <c r="G24" s="2">
        <v>76</v>
      </c>
      <c r="H24" s="5">
        <f t="shared" si="0"/>
        <v>583.26315789473688</v>
      </c>
      <c r="I24" s="19"/>
    </row>
    <row r="25" spans="1:9" x14ac:dyDescent="0.25">
      <c r="A25" s="2" t="s">
        <v>5</v>
      </c>
      <c r="B25" s="2" t="s">
        <v>306</v>
      </c>
      <c r="C25" s="2" t="s">
        <v>186</v>
      </c>
      <c r="D25" s="3">
        <v>7124</v>
      </c>
      <c r="E25" s="3">
        <v>3853</v>
      </c>
      <c r="F25" s="3">
        <f t="shared" si="1"/>
        <v>10977</v>
      </c>
      <c r="G25" s="2">
        <v>21</v>
      </c>
      <c r="H25" s="5">
        <f t="shared" si="0"/>
        <v>522.71428571428567</v>
      </c>
      <c r="I25" s="19"/>
    </row>
    <row r="26" spans="1:9" x14ac:dyDescent="0.25">
      <c r="A26" s="2" t="s">
        <v>5</v>
      </c>
      <c r="B26" s="2" t="s">
        <v>306</v>
      </c>
      <c r="C26" s="2" t="s">
        <v>187</v>
      </c>
      <c r="D26" s="3">
        <v>7767</v>
      </c>
      <c r="E26" s="3">
        <v>5656</v>
      </c>
      <c r="F26" s="3">
        <f t="shared" si="1"/>
        <v>13423</v>
      </c>
      <c r="G26" s="2">
        <v>22</v>
      </c>
      <c r="H26" s="5">
        <f t="shared" si="0"/>
        <v>610.13636363636363</v>
      </c>
      <c r="I26" s="19"/>
    </row>
    <row r="27" spans="1:9" x14ac:dyDescent="0.25">
      <c r="A27" s="2" t="s">
        <v>6</v>
      </c>
      <c r="B27" s="2" t="s">
        <v>306</v>
      </c>
      <c r="C27" s="2" t="s">
        <v>188</v>
      </c>
      <c r="D27" s="3">
        <v>44860</v>
      </c>
      <c r="E27" s="3">
        <v>10655</v>
      </c>
      <c r="F27" s="3">
        <f t="shared" si="1"/>
        <v>55515</v>
      </c>
      <c r="G27" s="2">
        <v>63</v>
      </c>
      <c r="H27" s="5">
        <f t="shared" si="0"/>
        <v>881.19047619047615</v>
      </c>
      <c r="I27" s="19"/>
    </row>
    <row r="28" spans="1:9" x14ac:dyDescent="0.25">
      <c r="A28" s="2" t="s">
        <v>6</v>
      </c>
      <c r="B28" s="2" t="s">
        <v>306</v>
      </c>
      <c r="C28" s="2" t="s">
        <v>189</v>
      </c>
      <c r="D28" s="3">
        <v>2627</v>
      </c>
      <c r="E28" s="3">
        <v>1703</v>
      </c>
      <c r="F28" s="3">
        <f t="shared" si="1"/>
        <v>4330</v>
      </c>
      <c r="G28" s="2">
        <v>6</v>
      </c>
      <c r="H28" s="5">
        <f t="shared" si="0"/>
        <v>721.66666666666663</v>
      </c>
      <c r="I28" s="19"/>
    </row>
    <row r="29" spans="1:9" x14ac:dyDescent="0.25">
      <c r="A29" s="2" t="s">
        <v>6</v>
      </c>
      <c r="B29" s="2" t="s">
        <v>306</v>
      </c>
      <c r="C29" s="2" t="s">
        <v>191</v>
      </c>
      <c r="D29" s="3">
        <v>6410</v>
      </c>
      <c r="E29" s="3">
        <v>5060</v>
      </c>
      <c r="F29" s="3">
        <f t="shared" si="1"/>
        <v>11470</v>
      </c>
      <c r="G29" s="2">
        <v>17</v>
      </c>
      <c r="H29" s="5">
        <f t="shared" si="0"/>
        <v>674.70588235294122</v>
      </c>
      <c r="I29" s="19"/>
    </row>
    <row r="30" spans="1:9" x14ac:dyDescent="0.25">
      <c r="A30" s="2" t="s">
        <v>6</v>
      </c>
      <c r="B30" s="2" t="s">
        <v>306</v>
      </c>
      <c r="C30" s="2" t="s">
        <v>190</v>
      </c>
      <c r="D30" s="3">
        <v>5207</v>
      </c>
      <c r="E30" s="3">
        <v>3333</v>
      </c>
      <c r="F30" s="3">
        <f t="shared" si="1"/>
        <v>8540</v>
      </c>
      <c r="G30" s="2">
        <v>16</v>
      </c>
      <c r="H30" s="5">
        <f t="shared" si="0"/>
        <v>533.75</v>
      </c>
      <c r="I30" s="19"/>
    </row>
    <row r="31" spans="1:9" x14ac:dyDescent="0.25">
      <c r="A31" s="2" t="s">
        <v>6</v>
      </c>
      <c r="B31" s="2" t="s">
        <v>306</v>
      </c>
      <c r="C31" s="2" t="s">
        <v>192</v>
      </c>
      <c r="D31" s="3">
        <v>11489</v>
      </c>
      <c r="E31" s="3">
        <v>3604</v>
      </c>
      <c r="F31" s="3">
        <f t="shared" si="1"/>
        <v>15093</v>
      </c>
      <c r="G31" s="2">
        <v>28</v>
      </c>
      <c r="H31" s="5">
        <f t="shared" si="0"/>
        <v>539.03571428571433</v>
      </c>
      <c r="I31" s="19"/>
    </row>
    <row r="32" spans="1:9" x14ac:dyDescent="0.25">
      <c r="A32" s="2" t="s">
        <v>6</v>
      </c>
      <c r="B32" s="2" t="s">
        <v>306</v>
      </c>
      <c r="C32" s="2" t="s">
        <v>193</v>
      </c>
      <c r="D32" s="3">
        <v>7513</v>
      </c>
      <c r="E32" s="3">
        <v>4870</v>
      </c>
      <c r="F32" s="3">
        <f t="shared" si="1"/>
        <v>12383</v>
      </c>
      <c r="G32" s="2">
        <v>15</v>
      </c>
      <c r="H32" s="5">
        <f t="shared" si="0"/>
        <v>825.5333333333333</v>
      </c>
      <c r="I32" s="19"/>
    </row>
    <row r="33" spans="1:9" x14ac:dyDescent="0.25">
      <c r="A33" s="2" t="s">
        <v>7</v>
      </c>
      <c r="B33" s="2" t="s">
        <v>306</v>
      </c>
      <c r="C33" s="2" t="s">
        <v>194</v>
      </c>
      <c r="D33" s="3">
        <v>7396</v>
      </c>
      <c r="E33" s="3">
        <v>2016</v>
      </c>
      <c r="F33" s="3">
        <f t="shared" si="1"/>
        <v>9412</v>
      </c>
      <c r="G33" s="2">
        <v>34</v>
      </c>
      <c r="H33" s="5">
        <f t="shared" si="0"/>
        <v>276.8235294117647</v>
      </c>
      <c r="I33" s="19"/>
    </row>
    <row r="34" spans="1:9" x14ac:dyDescent="0.25">
      <c r="A34" s="2" t="s">
        <v>7</v>
      </c>
      <c r="B34" s="2" t="s">
        <v>306</v>
      </c>
      <c r="C34" s="2" t="s">
        <v>195</v>
      </c>
      <c r="D34" s="3">
        <v>8430</v>
      </c>
      <c r="E34" s="3">
        <v>2711</v>
      </c>
      <c r="F34" s="3">
        <f t="shared" si="1"/>
        <v>11141</v>
      </c>
      <c r="G34" s="2">
        <v>18</v>
      </c>
      <c r="H34" s="5">
        <f t="shared" si="0"/>
        <v>618.94444444444446</v>
      </c>
      <c r="I34" s="19"/>
    </row>
    <row r="35" spans="1:9" x14ac:dyDescent="0.25">
      <c r="A35" s="2" t="s">
        <v>7</v>
      </c>
      <c r="B35" s="2" t="s">
        <v>306</v>
      </c>
      <c r="C35" s="2" t="s">
        <v>196</v>
      </c>
      <c r="D35" s="3">
        <v>7135</v>
      </c>
      <c r="E35" s="3">
        <v>2373</v>
      </c>
      <c r="F35" s="3">
        <f t="shared" si="1"/>
        <v>9508</v>
      </c>
      <c r="G35" s="2">
        <v>14</v>
      </c>
      <c r="H35" s="5">
        <f t="shared" si="0"/>
        <v>679.14285714285711</v>
      </c>
      <c r="I35" s="19"/>
    </row>
    <row r="36" spans="1:9" x14ac:dyDescent="0.25">
      <c r="A36" s="2" t="s">
        <v>8</v>
      </c>
      <c r="B36" s="2" t="s">
        <v>306</v>
      </c>
      <c r="C36" s="2" t="s">
        <v>197</v>
      </c>
      <c r="D36" s="3">
        <v>3861</v>
      </c>
      <c r="E36" s="3">
        <v>2261</v>
      </c>
      <c r="F36" s="3">
        <f t="shared" si="1"/>
        <v>6122</v>
      </c>
      <c r="G36" s="2">
        <v>12</v>
      </c>
      <c r="H36" s="5">
        <f t="shared" si="0"/>
        <v>510.16666666666669</v>
      </c>
      <c r="I36" s="19"/>
    </row>
    <row r="37" spans="1:9" x14ac:dyDescent="0.25">
      <c r="A37" s="2" t="s">
        <v>8</v>
      </c>
      <c r="B37" s="2" t="s">
        <v>306</v>
      </c>
      <c r="C37" s="2" t="s">
        <v>198</v>
      </c>
      <c r="D37" s="3">
        <v>4658</v>
      </c>
      <c r="E37" s="3">
        <v>2961</v>
      </c>
      <c r="F37" s="3">
        <f t="shared" si="1"/>
        <v>7619</v>
      </c>
      <c r="G37" s="2">
        <v>9</v>
      </c>
      <c r="H37" s="5">
        <f t="shared" si="0"/>
        <v>846.55555555555554</v>
      </c>
      <c r="I37" s="19"/>
    </row>
    <row r="38" spans="1:9" x14ac:dyDescent="0.25">
      <c r="A38" s="2" t="s">
        <v>8</v>
      </c>
      <c r="B38" s="2" t="s">
        <v>306</v>
      </c>
      <c r="C38" s="2" t="s">
        <v>199</v>
      </c>
      <c r="D38" s="3">
        <v>2346</v>
      </c>
      <c r="E38" s="3">
        <v>1303</v>
      </c>
      <c r="F38" s="3">
        <f t="shared" si="1"/>
        <v>3649</v>
      </c>
      <c r="G38" s="2">
        <v>9</v>
      </c>
      <c r="H38" s="5">
        <f t="shared" si="0"/>
        <v>405.44444444444446</v>
      </c>
      <c r="I38" s="19"/>
    </row>
    <row r="39" spans="1:9" x14ac:dyDescent="0.25">
      <c r="A39" s="2" t="s">
        <v>9</v>
      </c>
      <c r="B39" s="2" t="s">
        <v>306</v>
      </c>
      <c r="C39" s="2" t="s">
        <v>200</v>
      </c>
      <c r="D39" s="3">
        <v>7880</v>
      </c>
      <c r="E39" s="3">
        <v>4075</v>
      </c>
      <c r="F39" s="3">
        <f t="shared" si="1"/>
        <v>11955</v>
      </c>
      <c r="G39" s="2">
        <v>13</v>
      </c>
      <c r="H39" s="5">
        <f t="shared" si="0"/>
        <v>919.61538461538464</v>
      </c>
      <c r="I39" s="19"/>
    </row>
    <row r="40" spans="1:9" x14ac:dyDescent="0.25">
      <c r="A40" s="2" t="s">
        <v>9</v>
      </c>
      <c r="B40" s="2" t="s">
        <v>306</v>
      </c>
      <c r="C40" s="2" t="s">
        <v>201</v>
      </c>
      <c r="D40" s="3">
        <v>50736</v>
      </c>
      <c r="E40" s="3">
        <v>19121</v>
      </c>
      <c r="F40" s="3">
        <f t="shared" si="1"/>
        <v>69857</v>
      </c>
      <c r="G40" s="2">
        <v>120</v>
      </c>
      <c r="H40" s="5">
        <f t="shared" si="0"/>
        <v>582.14166666666665</v>
      </c>
      <c r="I40" s="19"/>
    </row>
    <row r="41" spans="1:9" x14ac:dyDescent="0.25">
      <c r="A41" s="2" t="s">
        <v>9</v>
      </c>
      <c r="B41" s="2" t="s">
        <v>306</v>
      </c>
      <c r="C41" s="2" t="s">
        <v>202</v>
      </c>
      <c r="D41" s="3">
        <v>13846</v>
      </c>
      <c r="E41" s="3">
        <v>4999</v>
      </c>
      <c r="F41" s="3">
        <f t="shared" si="1"/>
        <v>18845</v>
      </c>
      <c r="G41" s="2">
        <v>26</v>
      </c>
      <c r="H41" s="5">
        <f t="shared" si="0"/>
        <v>724.80769230769226</v>
      </c>
      <c r="I41" s="19"/>
    </row>
    <row r="42" spans="1:9" x14ac:dyDescent="0.25">
      <c r="A42" s="2" t="s">
        <v>9</v>
      </c>
      <c r="B42" s="2" t="s">
        <v>306</v>
      </c>
      <c r="C42" s="2" t="s">
        <v>203</v>
      </c>
      <c r="D42" s="3">
        <v>17716</v>
      </c>
      <c r="E42" s="3">
        <v>12971</v>
      </c>
      <c r="F42" s="3">
        <f t="shared" si="1"/>
        <v>30687</v>
      </c>
      <c r="G42" s="2">
        <v>37</v>
      </c>
      <c r="H42" s="5">
        <f t="shared" si="0"/>
        <v>829.37837837837833</v>
      </c>
      <c r="I42" s="19"/>
    </row>
    <row r="43" spans="1:9" x14ac:dyDescent="0.25">
      <c r="A43" s="2" t="s">
        <v>10</v>
      </c>
      <c r="B43" s="2" t="s">
        <v>306</v>
      </c>
      <c r="C43" s="2" t="s">
        <v>204</v>
      </c>
      <c r="D43" s="3">
        <v>13586</v>
      </c>
      <c r="E43" s="3">
        <v>4053</v>
      </c>
      <c r="F43" s="3">
        <f t="shared" si="1"/>
        <v>17639</v>
      </c>
      <c r="G43" s="2">
        <v>29.999999999999996</v>
      </c>
      <c r="H43" s="5">
        <f t="shared" si="0"/>
        <v>587.9666666666667</v>
      </c>
      <c r="I43" s="19"/>
    </row>
    <row r="44" spans="1:9" x14ac:dyDescent="0.25">
      <c r="A44" s="2" t="s">
        <v>10</v>
      </c>
      <c r="B44" s="2" t="s">
        <v>306</v>
      </c>
      <c r="C44" s="2" t="s">
        <v>205</v>
      </c>
      <c r="D44" s="3">
        <v>20398</v>
      </c>
      <c r="E44" s="3">
        <v>5628</v>
      </c>
      <c r="F44" s="3">
        <f t="shared" si="1"/>
        <v>26026</v>
      </c>
      <c r="G44" s="2">
        <v>54</v>
      </c>
      <c r="H44" s="5">
        <f t="shared" si="0"/>
        <v>481.96296296296299</v>
      </c>
      <c r="I44" s="19"/>
    </row>
    <row r="45" spans="1:9" x14ac:dyDescent="0.25">
      <c r="A45" s="2" t="s">
        <v>10</v>
      </c>
      <c r="B45" s="2" t="s">
        <v>306</v>
      </c>
      <c r="C45" s="2" t="s">
        <v>206</v>
      </c>
      <c r="D45" s="3">
        <v>11236</v>
      </c>
      <c r="E45" s="3">
        <v>5923</v>
      </c>
      <c r="F45" s="3">
        <f t="shared" si="1"/>
        <v>17159</v>
      </c>
      <c r="G45" s="2">
        <v>38</v>
      </c>
      <c r="H45" s="5">
        <f t="shared" si="0"/>
        <v>451.55263157894734</v>
      </c>
      <c r="I45" s="19"/>
    </row>
    <row r="46" spans="1:9" x14ac:dyDescent="0.25">
      <c r="A46" s="2" t="s">
        <v>10</v>
      </c>
      <c r="B46" s="2" t="s">
        <v>306</v>
      </c>
      <c r="C46" s="2" t="s">
        <v>207</v>
      </c>
      <c r="D46" s="3">
        <v>7221</v>
      </c>
      <c r="E46" s="3">
        <v>4831</v>
      </c>
      <c r="F46" s="3">
        <f t="shared" si="1"/>
        <v>12052</v>
      </c>
      <c r="G46" s="2">
        <v>23</v>
      </c>
      <c r="H46" s="5">
        <f t="shared" si="0"/>
        <v>524</v>
      </c>
      <c r="I46" s="19"/>
    </row>
    <row r="47" spans="1:9" x14ac:dyDescent="0.25">
      <c r="A47" s="2" t="s">
        <v>10</v>
      </c>
      <c r="B47" s="2" t="s">
        <v>306</v>
      </c>
      <c r="C47" s="2" t="s">
        <v>208</v>
      </c>
      <c r="D47" s="3">
        <v>8035</v>
      </c>
      <c r="E47" s="3">
        <v>3459</v>
      </c>
      <c r="F47" s="3">
        <f t="shared" si="1"/>
        <v>11494</v>
      </c>
      <c r="G47" s="2">
        <v>17</v>
      </c>
      <c r="H47" s="5">
        <f t="shared" si="0"/>
        <v>676.11764705882354</v>
      </c>
      <c r="I47" s="19"/>
    </row>
    <row r="48" spans="1:9" x14ac:dyDescent="0.25">
      <c r="A48" s="2" t="s">
        <v>10</v>
      </c>
      <c r="B48" s="2" t="s">
        <v>306</v>
      </c>
      <c r="C48" s="2" t="s">
        <v>209</v>
      </c>
      <c r="D48" s="3">
        <v>6651</v>
      </c>
      <c r="E48" s="3">
        <v>3399</v>
      </c>
      <c r="F48" s="3">
        <f t="shared" si="1"/>
        <v>10050</v>
      </c>
      <c r="G48" s="2">
        <v>17</v>
      </c>
      <c r="H48" s="5">
        <f t="shared" si="0"/>
        <v>591.17647058823525</v>
      </c>
      <c r="I48" s="19"/>
    </row>
    <row r="49" spans="1:9" x14ac:dyDescent="0.25">
      <c r="A49" s="2" t="s">
        <v>10</v>
      </c>
      <c r="B49" s="2" t="s">
        <v>306</v>
      </c>
      <c r="C49" s="2" t="s">
        <v>210</v>
      </c>
      <c r="D49" s="3">
        <v>11038</v>
      </c>
      <c r="E49" s="3">
        <v>5010</v>
      </c>
      <c r="F49" s="3">
        <f t="shared" si="1"/>
        <v>16048</v>
      </c>
      <c r="G49" s="2">
        <v>22</v>
      </c>
      <c r="H49" s="5">
        <f t="shared" si="0"/>
        <v>729.4545454545455</v>
      </c>
      <c r="I49" s="19"/>
    </row>
    <row r="50" spans="1:9" x14ac:dyDescent="0.25">
      <c r="A50" s="2" t="s">
        <v>11</v>
      </c>
      <c r="B50" s="2" t="s">
        <v>306</v>
      </c>
      <c r="C50" s="2" t="s">
        <v>211</v>
      </c>
      <c r="D50" s="3">
        <v>6988</v>
      </c>
      <c r="E50" s="3">
        <v>1627</v>
      </c>
      <c r="F50" s="3">
        <f t="shared" si="1"/>
        <v>8615</v>
      </c>
      <c r="G50" s="2">
        <v>23</v>
      </c>
      <c r="H50" s="5">
        <f t="shared" si="0"/>
        <v>374.56521739130437</v>
      </c>
      <c r="I50" s="19"/>
    </row>
    <row r="51" spans="1:9" x14ac:dyDescent="0.25">
      <c r="A51" s="2" t="s">
        <v>11</v>
      </c>
      <c r="B51" s="2" t="s">
        <v>306</v>
      </c>
      <c r="C51" s="2" t="s">
        <v>212</v>
      </c>
      <c r="D51" s="3">
        <v>35882</v>
      </c>
      <c r="E51" s="3">
        <v>13088</v>
      </c>
      <c r="F51" s="3">
        <f t="shared" si="1"/>
        <v>48970</v>
      </c>
      <c r="G51" s="2">
        <v>91</v>
      </c>
      <c r="H51" s="5">
        <f t="shared" si="0"/>
        <v>538.13186813186815</v>
      </c>
      <c r="I51" s="19"/>
    </row>
    <row r="52" spans="1:9" x14ac:dyDescent="0.25">
      <c r="A52" s="2" t="s">
        <v>11</v>
      </c>
      <c r="B52" s="2" t="s">
        <v>306</v>
      </c>
      <c r="C52" s="2" t="s">
        <v>213</v>
      </c>
      <c r="D52" s="3">
        <v>6692</v>
      </c>
      <c r="E52" s="3">
        <v>2672</v>
      </c>
      <c r="F52" s="3">
        <f t="shared" si="1"/>
        <v>9364</v>
      </c>
      <c r="G52" s="2">
        <v>18</v>
      </c>
      <c r="H52" s="5">
        <f t="shared" si="0"/>
        <v>520.22222222222217</v>
      </c>
      <c r="I52" s="19"/>
    </row>
    <row r="53" spans="1:9" x14ac:dyDescent="0.25">
      <c r="A53" s="2" t="s">
        <v>11</v>
      </c>
      <c r="B53" s="2" t="s">
        <v>306</v>
      </c>
      <c r="C53" s="2" t="s">
        <v>214</v>
      </c>
      <c r="D53" s="3">
        <v>7583</v>
      </c>
      <c r="E53" s="3">
        <v>3963</v>
      </c>
      <c r="F53" s="3">
        <f t="shared" si="1"/>
        <v>11546</v>
      </c>
      <c r="G53" s="2">
        <v>26</v>
      </c>
      <c r="H53" s="5">
        <f t="shared" si="0"/>
        <v>444.07692307692309</v>
      </c>
      <c r="I53" s="19"/>
    </row>
    <row r="54" spans="1:9" x14ac:dyDescent="0.25">
      <c r="A54" s="2" t="s">
        <v>11</v>
      </c>
      <c r="B54" s="2" t="s">
        <v>306</v>
      </c>
      <c r="C54" s="2" t="s">
        <v>215</v>
      </c>
      <c r="D54" s="3">
        <v>9467</v>
      </c>
      <c r="E54" s="3">
        <v>2779</v>
      </c>
      <c r="F54" s="3">
        <f t="shared" si="1"/>
        <v>12246</v>
      </c>
      <c r="G54" s="2">
        <v>29</v>
      </c>
      <c r="H54" s="5">
        <f t="shared" si="0"/>
        <v>422.27586206896552</v>
      </c>
      <c r="I54" s="19"/>
    </row>
    <row r="55" spans="1:9" x14ac:dyDescent="0.25">
      <c r="A55" s="2" t="s">
        <v>11</v>
      </c>
      <c r="B55" s="2" t="s">
        <v>306</v>
      </c>
      <c r="C55" s="2" t="s">
        <v>216</v>
      </c>
      <c r="D55" s="3">
        <v>12141</v>
      </c>
      <c r="E55" s="3">
        <v>4579</v>
      </c>
      <c r="F55" s="3">
        <f t="shared" si="1"/>
        <v>16720</v>
      </c>
      <c r="G55" s="2">
        <v>28</v>
      </c>
      <c r="H55" s="5">
        <f t="shared" si="0"/>
        <v>597.14285714285711</v>
      </c>
      <c r="I55" s="19"/>
    </row>
    <row r="56" spans="1:9" x14ac:dyDescent="0.25">
      <c r="A56" s="2" t="s">
        <v>11</v>
      </c>
      <c r="B56" s="2" t="s">
        <v>306</v>
      </c>
      <c r="C56" s="2" t="s">
        <v>217</v>
      </c>
      <c r="D56" s="3">
        <v>6720</v>
      </c>
      <c r="E56" s="3">
        <v>3815</v>
      </c>
      <c r="F56" s="3">
        <f t="shared" si="1"/>
        <v>10535</v>
      </c>
      <c r="G56" s="2">
        <v>20</v>
      </c>
      <c r="H56" s="5">
        <f t="shared" si="0"/>
        <v>526.75</v>
      </c>
      <c r="I56" s="19"/>
    </row>
    <row r="57" spans="1:9" x14ac:dyDescent="0.25">
      <c r="A57" s="2" t="s">
        <v>11</v>
      </c>
      <c r="B57" s="2" t="s">
        <v>306</v>
      </c>
      <c r="C57" s="2" t="s">
        <v>218</v>
      </c>
      <c r="D57" s="3">
        <v>5793</v>
      </c>
      <c r="E57" s="3">
        <v>5474</v>
      </c>
      <c r="F57" s="3">
        <f t="shared" si="1"/>
        <v>11267</v>
      </c>
      <c r="G57" s="2">
        <v>26</v>
      </c>
      <c r="H57" s="5">
        <f t="shared" si="0"/>
        <v>433.34615384615387</v>
      </c>
      <c r="I57" s="19"/>
    </row>
    <row r="58" spans="1:9" x14ac:dyDescent="0.25">
      <c r="A58" s="2" t="s">
        <v>11</v>
      </c>
      <c r="B58" s="2" t="s">
        <v>306</v>
      </c>
      <c r="C58" s="2" t="s">
        <v>219</v>
      </c>
      <c r="D58" s="3">
        <v>6335</v>
      </c>
      <c r="E58" s="3">
        <v>2047</v>
      </c>
      <c r="F58" s="3">
        <f t="shared" si="1"/>
        <v>8382</v>
      </c>
      <c r="G58" s="2">
        <v>19</v>
      </c>
      <c r="H58" s="5">
        <f t="shared" si="0"/>
        <v>441.15789473684208</v>
      </c>
      <c r="I58" s="19"/>
    </row>
    <row r="59" spans="1:9" x14ac:dyDescent="0.25">
      <c r="A59" s="2" t="s">
        <v>12</v>
      </c>
      <c r="B59" s="2" t="s">
        <v>306</v>
      </c>
      <c r="C59" s="2" t="s">
        <v>220</v>
      </c>
      <c r="D59" s="3">
        <v>32929</v>
      </c>
      <c r="E59" s="3">
        <v>9165</v>
      </c>
      <c r="F59" s="3">
        <f t="shared" si="1"/>
        <v>42094</v>
      </c>
      <c r="G59" s="2">
        <v>97</v>
      </c>
      <c r="H59" s="5">
        <f t="shared" si="0"/>
        <v>433.95876288659792</v>
      </c>
      <c r="I59" s="19"/>
    </row>
    <row r="60" spans="1:9" x14ac:dyDescent="0.25">
      <c r="A60" s="2" t="s">
        <v>12</v>
      </c>
      <c r="B60" s="2" t="s">
        <v>306</v>
      </c>
      <c r="C60" s="2" t="s">
        <v>221</v>
      </c>
      <c r="D60" s="3">
        <v>6706</v>
      </c>
      <c r="E60" s="3">
        <v>3973</v>
      </c>
      <c r="F60" s="3">
        <f t="shared" si="1"/>
        <v>10679</v>
      </c>
      <c r="G60" s="2">
        <v>21</v>
      </c>
      <c r="H60" s="5">
        <f t="shared" si="0"/>
        <v>508.52380952380952</v>
      </c>
      <c r="I60" s="19"/>
    </row>
    <row r="61" spans="1:9" x14ac:dyDescent="0.25">
      <c r="A61" s="2" t="s">
        <v>12</v>
      </c>
      <c r="B61" s="2" t="s">
        <v>306</v>
      </c>
      <c r="C61" s="2" t="s">
        <v>222</v>
      </c>
      <c r="D61" s="3">
        <v>6058</v>
      </c>
      <c r="E61" s="3">
        <v>2322</v>
      </c>
      <c r="F61" s="3">
        <f t="shared" si="1"/>
        <v>8380</v>
      </c>
      <c r="G61" s="2">
        <v>21</v>
      </c>
      <c r="H61" s="5">
        <f t="shared" si="0"/>
        <v>399.04761904761904</v>
      </c>
      <c r="I61" s="19"/>
    </row>
    <row r="62" spans="1:9" x14ac:dyDescent="0.25">
      <c r="A62" s="2" t="s">
        <v>12</v>
      </c>
      <c r="B62" s="2" t="s">
        <v>306</v>
      </c>
      <c r="C62" s="2" t="s">
        <v>223</v>
      </c>
      <c r="D62" s="3">
        <v>5654</v>
      </c>
      <c r="E62" s="3">
        <v>2736</v>
      </c>
      <c r="F62" s="3">
        <f t="shared" si="1"/>
        <v>8390</v>
      </c>
      <c r="G62" s="2">
        <v>15</v>
      </c>
      <c r="H62" s="5">
        <f t="shared" si="0"/>
        <v>559.33333333333337</v>
      </c>
      <c r="I62" s="19"/>
    </row>
    <row r="63" spans="1:9" x14ac:dyDescent="0.25">
      <c r="A63" s="2" t="s">
        <v>12</v>
      </c>
      <c r="B63" s="2" t="s">
        <v>306</v>
      </c>
      <c r="C63" s="2" t="s">
        <v>224</v>
      </c>
      <c r="D63" s="3">
        <v>4940</v>
      </c>
      <c r="E63" s="3">
        <v>3484</v>
      </c>
      <c r="F63" s="3">
        <f t="shared" si="1"/>
        <v>8424</v>
      </c>
      <c r="G63" s="2">
        <v>24</v>
      </c>
      <c r="H63" s="5">
        <f t="shared" si="0"/>
        <v>351</v>
      </c>
      <c r="I63" s="19"/>
    </row>
    <row r="64" spans="1:9" x14ac:dyDescent="0.25">
      <c r="A64" s="2" t="s">
        <v>13</v>
      </c>
      <c r="B64" s="2" t="s">
        <v>306</v>
      </c>
      <c r="C64" s="2" t="s">
        <v>225</v>
      </c>
      <c r="D64" s="3">
        <v>5172</v>
      </c>
      <c r="E64" s="3">
        <v>3490</v>
      </c>
      <c r="F64" s="3">
        <f t="shared" si="1"/>
        <v>8662</v>
      </c>
      <c r="G64" s="2">
        <v>11</v>
      </c>
      <c r="H64" s="5">
        <f t="shared" si="0"/>
        <v>787.4545454545455</v>
      </c>
      <c r="I64" s="19"/>
    </row>
    <row r="65" spans="1:9" x14ac:dyDescent="0.25">
      <c r="A65" s="2" t="s">
        <v>13</v>
      </c>
      <c r="B65" s="2" t="s">
        <v>306</v>
      </c>
      <c r="C65" s="2" t="s">
        <v>226</v>
      </c>
      <c r="D65" s="3">
        <v>3922</v>
      </c>
      <c r="E65" s="3">
        <v>2469</v>
      </c>
      <c r="F65" s="3">
        <f t="shared" si="1"/>
        <v>6391</v>
      </c>
      <c r="G65" s="2">
        <v>15</v>
      </c>
      <c r="H65" s="5">
        <f t="shared" si="0"/>
        <v>426.06666666666666</v>
      </c>
      <c r="I65" s="19"/>
    </row>
    <row r="66" spans="1:9" x14ac:dyDescent="0.25">
      <c r="A66" s="2" t="s">
        <v>13</v>
      </c>
      <c r="B66" s="2" t="s">
        <v>306</v>
      </c>
      <c r="C66" s="2" t="s">
        <v>227</v>
      </c>
      <c r="D66" s="3">
        <v>2272</v>
      </c>
      <c r="E66" s="3">
        <v>1314</v>
      </c>
      <c r="F66" s="3">
        <f t="shared" si="1"/>
        <v>3586</v>
      </c>
      <c r="G66" s="2">
        <v>7</v>
      </c>
      <c r="H66" s="5">
        <f t="shared" si="0"/>
        <v>512.28571428571433</v>
      </c>
      <c r="I66" s="19"/>
    </row>
    <row r="67" spans="1:9" x14ac:dyDescent="0.25">
      <c r="A67" s="2" t="s">
        <v>13</v>
      </c>
      <c r="B67" s="2" t="s">
        <v>306</v>
      </c>
      <c r="C67" s="2" t="s">
        <v>228</v>
      </c>
      <c r="D67" s="3">
        <v>8498</v>
      </c>
      <c r="E67" s="3">
        <v>1710</v>
      </c>
      <c r="F67" s="3">
        <f t="shared" si="1"/>
        <v>10208</v>
      </c>
      <c r="G67" s="2">
        <v>14</v>
      </c>
      <c r="H67" s="5">
        <f t="shared" si="0"/>
        <v>729.14285714285711</v>
      </c>
      <c r="I67" s="19"/>
    </row>
    <row r="68" spans="1:9" x14ac:dyDescent="0.25">
      <c r="A68" s="2" t="s">
        <v>13</v>
      </c>
      <c r="B68" s="2" t="s">
        <v>306</v>
      </c>
      <c r="C68" s="2" t="s">
        <v>229</v>
      </c>
      <c r="D68" s="3">
        <v>9986</v>
      </c>
      <c r="E68" s="3">
        <v>3455</v>
      </c>
      <c r="F68" s="3">
        <f t="shared" si="1"/>
        <v>13441</v>
      </c>
      <c r="G68" s="2">
        <v>27</v>
      </c>
      <c r="H68" s="5">
        <f t="shared" si="0"/>
        <v>497.81481481481484</v>
      </c>
      <c r="I68" s="19"/>
    </row>
    <row r="69" spans="1:9" x14ac:dyDescent="0.25">
      <c r="A69" s="2" t="s">
        <v>13</v>
      </c>
      <c r="B69" s="2" t="s">
        <v>306</v>
      </c>
      <c r="C69" s="2" t="s">
        <v>230</v>
      </c>
      <c r="D69" s="3">
        <v>2305</v>
      </c>
      <c r="E69" s="3">
        <v>1993</v>
      </c>
      <c r="F69" s="3">
        <f t="shared" si="1"/>
        <v>4298</v>
      </c>
      <c r="G69" s="2">
        <v>6</v>
      </c>
      <c r="H69" s="5">
        <f t="shared" si="0"/>
        <v>716.33333333333337</v>
      </c>
      <c r="I69" s="19"/>
    </row>
    <row r="70" spans="1:9" x14ac:dyDescent="0.25">
      <c r="A70" s="2" t="s">
        <v>13</v>
      </c>
      <c r="B70" s="2" t="s">
        <v>306</v>
      </c>
      <c r="C70" s="2" t="s">
        <v>231</v>
      </c>
      <c r="D70" s="3">
        <v>12721</v>
      </c>
      <c r="E70" s="3">
        <v>3975</v>
      </c>
      <c r="F70" s="3">
        <f t="shared" ref="F70:F133" si="2">D70+E70</f>
        <v>16696</v>
      </c>
      <c r="G70" s="2">
        <v>23</v>
      </c>
      <c r="H70" s="5">
        <f t="shared" ref="H70:H133" si="3">F70/G70</f>
        <v>725.91304347826087</v>
      </c>
      <c r="I70" s="19"/>
    </row>
    <row r="71" spans="1:9" x14ac:dyDescent="0.25">
      <c r="A71" s="2" t="s">
        <v>13</v>
      </c>
      <c r="B71" s="2" t="s">
        <v>306</v>
      </c>
      <c r="C71" s="2" t="s">
        <v>232</v>
      </c>
      <c r="D71" s="3">
        <v>2378</v>
      </c>
      <c r="E71" s="3">
        <v>877</v>
      </c>
      <c r="F71" s="3">
        <f t="shared" si="2"/>
        <v>3255</v>
      </c>
      <c r="G71" s="2">
        <v>7</v>
      </c>
      <c r="H71" s="5">
        <f t="shared" si="3"/>
        <v>465</v>
      </c>
      <c r="I71" s="19"/>
    </row>
    <row r="72" spans="1:9" x14ac:dyDescent="0.25">
      <c r="A72" s="2" t="s">
        <v>14</v>
      </c>
      <c r="B72" s="2" t="s">
        <v>306</v>
      </c>
      <c r="C72" s="2" t="s">
        <v>233</v>
      </c>
      <c r="D72" s="3">
        <v>19313</v>
      </c>
      <c r="E72" s="3">
        <v>4747</v>
      </c>
      <c r="F72" s="3">
        <f t="shared" si="2"/>
        <v>24060</v>
      </c>
      <c r="G72" s="2">
        <v>38</v>
      </c>
      <c r="H72" s="5">
        <f t="shared" si="3"/>
        <v>633.15789473684208</v>
      </c>
      <c r="I72" s="19"/>
    </row>
    <row r="73" spans="1:9" x14ac:dyDescent="0.25">
      <c r="A73" s="2" t="s">
        <v>14</v>
      </c>
      <c r="B73" s="2" t="s">
        <v>306</v>
      </c>
      <c r="C73" s="2" t="s">
        <v>234</v>
      </c>
      <c r="D73" s="3">
        <v>41155</v>
      </c>
      <c r="E73" s="3">
        <v>8462</v>
      </c>
      <c r="F73" s="3">
        <f t="shared" si="2"/>
        <v>49617</v>
      </c>
      <c r="G73" s="2">
        <v>66</v>
      </c>
      <c r="H73" s="5">
        <f t="shared" si="3"/>
        <v>751.77272727272725</v>
      </c>
      <c r="I73" s="19"/>
    </row>
    <row r="74" spans="1:9" x14ac:dyDescent="0.25">
      <c r="A74" s="2" t="s">
        <v>14</v>
      </c>
      <c r="B74" s="2" t="s">
        <v>306</v>
      </c>
      <c r="C74" s="2" t="s">
        <v>235</v>
      </c>
      <c r="D74" s="3">
        <v>27175</v>
      </c>
      <c r="E74" s="3">
        <v>20112</v>
      </c>
      <c r="F74" s="3">
        <f t="shared" si="2"/>
        <v>47287</v>
      </c>
      <c r="G74" s="2">
        <v>62</v>
      </c>
      <c r="H74" s="5">
        <f t="shared" si="3"/>
        <v>762.69354838709683</v>
      </c>
      <c r="I74" s="19"/>
    </row>
    <row r="75" spans="1:9" x14ac:dyDescent="0.25">
      <c r="A75" s="2" t="s">
        <v>15</v>
      </c>
      <c r="B75" s="2" t="s">
        <v>306</v>
      </c>
      <c r="C75" s="2" t="s">
        <v>236</v>
      </c>
      <c r="D75" s="3">
        <v>5997</v>
      </c>
      <c r="E75" s="3">
        <v>2368</v>
      </c>
      <c r="F75" s="3">
        <f t="shared" si="2"/>
        <v>8365</v>
      </c>
      <c r="G75" s="2">
        <v>17</v>
      </c>
      <c r="H75" s="5">
        <f t="shared" si="3"/>
        <v>492.05882352941177</v>
      </c>
      <c r="I75" s="19"/>
    </row>
    <row r="76" spans="1:9" x14ac:dyDescent="0.25">
      <c r="A76" s="2" t="s">
        <v>15</v>
      </c>
      <c r="B76" s="2" t="s">
        <v>306</v>
      </c>
      <c r="C76" s="2" t="s">
        <v>237</v>
      </c>
      <c r="D76" s="3">
        <v>28740</v>
      </c>
      <c r="E76" s="3">
        <v>4379</v>
      </c>
      <c r="F76" s="3">
        <f t="shared" si="2"/>
        <v>33119</v>
      </c>
      <c r="G76" s="2">
        <v>49</v>
      </c>
      <c r="H76" s="5">
        <f t="shared" si="3"/>
        <v>675.89795918367349</v>
      </c>
      <c r="I76" s="19"/>
    </row>
    <row r="77" spans="1:9" x14ac:dyDescent="0.25">
      <c r="A77" s="2" t="s">
        <v>15</v>
      </c>
      <c r="B77" s="2" t="s">
        <v>306</v>
      </c>
      <c r="C77" s="2" t="s">
        <v>238</v>
      </c>
      <c r="D77" s="3">
        <v>11568</v>
      </c>
      <c r="E77" s="3">
        <v>1637</v>
      </c>
      <c r="F77" s="3">
        <f t="shared" si="2"/>
        <v>13205</v>
      </c>
      <c r="G77" s="2">
        <v>19</v>
      </c>
      <c r="H77" s="5">
        <f t="shared" si="3"/>
        <v>695</v>
      </c>
      <c r="I77" s="19"/>
    </row>
    <row r="78" spans="1:9" x14ac:dyDescent="0.25">
      <c r="A78" s="2" t="s">
        <v>16</v>
      </c>
      <c r="B78" s="2" t="s">
        <v>306</v>
      </c>
      <c r="C78" s="2" t="s">
        <v>239</v>
      </c>
      <c r="D78" s="3">
        <v>11202</v>
      </c>
      <c r="E78" s="3">
        <v>12586</v>
      </c>
      <c r="F78" s="3">
        <f t="shared" si="2"/>
        <v>23788</v>
      </c>
      <c r="G78" s="2">
        <v>36</v>
      </c>
      <c r="H78" s="5">
        <f t="shared" si="3"/>
        <v>660.77777777777783</v>
      </c>
      <c r="I78" s="19"/>
    </row>
    <row r="79" spans="1:9" x14ac:dyDescent="0.25">
      <c r="A79" s="2" t="s">
        <v>16</v>
      </c>
      <c r="B79" s="2" t="s">
        <v>306</v>
      </c>
      <c r="C79" s="2" t="s">
        <v>240</v>
      </c>
      <c r="D79" s="3">
        <v>12137</v>
      </c>
      <c r="E79" s="3">
        <v>8805</v>
      </c>
      <c r="F79" s="3">
        <f t="shared" si="2"/>
        <v>20942</v>
      </c>
      <c r="G79" s="2">
        <v>30</v>
      </c>
      <c r="H79" s="5">
        <f t="shared" si="3"/>
        <v>698.06666666666672</v>
      </c>
      <c r="I79" s="19"/>
    </row>
    <row r="80" spans="1:9" x14ac:dyDescent="0.25">
      <c r="A80" s="2" t="s">
        <v>16</v>
      </c>
      <c r="B80" s="2" t="s">
        <v>306</v>
      </c>
      <c r="C80" s="2" t="s">
        <v>241</v>
      </c>
      <c r="D80" s="3">
        <v>4889</v>
      </c>
      <c r="E80" s="3">
        <v>1401</v>
      </c>
      <c r="F80" s="3">
        <f t="shared" si="2"/>
        <v>6290</v>
      </c>
      <c r="G80" s="2">
        <v>15</v>
      </c>
      <c r="H80" s="5">
        <f t="shared" si="3"/>
        <v>419.33333333333331</v>
      </c>
      <c r="I80" s="19"/>
    </row>
    <row r="81" spans="1:9" x14ac:dyDescent="0.25">
      <c r="A81" s="2" t="s">
        <v>16</v>
      </c>
      <c r="B81" s="2" t="s">
        <v>306</v>
      </c>
      <c r="C81" s="2" t="s">
        <v>242</v>
      </c>
      <c r="D81" s="3">
        <v>5448</v>
      </c>
      <c r="E81" s="3">
        <v>3833</v>
      </c>
      <c r="F81" s="3">
        <f t="shared" si="2"/>
        <v>9281</v>
      </c>
      <c r="G81" s="2">
        <v>20</v>
      </c>
      <c r="H81" s="5">
        <f t="shared" si="3"/>
        <v>464.05</v>
      </c>
      <c r="I81" s="19"/>
    </row>
    <row r="82" spans="1:9" x14ac:dyDescent="0.25">
      <c r="A82" s="2" t="s">
        <v>16</v>
      </c>
      <c r="B82" s="2" t="s">
        <v>306</v>
      </c>
      <c r="C82" s="2" t="s">
        <v>243</v>
      </c>
      <c r="D82" s="3">
        <v>80594</v>
      </c>
      <c r="E82" s="3">
        <v>21757</v>
      </c>
      <c r="F82" s="3">
        <f t="shared" si="2"/>
        <v>102351</v>
      </c>
      <c r="G82" s="2">
        <v>297</v>
      </c>
      <c r="H82" s="5">
        <f t="shared" si="3"/>
        <v>344.61616161616161</v>
      </c>
      <c r="I82" s="19"/>
    </row>
    <row r="83" spans="1:9" x14ac:dyDescent="0.25">
      <c r="A83" s="2" t="s">
        <v>16</v>
      </c>
      <c r="B83" s="2" t="s">
        <v>306</v>
      </c>
      <c r="C83" s="2" t="s">
        <v>244</v>
      </c>
      <c r="D83" s="3">
        <v>19639</v>
      </c>
      <c r="E83" s="3">
        <v>7170</v>
      </c>
      <c r="F83" s="3">
        <f t="shared" si="2"/>
        <v>26809</v>
      </c>
      <c r="G83" s="2">
        <v>60</v>
      </c>
      <c r="H83" s="5">
        <f t="shared" si="3"/>
        <v>446.81666666666666</v>
      </c>
      <c r="I83" s="19"/>
    </row>
    <row r="84" spans="1:9" x14ac:dyDescent="0.25">
      <c r="A84" s="2" t="s">
        <v>16</v>
      </c>
      <c r="B84" s="2" t="s">
        <v>306</v>
      </c>
      <c r="C84" s="2" t="s">
        <v>245</v>
      </c>
      <c r="D84" s="3">
        <v>14737</v>
      </c>
      <c r="E84" s="3">
        <v>5275</v>
      </c>
      <c r="F84" s="3">
        <f t="shared" si="2"/>
        <v>20012</v>
      </c>
      <c r="G84" s="2">
        <v>37</v>
      </c>
      <c r="H84" s="5">
        <f t="shared" si="3"/>
        <v>540.8648648648649</v>
      </c>
      <c r="I84" s="19"/>
    </row>
    <row r="85" spans="1:9" x14ac:dyDescent="0.25">
      <c r="A85" s="2" t="s">
        <v>16</v>
      </c>
      <c r="B85" s="2" t="s">
        <v>306</v>
      </c>
      <c r="C85" s="2" t="s">
        <v>246</v>
      </c>
      <c r="D85" s="3">
        <v>3032</v>
      </c>
      <c r="E85" s="3">
        <v>842</v>
      </c>
      <c r="F85" s="3">
        <f t="shared" si="2"/>
        <v>3874</v>
      </c>
      <c r="G85" s="2">
        <v>12</v>
      </c>
      <c r="H85" s="5">
        <f t="shared" si="3"/>
        <v>322.83333333333331</v>
      </c>
      <c r="I85" s="19"/>
    </row>
    <row r="86" spans="1:9" x14ac:dyDescent="0.25">
      <c r="A86" s="2" t="s">
        <v>16</v>
      </c>
      <c r="B86" s="2" t="s">
        <v>306</v>
      </c>
      <c r="C86" s="2" t="s">
        <v>247</v>
      </c>
      <c r="D86" s="3">
        <v>8219</v>
      </c>
      <c r="E86" s="3">
        <v>7302</v>
      </c>
      <c r="F86" s="3">
        <f t="shared" si="2"/>
        <v>15521</v>
      </c>
      <c r="G86" s="2">
        <v>26</v>
      </c>
      <c r="H86" s="5">
        <f t="shared" si="3"/>
        <v>596.96153846153845</v>
      </c>
      <c r="I86" s="19"/>
    </row>
    <row r="87" spans="1:9" x14ac:dyDescent="0.25">
      <c r="A87" s="2" t="s">
        <v>17</v>
      </c>
      <c r="B87" s="2" t="s">
        <v>306</v>
      </c>
      <c r="C87" s="2" t="s">
        <v>248</v>
      </c>
      <c r="D87" s="3">
        <v>13156</v>
      </c>
      <c r="E87" s="3">
        <v>4084</v>
      </c>
      <c r="F87" s="3">
        <f t="shared" si="2"/>
        <v>17240</v>
      </c>
      <c r="G87" s="2">
        <v>38</v>
      </c>
      <c r="H87" s="5">
        <f t="shared" si="3"/>
        <v>453.68421052631578</v>
      </c>
      <c r="I87" s="19"/>
    </row>
    <row r="88" spans="1:9" x14ac:dyDescent="0.25">
      <c r="A88" s="2" t="s">
        <v>17</v>
      </c>
      <c r="B88" s="2" t="s">
        <v>306</v>
      </c>
      <c r="C88" s="2" t="s">
        <v>249</v>
      </c>
      <c r="D88" s="3">
        <v>12959</v>
      </c>
      <c r="E88" s="3">
        <v>5575</v>
      </c>
      <c r="F88" s="3">
        <f t="shared" si="2"/>
        <v>18534</v>
      </c>
      <c r="G88" s="2">
        <v>35</v>
      </c>
      <c r="H88" s="5">
        <f t="shared" si="3"/>
        <v>529.54285714285709</v>
      </c>
      <c r="I88" s="19"/>
    </row>
    <row r="89" spans="1:9" x14ac:dyDescent="0.25">
      <c r="A89" s="2" t="s">
        <v>17</v>
      </c>
      <c r="B89" s="2" t="s">
        <v>306</v>
      </c>
      <c r="C89" s="2" t="s">
        <v>250</v>
      </c>
      <c r="D89" s="3">
        <v>91005</v>
      </c>
      <c r="E89" s="3">
        <v>27839</v>
      </c>
      <c r="F89" s="3">
        <f t="shared" si="2"/>
        <v>118844</v>
      </c>
      <c r="G89" s="2">
        <v>317</v>
      </c>
      <c r="H89" s="5">
        <f t="shared" si="3"/>
        <v>374.90220820189273</v>
      </c>
      <c r="I89" s="19"/>
    </row>
    <row r="90" spans="1:9" x14ac:dyDescent="0.25">
      <c r="A90" s="2" t="s">
        <v>17</v>
      </c>
      <c r="B90" s="2" t="s">
        <v>306</v>
      </c>
      <c r="C90" s="2" t="s">
        <v>251</v>
      </c>
      <c r="D90" s="3">
        <v>35533</v>
      </c>
      <c r="E90" s="3">
        <v>16487</v>
      </c>
      <c r="F90" s="3">
        <f t="shared" si="2"/>
        <v>52020</v>
      </c>
      <c r="G90" s="2">
        <v>96</v>
      </c>
      <c r="H90" s="5">
        <f t="shared" si="3"/>
        <v>541.875</v>
      </c>
      <c r="I90" s="19"/>
    </row>
    <row r="91" spans="1:9" x14ac:dyDescent="0.25">
      <c r="A91" s="2" t="s">
        <v>17</v>
      </c>
      <c r="B91" s="2" t="s">
        <v>306</v>
      </c>
      <c r="C91" s="2" t="s">
        <v>252</v>
      </c>
      <c r="D91" s="3">
        <v>30723</v>
      </c>
      <c r="E91" s="3">
        <v>5733</v>
      </c>
      <c r="F91" s="3">
        <f t="shared" si="2"/>
        <v>36456</v>
      </c>
      <c r="G91" s="2">
        <v>51</v>
      </c>
      <c r="H91" s="5">
        <f t="shared" si="3"/>
        <v>714.82352941176475</v>
      </c>
      <c r="I91" s="19"/>
    </row>
    <row r="92" spans="1:9" x14ac:dyDescent="0.25">
      <c r="A92" s="2" t="s">
        <v>17</v>
      </c>
      <c r="B92" s="2" t="s">
        <v>306</v>
      </c>
      <c r="C92" s="2" t="s">
        <v>253</v>
      </c>
      <c r="D92" s="3">
        <v>35715</v>
      </c>
      <c r="E92" s="3">
        <v>12436</v>
      </c>
      <c r="F92" s="3">
        <f t="shared" si="2"/>
        <v>48151</v>
      </c>
      <c r="G92" s="2">
        <v>91</v>
      </c>
      <c r="H92" s="5">
        <f t="shared" si="3"/>
        <v>529.13186813186815</v>
      </c>
      <c r="I92" s="19"/>
    </row>
    <row r="93" spans="1:9" x14ac:dyDescent="0.25">
      <c r="A93" s="2" t="s">
        <v>17</v>
      </c>
      <c r="B93" s="2" t="s">
        <v>306</v>
      </c>
      <c r="C93" s="2" t="s">
        <v>254</v>
      </c>
      <c r="D93" s="3">
        <v>22677</v>
      </c>
      <c r="E93" s="3">
        <v>4803</v>
      </c>
      <c r="F93" s="3">
        <f t="shared" si="2"/>
        <v>27480</v>
      </c>
      <c r="G93" s="2">
        <v>51</v>
      </c>
      <c r="H93" s="5">
        <f t="shared" si="3"/>
        <v>538.82352941176475</v>
      </c>
      <c r="I93" s="19"/>
    </row>
    <row r="94" spans="1:9" x14ac:dyDescent="0.25">
      <c r="A94" s="2" t="s">
        <v>18</v>
      </c>
      <c r="B94" s="2" t="s">
        <v>306</v>
      </c>
      <c r="C94" s="2" t="s">
        <v>255</v>
      </c>
      <c r="D94" s="3">
        <v>13188</v>
      </c>
      <c r="E94" s="3">
        <v>3264</v>
      </c>
      <c r="F94" s="3">
        <f t="shared" si="2"/>
        <v>16452</v>
      </c>
      <c r="G94" s="2">
        <v>32</v>
      </c>
      <c r="H94" s="5">
        <f t="shared" si="3"/>
        <v>514.125</v>
      </c>
      <c r="I94" s="19"/>
    </row>
    <row r="95" spans="1:9" x14ac:dyDescent="0.25">
      <c r="A95" s="2" t="s">
        <v>18</v>
      </c>
      <c r="B95" s="2" t="s">
        <v>306</v>
      </c>
      <c r="C95" s="2" t="s">
        <v>256</v>
      </c>
      <c r="D95" s="3">
        <v>5335</v>
      </c>
      <c r="E95" s="3">
        <v>2312</v>
      </c>
      <c r="F95" s="3">
        <f t="shared" si="2"/>
        <v>7647</v>
      </c>
      <c r="G95" s="2">
        <v>24</v>
      </c>
      <c r="H95" s="5">
        <f t="shared" si="3"/>
        <v>318.625</v>
      </c>
      <c r="I95" s="19"/>
    </row>
    <row r="96" spans="1:9" x14ac:dyDescent="0.25">
      <c r="A96" s="2" t="s">
        <v>18</v>
      </c>
      <c r="B96" s="2" t="s">
        <v>306</v>
      </c>
      <c r="C96" s="2" t="s">
        <v>257</v>
      </c>
      <c r="D96" s="3">
        <v>51450</v>
      </c>
      <c r="E96" s="3">
        <v>22684</v>
      </c>
      <c r="F96" s="3">
        <f t="shared" si="2"/>
        <v>74134</v>
      </c>
      <c r="G96" s="2">
        <v>130</v>
      </c>
      <c r="H96" s="5">
        <f t="shared" si="3"/>
        <v>570.26153846153841</v>
      </c>
      <c r="I96" s="19"/>
    </row>
    <row r="97" spans="1:9" x14ac:dyDescent="0.25">
      <c r="A97" s="2" t="s">
        <v>18</v>
      </c>
      <c r="B97" s="2" t="s">
        <v>306</v>
      </c>
      <c r="C97" s="2" t="s">
        <v>258</v>
      </c>
      <c r="D97" s="3">
        <v>4653</v>
      </c>
      <c r="E97" s="3">
        <v>2111</v>
      </c>
      <c r="F97" s="3">
        <f t="shared" si="2"/>
        <v>6764</v>
      </c>
      <c r="G97" s="2">
        <v>10</v>
      </c>
      <c r="H97" s="5">
        <f t="shared" si="3"/>
        <v>676.4</v>
      </c>
      <c r="I97" s="19"/>
    </row>
    <row r="98" spans="1:9" x14ac:dyDescent="0.25">
      <c r="A98" s="2" t="s">
        <v>18</v>
      </c>
      <c r="B98" s="2" t="s">
        <v>306</v>
      </c>
      <c r="C98" s="2" t="s">
        <v>259</v>
      </c>
      <c r="D98" s="3">
        <v>16200</v>
      </c>
      <c r="E98" s="3">
        <v>2386</v>
      </c>
      <c r="F98" s="3">
        <f t="shared" si="2"/>
        <v>18586</v>
      </c>
      <c r="G98" s="2">
        <v>25</v>
      </c>
      <c r="H98" s="5">
        <f t="shared" si="3"/>
        <v>743.44</v>
      </c>
      <c r="I98" s="19"/>
    </row>
    <row r="99" spans="1:9" x14ac:dyDescent="0.25">
      <c r="A99" s="2" t="s">
        <v>18</v>
      </c>
      <c r="B99" s="2" t="s">
        <v>306</v>
      </c>
      <c r="C99" s="2" t="s">
        <v>260</v>
      </c>
      <c r="D99" s="3">
        <v>5882</v>
      </c>
      <c r="E99" s="3">
        <v>2969</v>
      </c>
      <c r="F99" s="3">
        <f t="shared" si="2"/>
        <v>8851</v>
      </c>
      <c r="G99" s="2">
        <v>25</v>
      </c>
      <c r="H99" s="5">
        <f t="shared" si="3"/>
        <v>354.04</v>
      </c>
      <c r="I99" s="19"/>
    </row>
    <row r="100" spans="1:9" x14ac:dyDescent="0.25">
      <c r="A100" s="2" t="s">
        <v>19</v>
      </c>
      <c r="B100" s="2" t="s">
        <v>306</v>
      </c>
      <c r="C100" s="2" t="s">
        <v>261</v>
      </c>
      <c r="D100" s="3">
        <v>15572</v>
      </c>
      <c r="E100" s="3">
        <v>6382</v>
      </c>
      <c r="F100" s="3">
        <f t="shared" si="2"/>
        <v>21954</v>
      </c>
      <c r="G100" s="2">
        <v>37</v>
      </c>
      <c r="H100" s="5">
        <f t="shared" si="3"/>
        <v>593.35135135135135</v>
      </c>
      <c r="I100" s="19"/>
    </row>
    <row r="101" spans="1:9" x14ac:dyDescent="0.25">
      <c r="A101" s="2" t="s">
        <v>19</v>
      </c>
      <c r="B101" s="2" t="s">
        <v>306</v>
      </c>
      <c r="C101" s="2" t="s">
        <v>262</v>
      </c>
      <c r="D101" s="3">
        <v>6548</v>
      </c>
      <c r="E101" s="3">
        <v>2349</v>
      </c>
      <c r="F101" s="3">
        <f t="shared" si="2"/>
        <v>8897</v>
      </c>
      <c r="G101" s="2">
        <v>16</v>
      </c>
      <c r="H101" s="5">
        <f t="shared" si="3"/>
        <v>556.0625</v>
      </c>
      <c r="I101" s="19"/>
    </row>
    <row r="102" spans="1:9" x14ac:dyDescent="0.25">
      <c r="A102" s="2" t="s">
        <v>19</v>
      </c>
      <c r="B102" s="2" t="s">
        <v>306</v>
      </c>
      <c r="C102" s="2" t="s">
        <v>263</v>
      </c>
      <c r="D102" s="3">
        <v>5675</v>
      </c>
      <c r="E102" s="3">
        <v>1988</v>
      </c>
      <c r="F102" s="3">
        <f t="shared" si="2"/>
        <v>7663</v>
      </c>
      <c r="G102" s="2">
        <v>20</v>
      </c>
      <c r="H102" s="5">
        <f t="shared" si="3"/>
        <v>383.15</v>
      </c>
      <c r="I102" s="19"/>
    </row>
    <row r="103" spans="1:9" x14ac:dyDescent="0.25">
      <c r="A103" s="2" t="s">
        <v>20</v>
      </c>
      <c r="B103" s="2" t="s">
        <v>306</v>
      </c>
      <c r="C103" s="2" t="s">
        <v>264</v>
      </c>
      <c r="D103" s="3">
        <v>7891</v>
      </c>
      <c r="E103" s="3">
        <v>4076</v>
      </c>
      <c r="F103" s="3">
        <f t="shared" si="2"/>
        <v>11967</v>
      </c>
      <c r="G103" s="2">
        <v>19</v>
      </c>
      <c r="H103" s="5">
        <f t="shared" si="3"/>
        <v>629.84210526315792</v>
      </c>
      <c r="I103" s="19"/>
    </row>
    <row r="104" spans="1:9" x14ac:dyDescent="0.25">
      <c r="A104" s="2" t="s">
        <v>20</v>
      </c>
      <c r="B104" s="2" t="s">
        <v>306</v>
      </c>
      <c r="C104" s="2" t="s">
        <v>265</v>
      </c>
      <c r="D104" s="3">
        <v>5505</v>
      </c>
      <c r="E104" s="3">
        <v>2565</v>
      </c>
      <c r="F104" s="3">
        <f t="shared" si="2"/>
        <v>8070</v>
      </c>
      <c r="G104" s="2">
        <v>16</v>
      </c>
      <c r="H104" s="5">
        <f t="shared" si="3"/>
        <v>504.375</v>
      </c>
      <c r="I104" s="19"/>
    </row>
    <row r="105" spans="1:9" x14ac:dyDescent="0.25">
      <c r="A105" s="2" t="s">
        <v>20</v>
      </c>
      <c r="B105" s="2" t="s">
        <v>306</v>
      </c>
      <c r="C105" s="2" t="s">
        <v>266</v>
      </c>
      <c r="D105" s="3">
        <v>18058</v>
      </c>
      <c r="E105" s="3">
        <v>4484</v>
      </c>
      <c r="F105" s="3">
        <f t="shared" si="2"/>
        <v>22542</v>
      </c>
      <c r="G105" s="2">
        <v>35</v>
      </c>
      <c r="H105" s="5">
        <f t="shared" si="3"/>
        <v>644.05714285714282</v>
      </c>
      <c r="I105" s="19"/>
    </row>
    <row r="106" spans="1:9" x14ac:dyDescent="0.25">
      <c r="A106" s="2" t="s">
        <v>21</v>
      </c>
      <c r="B106" s="2" t="s">
        <v>306</v>
      </c>
      <c r="C106" s="2" t="s">
        <v>267</v>
      </c>
      <c r="D106" s="3">
        <v>8160</v>
      </c>
      <c r="E106" s="3">
        <v>2186</v>
      </c>
      <c r="F106" s="3">
        <f t="shared" si="2"/>
        <v>10346</v>
      </c>
      <c r="G106" s="2">
        <v>30</v>
      </c>
      <c r="H106" s="5">
        <f t="shared" si="3"/>
        <v>344.86666666666667</v>
      </c>
      <c r="I106" s="19"/>
    </row>
    <row r="107" spans="1:9" x14ac:dyDescent="0.25">
      <c r="A107" s="2" t="s">
        <v>21</v>
      </c>
      <c r="B107" s="2" t="s">
        <v>306</v>
      </c>
      <c r="C107" s="2" t="s">
        <v>268</v>
      </c>
      <c r="D107" s="3">
        <v>5475</v>
      </c>
      <c r="E107" s="3">
        <v>4182</v>
      </c>
      <c r="F107" s="3">
        <f t="shared" si="2"/>
        <v>9657</v>
      </c>
      <c r="G107" s="2">
        <v>31</v>
      </c>
      <c r="H107" s="5">
        <f t="shared" si="3"/>
        <v>311.51612903225805</v>
      </c>
      <c r="I107" s="19"/>
    </row>
    <row r="108" spans="1:9" x14ac:dyDescent="0.25">
      <c r="A108" s="2" t="s">
        <v>21</v>
      </c>
      <c r="B108" s="2" t="s">
        <v>306</v>
      </c>
      <c r="C108" s="2" t="s">
        <v>269</v>
      </c>
      <c r="D108" s="3">
        <v>16468</v>
      </c>
      <c r="E108" s="3">
        <v>4614</v>
      </c>
      <c r="F108" s="3">
        <f t="shared" si="2"/>
        <v>21082</v>
      </c>
      <c r="G108" s="2">
        <v>63</v>
      </c>
      <c r="H108" s="5">
        <f t="shared" si="3"/>
        <v>334.63492063492066</v>
      </c>
      <c r="I108" s="19"/>
    </row>
    <row r="109" spans="1:9" x14ac:dyDescent="0.25">
      <c r="A109" s="2" t="s">
        <v>22</v>
      </c>
      <c r="B109" s="2" t="s">
        <v>306</v>
      </c>
      <c r="C109" s="2" t="s">
        <v>270</v>
      </c>
      <c r="D109" s="3">
        <v>13724</v>
      </c>
      <c r="E109" s="3">
        <v>5557</v>
      </c>
      <c r="F109" s="3">
        <f t="shared" si="2"/>
        <v>19281</v>
      </c>
      <c r="G109" s="2">
        <v>25</v>
      </c>
      <c r="H109" s="5">
        <f t="shared" si="3"/>
        <v>771.24</v>
      </c>
      <c r="I109" s="19"/>
    </row>
    <row r="110" spans="1:9" x14ac:dyDescent="0.25">
      <c r="A110" s="2" t="s">
        <v>22</v>
      </c>
      <c r="B110" s="2" t="s">
        <v>306</v>
      </c>
      <c r="C110" s="2" t="s">
        <v>271</v>
      </c>
      <c r="D110" s="3">
        <v>10530</v>
      </c>
      <c r="E110" s="3">
        <v>7848</v>
      </c>
      <c r="F110" s="3">
        <f t="shared" si="2"/>
        <v>18378</v>
      </c>
      <c r="G110" s="2">
        <v>26</v>
      </c>
      <c r="H110" s="5">
        <f t="shared" si="3"/>
        <v>706.84615384615381</v>
      </c>
      <c r="I110" s="19"/>
    </row>
    <row r="111" spans="1:9" x14ac:dyDescent="0.25">
      <c r="A111" s="2" t="s">
        <v>22</v>
      </c>
      <c r="B111" s="2" t="s">
        <v>306</v>
      </c>
      <c r="C111" s="2" t="s">
        <v>272</v>
      </c>
      <c r="D111" s="3">
        <v>10021</v>
      </c>
      <c r="E111" s="3">
        <v>3169</v>
      </c>
      <c r="F111" s="3">
        <f t="shared" si="2"/>
        <v>13190</v>
      </c>
      <c r="G111" s="2">
        <v>23</v>
      </c>
      <c r="H111" s="5">
        <f t="shared" si="3"/>
        <v>573.47826086956525</v>
      </c>
      <c r="I111" s="19"/>
    </row>
    <row r="112" spans="1:9" x14ac:dyDescent="0.25">
      <c r="A112" s="2" t="s">
        <v>22</v>
      </c>
      <c r="B112" s="2" t="s">
        <v>306</v>
      </c>
      <c r="C112" s="2" t="s">
        <v>273</v>
      </c>
      <c r="D112" s="3">
        <v>19551</v>
      </c>
      <c r="E112" s="3">
        <v>14665</v>
      </c>
      <c r="F112" s="3">
        <f t="shared" si="2"/>
        <v>34216</v>
      </c>
      <c r="G112" s="2">
        <v>43</v>
      </c>
      <c r="H112" s="5">
        <f t="shared" si="3"/>
        <v>795.72093023255809</v>
      </c>
      <c r="I112" s="19"/>
    </row>
    <row r="113" spans="1:9" x14ac:dyDescent="0.25">
      <c r="A113" s="2" t="s">
        <v>22</v>
      </c>
      <c r="B113" s="2" t="s">
        <v>306</v>
      </c>
      <c r="C113" s="2" t="s">
        <v>274</v>
      </c>
      <c r="D113" s="3">
        <v>5459</v>
      </c>
      <c r="E113" s="3">
        <v>2606</v>
      </c>
      <c r="F113" s="3">
        <f t="shared" si="2"/>
        <v>8065</v>
      </c>
      <c r="G113" s="2">
        <v>13</v>
      </c>
      <c r="H113" s="5">
        <f t="shared" si="3"/>
        <v>620.38461538461536</v>
      </c>
      <c r="I113" s="19"/>
    </row>
    <row r="114" spans="1:9" x14ac:dyDescent="0.25">
      <c r="A114" s="2" t="s">
        <v>22</v>
      </c>
      <c r="B114" s="2" t="s">
        <v>306</v>
      </c>
      <c r="C114" s="2" t="s">
        <v>275</v>
      </c>
      <c r="D114" s="3">
        <v>145706</v>
      </c>
      <c r="E114" s="3">
        <v>45450</v>
      </c>
      <c r="F114" s="3">
        <f t="shared" si="2"/>
        <v>191156</v>
      </c>
      <c r="G114" s="2">
        <v>388</v>
      </c>
      <c r="H114" s="5">
        <f t="shared" si="3"/>
        <v>492.67010309278351</v>
      </c>
      <c r="I114" s="19"/>
    </row>
    <row r="115" spans="1:9" x14ac:dyDescent="0.25">
      <c r="A115" s="2" t="s">
        <v>22</v>
      </c>
      <c r="B115" s="2" t="s">
        <v>306</v>
      </c>
      <c r="C115" s="2" t="s">
        <v>276</v>
      </c>
      <c r="D115" s="3">
        <v>20452</v>
      </c>
      <c r="E115" s="3">
        <v>8171</v>
      </c>
      <c r="F115" s="3">
        <f t="shared" si="2"/>
        <v>28623</v>
      </c>
      <c r="G115" s="2">
        <v>30</v>
      </c>
      <c r="H115" s="5">
        <f t="shared" si="3"/>
        <v>954.1</v>
      </c>
      <c r="I115" s="19"/>
    </row>
    <row r="116" spans="1:9" x14ac:dyDescent="0.25">
      <c r="A116" s="2" t="s">
        <v>22</v>
      </c>
      <c r="B116" s="2" t="s">
        <v>306</v>
      </c>
      <c r="C116" s="2" t="s">
        <v>277</v>
      </c>
      <c r="D116" s="3">
        <v>28361</v>
      </c>
      <c r="E116" s="3">
        <v>10966</v>
      </c>
      <c r="F116" s="3">
        <f t="shared" si="2"/>
        <v>39327</v>
      </c>
      <c r="G116" s="2">
        <v>43</v>
      </c>
      <c r="H116" s="5">
        <f t="shared" si="3"/>
        <v>914.58139534883719</v>
      </c>
      <c r="I116" s="19"/>
    </row>
    <row r="117" spans="1:9" x14ac:dyDescent="0.25">
      <c r="A117" s="2" t="s">
        <v>22</v>
      </c>
      <c r="B117" s="2" t="s">
        <v>306</v>
      </c>
      <c r="C117" s="2" t="s">
        <v>278</v>
      </c>
      <c r="D117" s="3">
        <v>8349</v>
      </c>
      <c r="E117" s="3">
        <v>5962</v>
      </c>
      <c r="F117" s="3">
        <f t="shared" si="2"/>
        <v>14311</v>
      </c>
      <c r="G117" s="2">
        <v>21</v>
      </c>
      <c r="H117" s="5">
        <f t="shared" si="3"/>
        <v>681.47619047619048</v>
      </c>
      <c r="I117" s="19"/>
    </row>
    <row r="118" spans="1:9" x14ac:dyDescent="0.25">
      <c r="A118" s="2" t="s">
        <v>23</v>
      </c>
      <c r="B118" s="2" t="s">
        <v>306</v>
      </c>
      <c r="C118" s="2" t="s">
        <v>279</v>
      </c>
      <c r="D118" s="3">
        <v>21408</v>
      </c>
      <c r="E118" s="3">
        <v>6303</v>
      </c>
      <c r="F118" s="3">
        <f t="shared" si="2"/>
        <v>27711</v>
      </c>
      <c r="G118" s="2">
        <v>33</v>
      </c>
      <c r="H118" s="5">
        <f t="shared" si="3"/>
        <v>839.72727272727275</v>
      </c>
      <c r="I118" s="19"/>
    </row>
    <row r="119" spans="1:9" x14ac:dyDescent="0.25">
      <c r="A119" s="2" t="s">
        <v>23</v>
      </c>
      <c r="B119" s="2" t="s">
        <v>306</v>
      </c>
      <c r="C119" s="2" t="s">
        <v>280</v>
      </c>
      <c r="D119" s="3">
        <v>29218</v>
      </c>
      <c r="E119" s="3">
        <v>9770</v>
      </c>
      <c r="F119" s="3">
        <f t="shared" si="2"/>
        <v>38988</v>
      </c>
      <c r="G119" s="2">
        <v>76</v>
      </c>
      <c r="H119" s="5">
        <f t="shared" si="3"/>
        <v>513</v>
      </c>
      <c r="I119" s="19"/>
    </row>
    <row r="120" spans="1:9" x14ac:dyDescent="0.25">
      <c r="A120" s="2" t="s">
        <v>23</v>
      </c>
      <c r="B120" s="2" t="s">
        <v>306</v>
      </c>
      <c r="C120" s="2" t="s">
        <v>281</v>
      </c>
      <c r="D120" s="3">
        <v>11424</v>
      </c>
      <c r="E120" s="3">
        <v>4331</v>
      </c>
      <c r="F120" s="3">
        <f t="shared" si="2"/>
        <v>15755</v>
      </c>
      <c r="G120" s="2">
        <v>14</v>
      </c>
      <c r="H120" s="5">
        <f t="shared" si="3"/>
        <v>1125.3571428571429</v>
      </c>
      <c r="I120" s="19"/>
    </row>
    <row r="121" spans="1:9" x14ac:dyDescent="0.25">
      <c r="A121" s="2" t="s">
        <v>24</v>
      </c>
      <c r="B121" s="2" t="s">
        <v>306</v>
      </c>
      <c r="C121" s="2" t="s">
        <v>282</v>
      </c>
      <c r="D121" s="3">
        <v>7798</v>
      </c>
      <c r="E121" s="3">
        <v>6642</v>
      </c>
      <c r="F121" s="3">
        <f t="shared" si="2"/>
        <v>14440</v>
      </c>
      <c r="G121" s="2">
        <v>29</v>
      </c>
      <c r="H121" s="5">
        <f t="shared" si="3"/>
        <v>497.93103448275861</v>
      </c>
      <c r="I121" s="19"/>
    </row>
    <row r="122" spans="1:9" x14ac:dyDescent="0.25">
      <c r="A122" s="2" t="s">
        <v>24</v>
      </c>
      <c r="B122" s="2" t="s">
        <v>306</v>
      </c>
      <c r="C122" s="2" t="s">
        <v>283</v>
      </c>
      <c r="D122" s="3">
        <v>2160</v>
      </c>
      <c r="E122" s="3">
        <v>1837</v>
      </c>
      <c r="F122" s="3">
        <f t="shared" si="2"/>
        <v>3997</v>
      </c>
      <c r="G122" s="2">
        <v>8</v>
      </c>
      <c r="H122" s="5">
        <f t="shared" si="3"/>
        <v>499.625</v>
      </c>
      <c r="I122" s="19"/>
    </row>
    <row r="123" spans="1:9" x14ac:dyDescent="0.25">
      <c r="A123" s="2" t="s">
        <v>24</v>
      </c>
      <c r="B123" s="2" t="s">
        <v>306</v>
      </c>
      <c r="C123" s="2" t="s">
        <v>284</v>
      </c>
      <c r="D123" s="3">
        <v>8529</v>
      </c>
      <c r="E123" s="3">
        <v>2692</v>
      </c>
      <c r="F123" s="3">
        <f t="shared" si="2"/>
        <v>11221</v>
      </c>
      <c r="G123" s="2">
        <v>24</v>
      </c>
      <c r="H123" s="5">
        <f t="shared" si="3"/>
        <v>467.54166666666669</v>
      </c>
      <c r="I123" s="19"/>
    </row>
    <row r="124" spans="1:9" x14ac:dyDescent="0.25">
      <c r="A124" s="2" t="s">
        <v>24</v>
      </c>
      <c r="B124" s="2" t="s">
        <v>306</v>
      </c>
      <c r="C124" s="2" t="s">
        <v>285</v>
      </c>
      <c r="D124" s="3">
        <v>3616</v>
      </c>
      <c r="E124" s="3">
        <v>2157</v>
      </c>
      <c r="F124" s="3">
        <f t="shared" si="2"/>
        <v>5773</v>
      </c>
      <c r="G124" s="2">
        <v>12</v>
      </c>
      <c r="H124" s="5">
        <f t="shared" si="3"/>
        <v>481.08333333333331</v>
      </c>
      <c r="I124" s="19"/>
    </row>
    <row r="125" spans="1:9" x14ac:dyDescent="0.25">
      <c r="A125" s="2" t="s">
        <v>24</v>
      </c>
      <c r="B125" s="2" t="s">
        <v>306</v>
      </c>
      <c r="C125" s="2" t="s">
        <v>286</v>
      </c>
      <c r="D125" s="3">
        <v>7005</v>
      </c>
      <c r="E125" s="3">
        <v>3325</v>
      </c>
      <c r="F125" s="3">
        <f t="shared" si="2"/>
        <v>10330</v>
      </c>
      <c r="G125" s="2">
        <v>26</v>
      </c>
      <c r="H125" s="5">
        <f t="shared" si="3"/>
        <v>397.30769230769232</v>
      </c>
      <c r="I125" s="19"/>
    </row>
    <row r="126" spans="1:9" x14ac:dyDescent="0.25">
      <c r="A126" s="2" t="s">
        <v>24</v>
      </c>
      <c r="B126" s="2" t="s">
        <v>306</v>
      </c>
      <c r="C126" s="2" t="s">
        <v>287</v>
      </c>
      <c r="D126" s="3">
        <v>9359</v>
      </c>
      <c r="E126" s="3">
        <v>6289</v>
      </c>
      <c r="F126" s="3">
        <f t="shared" si="2"/>
        <v>15648</v>
      </c>
      <c r="G126" s="2">
        <v>23</v>
      </c>
      <c r="H126" s="5">
        <f t="shared" si="3"/>
        <v>680.3478260869565</v>
      </c>
      <c r="I126" s="19"/>
    </row>
    <row r="127" spans="1:9" x14ac:dyDescent="0.25">
      <c r="A127" s="2" t="s">
        <v>24</v>
      </c>
      <c r="B127" s="2" t="s">
        <v>306</v>
      </c>
      <c r="C127" s="2" t="s">
        <v>288</v>
      </c>
      <c r="D127" s="3">
        <v>7126</v>
      </c>
      <c r="E127" s="3">
        <v>1741</v>
      </c>
      <c r="F127" s="3">
        <f t="shared" si="2"/>
        <v>8867</v>
      </c>
      <c r="G127" s="2">
        <v>19</v>
      </c>
      <c r="H127" s="5">
        <f t="shared" si="3"/>
        <v>466.68421052631578</v>
      </c>
      <c r="I127" s="19"/>
    </row>
    <row r="128" spans="1:9" x14ac:dyDescent="0.25">
      <c r="A128" s="2" t="s">
        <v>24</v>
      </c>
      <c r="B128" s="2" t="s">
        <v>306</v>
      </c>
      <c r="C128" s="2" t="s">
        <v>289</v>
      </c>
      <c r="D128" s="3">
        <v>53890</v>
      </c>
      <c r="E128" s="3">
        <v>8298</v>
      </c>
      <c r="F128" s="3">
        <f t="shared" si="2"/>
        <v>62188</v>
      </c>
      <c r="G128" s="2">
        <v>167</v>
      </c>
      <c r="H128" s="5">
        <f t="shared" si="3"/>
        <v>372.38323353293413</v>
      </c>
      <c r="I128" s="19"/>
    </row>
    <row r="129" spans="1:9" x14ac:dyDescent="0.25">
      <c r="A129" s="2" t="s">
        <v>24</v>
      </c>
      <c r="B129" s="2" t="s">
        <v>306</v>
      </c>
      <c r="C129" s="2" t="s">
        <v>290</v>
      </c>
      <c r="D129" s="3">
        <v>3872</v>
      </c>
      <c r="E129" s="3">
        <v>1356</v>
      </c>
      <c r="F129" s="3">
        <f t="shared" si="2"/>
        <v>5228</v>
      </c>
      <c r="G129" s="2">
        <v>14</v>
      </c>
      <c r="H129" s="5">
        <f t="shared" si="3"/>
        <v>373.42857142857144</v>
      </c>
      <c r="I129" s="19"/>
    </row>
    <row r="130" spans="1:9" x14ac:dyDescent="0.25">
      <c r="A130" s="2" t="s">
        <v>24</v>
      </c>
      <c r="B130" s="2" t="s">
        <v>306</v>
      </c>
      <c r="C130" s="2" t="s">
        <v>291</v>
      </c>
      <c r="D130" s="3">
        <v>3425</v>
      </c>
      <c r="E130" s="3">
        <v>1080</v>
      </c>
      <c r="F130" s="3">
        <f t="shared" si="2"/>
        <v>4505</v>
      </c>
      <c r="G130" s="2">
        <v>19</v>
      </c>
      <c r="H130" s="5">
        <f t="shared" si="3"/>
        <v>237.10526315789474</v>
      </c>
      <c r="I130" s="19"/>
    </row>
    <row r="131" spans="1:9" x14ac:dyDescent="0.25">
      <c r="A131" s="2" t="s">
        <v>25</v>
      </c>
      <c r="B131" s="2" t="s">
        <v>306</v>
      </c>
      <c r="C131" s="2" t="s">
        <v>292</v>
      </c>
      <c r="D131" s="3">
        <v>7966</v>
      </c>
      <c r="E131" s="3">
        <v>5268</v>
      </c>
      <c r="F131" s="3">
        <f t="shared" si="2"/>
        <v>13234</v>
      </c>
      <c r="G131" s="2">
        <v>39</v>
      </c>
      <c r="H131" s="5">
        <f t="shared" si="3"/>
        <v>339.33333333333331</v>
      </c>
      <c r="I131" s="19"/>
    </row>
    <row r="132" spans="1:9" x14ac:dyDescent="0.25">
      <c r="A132" s="2" t="s">
        <v>25</v>
      </c>
      <c r="B132" s="2" t="s">
        <v>306</v>
      </c>
      <c r="C132" s="2" t="s">
        <v>293</v>
      </c>
      <c r="D132" s="3">
        <v>2571</v>
      </c>
      <c r="E132" s="3">
        <v>924</v>
      </c>
      <c r="F132" s="3">
        <f t="shared" si="2"/>
        <v>3495</v>
      </c>
      <c r="G132" s="2">
        <v>9</v>
      </c>
      <c r="H132" s="5">
        <f t="shared" si="3"/>
        <v>388.33333333333331</v>
      </c>
      <c r="I132" s="19"/>
    </row>
    <row r="133" spans="1:9" x14ac:dyDescent="0.25">
      <c r="A133" s="2" t="s">
        <v>25</v>
      </c>
      <c r="B133" s="2" t="s">
        <v>306</v>
      </c>
      <c r="C133" s="2" t="s">
        <v>294</v>
      </c>
      <c r="D133" s="3">
        <v>9645</v>
      </c>
      <c r="E133" s="3">
        <v>4494</v>
      </c>
      <c r="F133" s="3">
        <f t="shared" si="2"/>
        <v>14139</v>
      </c>
      <c r="G133" s="2">
        <v>22</v>
      </c>
      <c r="H133" s="5">
        <f t="shared" si="3"/>
        <v>642.68181818181813</v>
      </c>
      <c r="I133" s="19"/>
    </row>
    <row r="134" spans="1:9" x14ac:dyDescent="0.25">
      <c r="A134" s="2" t="s">
        <v>26</v>
      </c>
      <c r="B134" s="2" t="s">
        <v>306</v>
      </c>
      <c r="C134" s="2" t="s">
        <v>295</v>
      </c>
      <c r="D134" s="3">
        <v>2847</v>
      </c>
      <c r="E134" s="3">
        <v>2099</v>
      </c>
      <c r="F134" s="3">
        <f t="shared" ref="F134:F144" si="4">D134+E134</f>
        <v>4946</v>
      </c>
      <c r="G134" s="2">
        <v>12</v>
      </c>
      <c r="H134" s="5">
        <f t="shared" ref="H134:H145" si="5">F134/G134</f>
        <v>412.16666666666669</v>
      </c>
      <c r="I134" s="19"/>
    </row>
    <row r="135" spans="1:9" x14ac:dyDescent="0.25">
      <c r="A135" s="2" t="s">
        <v>26</v>
      </c>
      <c r="B135" s="2" t="s">
        <v>306</v>
      </c>
      <c r="C135" s="2" t="s">
        <v>296</v>
      </c>
      <c r="D135" s="3">
        <v>7926</v>
      </c>
      <c r="E135" s="3">
        <v>3700</v>
      </c>
      <c r="F135" s="3">
        <f t="shared" si="4"/>
        <v>11626</v>
      </c>
      <c r="G135" s="2">
        <v>22</v>
      </c>
      <c r="H135" s="5">
        <f t="shared" si="5"/>
        <v>528.4545454545455</v>
      </c>
      <c r="I135" s="19"/>
    </row>
    <row r="136" spans="1:9" x14ac:dyDescent="0.25">
      <c r="A136" s="2" t="s">
        <v>26</v>
      </c>
      <c r="B136" s="2" t="s">
        <v>306</v>
      </c>
      <c r="C136" s="2" t="s">
        <v>297</v>
      </c>
      <c r="D136" s="3">
        <v>19560</v>
      </c>
      <c r="E136" s="3">
        <v>2151</v>
      </c>
      <c r="F136" s="3">
        <f t="shared" si="4"/>
        <v>21711</v>
      </c>
      <c r="G136" s="2">
        <v>31</v>
      </c>
      <c r="H136" s="5">
        <f t="shared" si="5"/>
        <v>700.35483870967744</v>
      </c>
      <c r="I136" s="19"/>
    </row>
    <row r="137" spans="1:9" x14ac:dyDescent="0.25">
      <c r="A137" s="2" t="s">
        <v>26</v>
      </c>
      <c r="B137" s="2" t="s">
        <v>306</v>
      </c>
      <c r="C137" s="2" t="s">
        <v>298</v>
      </c>
      <c r="D137" s="3">
        <v>9220</v>
      </c>
      <c r="E137" s="3">
        <v>3738</v>
      </c>
      <c r="F137" s="3">
        <f t="shared" si="4"/>
        <v>12958</v>
      </c>
      <c r="G137" s="2">
        <v>36</v>
      </c>
      <c r="H137" s="5">
        <f t="shared" si="5"/>
        <v>359.94444444444446</v>
      </c>
      <c r="I137" s="19"/>
    </row>
    <row r="138" spans="1:9" x14ac:dyDescent="0.25">
      <c r="A138" s="2" t="s">
        <v>27</v>
      </c>
      <c r="B138" s="2" t="s">
        <v>306</v>
      </c>
      <c r="C138" s="2" t="s">
        <v>299</v>
      </c>
      <c r="D138" s="3">
        <v>3520</v>
      </c>
      <c r="E138" s="3">
        <v>1091</v>
      </c>
      <c r="F138" s="3">
        <f t="shared" si="4"/>
        <v>4611</v>
      </c>
      <c r="G138" s="2">
        <v>12</v>
      </c>
      <c r="H138" s="5">
        <f t="shared" si="5"/>
        <v>384.25</v>
      </c>
      <c r="I138" s="19"/>
    </row>
    <row r="139" spans="1:9" x14ac:dyDescent="0.25">
      <c r="A139" s="2" t="s">
        <v>27</v>
      </c>
      <c r="B139" s="2" t="s">
        <v>306</v>
      </c>
      <c r="C139" s="2" t="s">
        <v>300</v>
      </c>
      <c r="D139" s="3">
        <v>16312</v>
      </c>
      <c r="E139" s="3">
        <v>4681</v>
      </c>
      <c r="F139" s="3">
        <f t="shared" si="4"/>
        <v>20993</v>
      </c>
      <c r="G139" s="2">
        <v>47</v>
      </c>
      <c r="H139" s="5">
        <f t="shared" si="5"/>
        <v>446.65957446808511</v>
      </c>
      <c r="I139" s="19"/>
    </row>
    <row r="140" spans="1:9" x14ac:dyDescent="0.25">
      <c r="A140" s="2" t="s">
        <v>27</v>
      </c>
      <c r="B140" s="2" t="s">
        <v>306</v>
      </c>
      <c r="C140" s="2" t="s">
        <v>301</v>
      </c>
      <c r="D140" s="3">
        <v>5181</v>
      </c>
      <c r="E140" s="3">
        <v>2512</v>
      </c>
      <c r="F140" s="3">
        <f t="shared" si="4"/>
        <v>7693</v>
      </c>
      <c r="G140" s="2">
        <v>19</v>
      </c>
      <c r="H140" s="5">
        <f t="shared" si="5"/>
        <v>404.89473684210526</v>
      </c>
      <c r="I140" s="19"/>
    </row>
    <row r="141" spans="1:9" x14ac:dyDescent="0.25">
      <c r="A141" s="2" t="s">
        <v>27</v>
      </c>
      <c r="B141" s="2" t="s">
        <v>306</v>
      </c>
      <c r="C141" s="2" t="s">
        <v>302</v>
      </c>
      <c r="D141" s="3">
        <v>17049</v>
      </c>
      <c r="E141" s="3">
        <v>7497</v>
      </c>
      <c r="F141" s="3">
        <f t="shared" si="4"/>
        <v>24546</v>
      </c>
      <c r="G141" s="2">
        <v>41</v>
      </c>
      <c r="H141" s="5">
        <f t="shared" si="5"/>
        <v>598.68292682926824</v>
      </c>
      <c r="I141" s="19"/>
    </row>
    <row r="142" spans="1:9" x14ac:dyDescent="0.25">
      <c r="A142" s="2" t="s">
        <v>27</v>
      </c>
      <c r="B142" s="2" t="s">
        <v>306</v>
      </c>
      <c r="C142" s="2" t="s">
        <v>303</v>
      </c>
      <c r="D142" s="3">
        <v>61411</v>
      </c>
      <c r="E142" s="3">
        <v>20297</v>
      </c>
      <c r="F142" s="3">
        <f t="shared" si="4"/>
        <v>81708</v>
      </c>
      <c r="G142" s="2">
        <v>66</v>
      </c>
      <c r="H142" s="5">
        <f t="shared" si="5"/>
        <v>1238</v>
      </c>
      <c r="I142" s="19"/>
    </row>
    <row r="143" spans="1:9" x14ac:dyDescent="0.25">
      <c r="A143" s="2" t="s">
        <v>27</v>
      </c>
      <c r="B143" s="2" t="s">
        <v>306</v>
      </c>
      <c r="C143" s="2" t="s">
        <v>304</v>
      </c>
      <c r="D143" s="3">
        <v>18218</v>
      </c>
      <c r="E143" s="3">
        <v>9469</v>
      </c>
      <c r="F143" s="3">
        <f t="shared" si="4"/>
        <v>27687</v>
      </c>
      <c r="G143" s="2">
        <v>52</v>
      </c>
      <c r="H143" s="5">
        <f t="shared" si="5"/>
        <v>532.44230769230774</v>
      </c>
      <c r="I143" s="19"/>
    </row>
    <row r="144" spans="1:9" x14ac:dyDescent="0.25">
      <c r="A144" s="2" t="s">
        <v>27</v>
      </c>
      <c r="B144" s="2" t="s">
        <v>306</v>
      </c>
      <c r="C144" s="2" t="s">
        <v>305</v>
      </c>
      <c r="D144" s="3">
        <v>17398</v>
      </c>
      <c r="E144" s="3">
        <v>6950</v>
      </c>
      <c r="F144" s="3">
        <f t="shared" si="4"/>
        <v>24348</v>
      </c>
      <c r="G144" s="2">
        <v>43</v>
      </c>
      <c r="H144" s="5">
        <f t="shared" si="5"/>
        <v>566.23255813953483</v>
      </c>
      <c r="I144" s="19"/>
    </row>
    <row r="145" spans="1:9" s="1" customFormat="1" x14ac:dyDescent="0.25">
      <c r="A145" s="33" t="s">
        <v>320</v>
      </c>
      <c r="B145" s="34"/>
      <c r="C145" s="35"/>
      <c r="D145" s="18">
        <f>SUM(D5:D144)</f>
        <v>2150387</v>
      </c>
      <c r="E145" s="18">
        <f t="shared" ref="E145:G145" si="6">SUM(E5:E144)</f>
        <v>810463</v>
      </c>
      <c r="F145" s="18">
        <f t="shared" si="6"/>
        <v>2960850</v>
      </c>
      <c r="G145" s="18">
        <f t="shared" si="6"/>
        <v>5494</v>
      </c>
      <c r="H145" s="21">
        <f t="shared" si="5"/>
        <v>538.9242810338551</v>
      </c>
      <c r="I145" s="19"/>
    </row>
    <row r="147" spans="1:9" x14ac:dyDescent="0.25">
      <c r="A147" s="32" t="s">
        <v>28</v>
      </c>
      <c r="B147" s="32" t="s">
        <v>314</v>
      </c>
      <c r="C147" s="32" t="s">
        <v>313</v>
      </c>
      <c r="D147" s="32" t="s">
        <v>331</v>
      </c>
      <c r="E147" s="32"/>
      <c r="F147" s="32"/>
      <c r="G147" s="32"/>
      <c r="H147" s="32"/>
    </row>
    <row r="148" spans="1:9" x14ac:dyDescent="0.25">
      <c r="A148" s="32"/>
      <c r="B148" s="32"/>
      <c r="C148" s="32"/>
      <c r="D148" s="32" t="s">
        <v>0</v>
      </c>
      <c r="E148" s="32"/>
      <c r="F148" s="32"/>
      <c r="G148" s="32" t="s">
        <v>312</v>
      </c>
      <c r="H148" s="32" t="s">
        <v>311</v>
      </c>
    </row>
    <row r="149" spans="1:9" x14ac:dyDescent="0.25">
      <c r="A149" s="32"/>
      <c r="B149" s="32"/>
      <c r="C149" s="32"/>
      <c r="D149" s="17" t="s">
        <v>308</v>
      </c>
      <c r="E149" s="17" t="s">
        <v>309</v>
      </c>
      <c r="F149" s="17" t="s">
        <v>310</v>
      </c>
      <c r="G149" s="32"/>
      <c r="H149" s="32"/>
    </row>
    <row r="150" spans="1:9" x14ac:dyDescent="0.25">
      <c r="A150" s="2" t="s">
        <v>1</v>
      </c>
      <c r="B150" s="2" t="s">
        <v>315</v>
      </c>
      <c r="C150" s="2" t="s">
        <v>167</v>
      </c>
      <c r="D150" s="3">
        <v>1957</v>
      </c>
      <c r="E150" s="3">
        <v>1932</v>
      </c>
      <c r="F150" s="3">
        <f>D150+E150</f>
        <v>3889</v>
      </c>
      <c r="G150" s="2">
        <v>29</v>
      </c>
      <c r="H150" s="5">
        <f>F150/G150</f>
        <v>134.10344827586206</v>
      </c>
      <c r="I150" s="20"/>
    </row>
    <row r="151" spans="1:9" x14ac:dyDescent="0.25">
      <c r="A151" s="2" t="s">
        <v>2</v>
      </c>
      <c r="B151" s="2" t="s">
        <v>315</v>
      </c>
      <c r="C151" s="2" t="s">
        <v>173</v>
      </c>
      <c r="D151" s="3">
        <v>5126</v>
      </c>
      <c r="E151" s="3">
        <v>4691</v>
      </c>
      <c r="F151" s="3">
        <f t="shared" ref="F151:F178" si="7">D151+E151</f>
        <v>9817</v>
      </c>
      <c r="G151" s="2">
        <v>62</v>
      </c>
      <c r="H151" s="5">
        <f t="shared" ref="H151:H178" si="8">F151/G151</f>
        <v>158.33870967741936</v>
      </c>
      <c r="I151" s="20"/>
    </row>
    <row r="152" spans="1:9" x14ac:dyDescent="0.25">
      <c r="A152" s="2" t="s">
        <v>3</v>
      </c>
      <c r="B152" s="2" t="s">
        <v>315</v>
      </c>
      <c r="C152" s="2" t="s">
        <v>176</v>
      </c>
      <c r="D152" s="3">
        <v>5347</v>
      </c>
      <c r="E152" s="3">
        <v>8902</v>
      </c>
      <c r="F152" s="3">
        <f t="shared" si="7"/>
        <v>14249</v>
      </c>
      <c r="G152" s="2">
        <v>66</v>
      </c>
      <c r="H152" s="5">
        <f t="shared" si="8"/>
        <v>215.89393939393941</v>
      </c>
      <c r="I152" s="20"/>
    </row>
    <row r="153" spans="1:9" x14ac:dyDescent="0.25">
      <c r="A153" s="2" t="s">
        <v>5</v>
      </c>
      <c r="B153" s="2" t="s">
        <v>315</v>
      </c>
      <c r="C153" s="2" t="s">
        <v>185</v>
      </c>
      <c r="D153" s="3">
        <v>2533</v>
      </c>
      <c r="E153" s="3">
        <v>1471</v>
      </c>
      <c r="F153" s="3">
        <f t="shared" si="7"/>
        <v>4004</v>
      </c>
      <c r="G153" s="2">
        <v>39</v>
      </c>
      <c r="H153" s="5">
        <f t="shared" si="8"/>
        <v>102.66666666666667</v>
      </c>
      <c r="I153" s="20"/>
    </row>
    <row r="154" spans="1:9" x14ac:dyDescent="0.25">
      <c r="A154" s="2" t="s">
        <v>6</v>
      </c>
      <c r="B154" s="2" t="s">
        <v>315</v>
      </c>
      <c r="C154" s="2" t="s">
        <v>188</v>
      </c>
      <c r="D154" s="3">
        <v>1729</v>
      </c>
      <c r="E154" s="3">
        <v>1055</v>
      </c>
      <c r="F154" s="3">
        <f t="shared" si="7"/>
        <v>2784</v>
      </c>
      <c r="G154" s="2">
        <v>22</v>
      </c>
      <c r="H154" s="5">
        <f t="shared" si="8"/>
        <v>126.54545454545455</v>
      </c>
      <c r="I154" s="20"/>
    </row>
    <row r="155" spans="1:9" x14ac:dyDescent="0.25">
      <c r="A155" s="2" t="s">
        <v>6</v>
      </c>
      <c r="B155" s="2" t="s">
        <v>315</v>
      </c>
      <c r="C155" s="2" t="s">
        <v>192</v>
      </c>
      <c r="D155" s="3">
        <v>1102</v>
      </c>
      <c r="E155" s="3">
        <v>923</v>
      </c>
      <c r="F155" s="3">
        <f t="shared" si="7"/>
        <v>2025</v>
      </c>
      <c r="G155" s="2">
        <v>13</v>
      </c>
      <c r="H155" s="5">
        <f t="shared" si="8"/>
        <v>155.76923076923077</v>
      </c>
      <c r="I155" s="20"/>
    </row>
    <row r="156" spans="1:9" x14ac:dyDescent="0.25">
      <c r="A156" s="2" t="s">
        <v>7</v>
      </c>
      <c r="B156" s="2" t="s">
        <v>315</v>
      </c>
      <c r="C156" s="2" t="s">
        <v>194</v>
      </c>
      <c r="D156" s="3">
        <v>1508</v>
      </c>
      <c r="E156" s="3">
        <v>612</v>
      </c>
      <c r="F156" s="3">
        <f t="shared" si="7"/>
        <v>2120</v>
      </c>
      <c r="G156" s="2">
        <v>17</v>
      </c>
      <c r="H156" s="5">
        <f t="shared" si="8"/>
        <v>124.70588235294117</v>
      </c>
      <c r="I156" s="20"/>
    </row>
    <row r="157" spans="1:9" x14ac:dyDescent="0.25">
      <c r="A157" s="2" t="s">
        <v>8</v>
      </c>
      <c r="B157" s="2" t="s">
        <v>315</v>
      </c>
      <c r="C157" s="2" t="s">
        <v>197</v>
      </c>
      <c r="D157" s="3">
        <v>1489</v>
      </c>
      <c r="E157" s="3">
        <v>427</v>
      </c>
      <c r="F157" s="3">
        <f t="shared" si="7"/>
        <v>1916</v>
      </c>
      <c r="G157" s="2">
        <v>11</v>
      </c>
      <c r="H157" s="5">
        <f t="shared" si="8"/>
        <v>174.18181818181819</v>
      </c>
      <c r="I157" s="20"/>
    </row>
    <row r="158" spans="1:9" x14ac:dyDescent="0.25">
      <c r="A158" s="2" t="s">
        <v>9</v>
      </c>
      <c r="B158" s="2" t="s">
        <v>315</v>
      </c>
      <c r="C158" s="2" t="s">
        <v>201</v>
      </c>
      <c r="D158" s="3">
        <v>5180</v>
      </c>
      <c r="E158" s="3">
        <v>13656</v>
      </c>
      <c r="F158" s="3">
        <f t="shared" si="7"/>
        <v>18836</v>
      </c>
      <c r="G158" s="2">
        <v>57</v>
      </c>
      <c r="H158" s="5">
        <f t="shared" si="8"/>
        <v>330.45614035087721</v>
      </c>
      <c r="I158" s="20"/>
    </row>
    <row r="159" spans="1:9" x14ac:dyDescent="0.25">
      <c r="A159" s="2" t="s">
        <v>10</v>
      </c>
      <c r="B159" s="2" t="s">
        <v>315</v>
      </c>
      <c r="C159" s="2" t="s">
        <v>205</v>
      </c>
      <c r="D159" s="3">
        <v>10376</v>
      </c>
      <c r="E159" s="3">
        <v>5440</v>
      </c>
      <c r="F159" s="3">
        <f t="shared" si="7"/>
        <v>15816</v>
      </c>
      <c r="G159" s="2">
        <v>45</v>
      </c>
      <c r="H159" s="5">
        <f t="shared" si="8"/>
        <v>351.46666666666664</v>
      </c>
      <c r="I159" s="20"/>
    </row>
    <row r="160" spans="1:9" x14ac:dyDescent="0.25">
      <c r="A160" s="2" t="s">
        <v>11</v>
      </c>
      <c r="B160" s="2" t="s">
        <v>315</v>
      </c>
      <c r="C160" s="2" t="s">
        <v>212</v>
      </c>
      <c r="D160" s="3">
        <v>6734</v>
      </c>
      <c r="E160" s="3">
        <v>15286</v>
      </c>
      <c r="F160" s="3">
        <f t="shared" si="7"/>
        <v>22020</v>
      </c>
      <c r="G160" s="2">
        <v>64</v>
      </c>
      <c r="H160" s="5">
        <f t="shared" si="8"/>
        <v>344.0625</v>
      </c>
      <c r="I160" s="20"/>
    </row>
    <row r="161" spans="1:9" x14ac:dyDescent="0.25">
      <c r="A161" s="2" t="s">
        <v>12</v>
      </c>
      <c r="B161" s="2" t="s">
        <v>315</v>
      </c>
      <c r="C161" s="2" t="s">
        <v>220</v>
      </c>
      <c r="D161" s="3">
        <v>1696</v>
      </c>
      <c r="E161" s="3">
        <v>6788</v>
      </c>
      <c r="F161" s="3">
        <f t="shared" si="7"/>
        <v>8484</v>
      </c>
      <c r="G161" s="2">
        <v>46</v>
      </c>
      <c r="H161" s="5">
        <f t="shared" si="8"/>
        <v>184.43478260869566</v>
      </c>
      <c r="I161" s="20"/>
    </row>
    <row r="162" spans="1:9" x14ac:dyDescent="0.25">
      <c r="A162" s="2" t="s">
        <v>13</v>
      </c>
      <c r="B162" s="2" t="s">
        <v>315</v>
      </c>
      <c r="C162" s="2" t="s">
        <v>228</v>
      </c>
      <c r="D162" s="3">
        <v>2288</v>
      </c>
      <c r="E162" s="3">
        <v>2857</v>
      </c>
      <c r="F162" s="3">
        <f t="shared" si="7"/>
        <v>5145</v>
      </c>
      <c r="G162" s="2">
        <v>31</v>
      </c>
      <c r="H162" s="5">
        <f t="shared" si="8"/>
        <v>165.96774193548387</v>
      </c>
      <c r="I162" s="20"/>
    </row>
    <row r="163" spans="1:9" x14ac:dyDescent="0.25">
      <c r="A163" s="2" t="s">
        <v>14</v>
      </c>
      <c r="B163" s="2" t="s">
        <v>315</v>
      </c>
      <c r="C163" s="2" t="s">
        <v>234</v>
      </c>
      <c r="D163" s="3">
        <v>4323</v>
      </c>
      <c r="E163" s="3">
        <v>5454</v>
      </c>
      <c r="F163" s="3">
        <f t="shared" si="7"/>
        <v>9777</v>
      </c>
      <c r="G163" s="2">
        <v>33</v>
      </c>
      <c r="H163" s="5">
        <f t="shared" si="8"/>
        <v>296.27272727272725</v>
      </c>
      <c r="I163" s="20"/>
    </row>
    <row r="164" spans="1:9" x14ac:dyDescent="0.25">
      <c r="A164" s="2" t="s">
        <v>14</v>
      </c>
      <c r="B164" s="2" t="s">
        <v>315</v>
      </c>
      <c r="C164" s="2" t="s">
        <v>235</v>
      </c>
      <c r="D164" s="3">
        <v>2200</v>
      </c>
      <c r="E164" s="3">
        <v>869</v>
      </c>
      <c r="F164" s="3">
        <f t="shared" si="7"/>
        <v>3069</v>
      </c>
      <c r="G164" s="2">
        <v>14</v>
      </c>
      <c r="H164" s="5">
        <f t="shared" si="8"/>
        <v>219.21428571428572</v>
      </c>
      <c r="I164" s="20"/>
    </row>
    <row r="165" spans="1:9" x14ac:dyDescent="0.25">
      <c r="A165" s="2" t="s">
        <v>15</v>
      </c>
      <c r="B165" s="2" t="s">
        <v>315</v>
      </c>
      <c r="C165" s="2" t="s">
        <v>237</v>
      </c>
      <c r="D165" s="3">
        <v>3691</v>
      </c>
      <c r="E165" s="3">
        <v>1221</v>
      </c>
      <c r="F165" s="3">
        <f t="shared" si="7"/>
        <v>4912</v>
      </c>
      <c r="G165" s="2">
        <v>28</v>
      </c>
      <c r="H165" s="5">
        <f t="shared" si="8"/>
        <v>175.42857142857142</v>
      </c>
      <c r="I165" s="20"/>
    </row>
    <row r="166" spans="1:9" x14ac:dyDescent="0.25">
      <c r="A166" s="2" t="s">
        <v>16</v>
      </c>
      <c r="B166" s="2" t="s">
        <v>315</v>
      </c>
      <c r="C166" s="2" t="s">
        <v>243</v>
      </c>
      <c r="D166" s="3">
        <v>4165</v>
      </c>
      <c r="E166" s="3">
        <v>3949</v>
      </c>
      <c r="F166" s="3">
        <f t="shared" si="7"/>
        <v>8114</v>
      </c>
      <c r="G166" s="2">
        <v>133</v>
      </c>
      <c r="H166" s="5">
        <f t="shared" si="8"/>
        <v>61.007518796992478</v>
      </c>
      <c r="I166" s="20"/>
    </row>
    <row r="167" spans="1:9" x14ac:dyDescent="0.25">
      <c r="A167" s="2" t="s">
        <v>17</v>
      </c>
      <c r="B167" s="2" t="s">
        <v>315</v>
      </c>
      <c r="C167" s="2" t="s">
        <v>250</v>
      </c>
      <c r="D167" s="3">
        <v>24011</v>
      </c>
      <c r="E167" s="3">
        <v>21412</v>
      </c>
      <c r="F167" s="3">
        <f t="shared" si="7"/>
        <v>45423</v>
      </c>
      <c r="G167" s="2">
        <v>164</v>
      </c>
      <c r="H167" s="5">
        <f t="shared" si="8"/>
        <v>276.96951219512198</v>
      </c>
      <c r="I167" s="20"/>
    </row>
    <row r="168" spans="1:9" x14ac:dyDescent="0.25">
      <c r="A168" s="2" t="s">
        <v>18</v>
      </c>
      <c r="B168" s="2" t="s">
        <v>315</v>
      </c>
      <c r="C168" s="2" t="s">
        <v>257</v>
      </c>
      <c r="D168" s="3">
        <v>10506</v>
      </c>
      <c r="E168" s="3">
        <v>7631</v>
      </c>
      <c r="F168" s="3">
        <f t="shared" si="7"/>
        <v>18137</v>
      </c>
      <c r="G168" s="2">
        <v>61</v>
      </c>
      <c r="H168" s="5">
        <f t="shared" si="8"/>
        <v>297.32786885245901</v>
      </c>
      <c r="I168" s="20"/>
    </row>
    <row r="169" spans="1:9" x14ac:dyDescent="0.25">
      <c r="A169" s="2" t="s">
        <v>19</v>
      </c>
      <c r="B169" s="2" t="s">
        <v>315</v>
      </c>
      <c r="C169" s="2" t="s">
        <v>261</v>
      </c>
      <c r="D169" s="3">
        <v>1485</v>
      </c>
      <c r="E169" s="3">
        <v>2448</v>
      </c>
      <c r="F169" s="3">
        <f t="shared" si="7"/>
        <v>3933</v>
      </c>
      <c r="G169" s="2">
        <v>19</v>
      </c>
      <c r="H169" s="5">
        <f t="shared" si="8"/>
        <v>207</v>
      </c>
      <c r="I169" s="20"/>
    </row>
    <row r="170" spans="1:9" x14ac:dyDescent="0.25">
      <c r="A170" s="2" t="s">
        <v>20</v>
      </c>
      <c r="B170" s="2" t="s">
        <v>315</v>
      </c>
      <c r="C170" s="2" t="s">
        <v>266</v>
      </c>
      <c r="D170" s="3">
        <v>3289</v>
      </c>
      <c r="E170" s="3">
        <v>1923</v>
      </c>
      <c r="F170" s="3">
        <f t="shared" si="7"/>
        <v>5212</v>
      </c>
      <c r="G170" s="2">
        <v>17</v>
      </c>
      <c r="H170" s="5">
        <f t="shared" si="8"/>
        <v>306.58823529411762</v>
      </c>
      <c r="I170" s="20"/>
    </row>
    <row r="171" spans="1:9" x14ac:dyDescent="0.25">
      <c r="A171" s="2" t="s">
        <v>21</v>
      </c>
      <c r="B171" s="2" t="s">
        <v>315</v>
      </c>
      <c r="C171" s="2" t="s">
        <v>269</v>
      </c>
      <c r="D171" s="3">
        <v>4471</v>
      </c>
      <c r="E171" s="3">
        <v>3242</v>
      </c>
      <c r="F171" s="3">
        <f t="shared" si="7"/>
        <v>7713</v>
      </c>
      <c r="G171" s="2">
        <v>39</v>
      </c>
      <c r="H171" s="5">
        <f t="shared" si="8"/>
        <v>197.76923076923077</v>
      </c>
      <c r="I171" s="20"/>
    </row>
    <row r="172" spans="1:9" x14ac:dyDescent="0.25">
      <c r="A172" s="2" t="s">
        <v>22</v>
      </c>
      <c r="B172" s="2" t="s">
        <v>315</v>
      </c>
      <c r="C172" s="2" t="s">
        <v>275</v>
      </c>
      <c r="D172" s="3">
        <v>28450</v>
      </c>
      <c r="E172" s="3">
        <v>33590</v>
      </c>
      <c r="F172" s="3">
        <f t="shared" si="7"/>
        <v>62040</v>
      </c>
      <c r="G172" s="2">
        <v>178</v>
      </c>
      <c r="H172" s="5">
        <f t="shared" si="8"/>
        <v>348.53932584269666</v>
      </c>
      <c r="I172" s="20"/>
    </row>
    <row r="173" spans="1:9" x14ac:dyDescent="0.25">
      <c r="A173" s="2" t="s">
        <v>23</v>
      </c>
      <c r="B173" s="2" t="s">
        <v>315</v>
      </c>
      <c r="C173" s="2" t="s">
        <v>280</v>
      </c>
      <c r="D173" s="3">
        <v>4363</v>
      </c>
      <c r="E173" s="3">
        <v>895</v>
      </c>
      <c r="F173" s="3">
        <f t="shared" si="7"/>
        <v>5258</v>
      </c>
      <c r="G173" s="2">
        <v>37</v>
      </c>
      <c r="H173" s="5">
        <f t="shared" si="8"/>
        <v>142.1081081081081</v>
      </c>
      <c r="I173" s="20"/>
    </row>
    <row r="174" spans="1:9" x14ac:dyDescent="0.25">
      <c r="A174" s="2" t="s">
        <v>24</v>
      </c>
      <c r="B174" s="2" t="s">
        <v>315</v>
      </c>
      <c r="C174" s="2" t="s">
        <v>289</v>
      </c>
      <c r="D174" s="3">
        <v>2989</v>
      </c>
      <c r="E174" s="3">
        <v>3095</v>
      </c>
      <c r="F174" s="3">
        <f t="shared" si="7"/>
        <v>6084</v>
      </c>
      <c r="G174" s="2">
        <v>76</v>
      </c>
      <c r="H174" s="5">
        <f t="shared" si="8"/>
        <v>80.05263157894737</v>
      </c>
      <c r="I174" s="20"/>
    </row>
    <row r="175" spans="1:9" x14ac:dyDescent="0.25">
      <c r="A175" s="2" t="s">
        <v>25</v>
      </c>
      <c r="B175" s="2" t="s">
        <v>315</v>
      </c>
      <c r="C175" s="2" t="s">
        <v>294</v>
      </c>
      <c r="D175" s="3">
        <v>317</v>
      </c>
      <c r="E175" s="3">
        <v>396</v>
      </c>
      <c r="F175" s="3">
        <f t="shared" si="7"/>
        <v>713</v>
      </c>
      <c r="G175" s="2">
        <v>14</v>
      </c>
      <c r="H175" s="5">
        <f t="shared" si="8"/>
        <v>50.928571428571431</v>
      </c>
      <c r="I175" s="20"/>
    </row>
    <row r="176" spans="1:9" x14ac:dyDescent="0.25">
      <c r="A176" s="2" t="s">
        <v>25</v>
      </c>
      <c r="B176" s="2" t="s">
        <v>315</v>
      </c>
      <c r="C176" s="2" t="s">
        <v>292</v>
      </c>
      <c r="D176" s="3">
        <v>426</v>
      </c>
      <c r="E176" s="3">
        <v>69</v>
      </c>
      <c r="F176" s="3">
        <f t="shared" si="7"/>
        <v>495</v>
      </c>
      <c r="G176" s="2">
        <v>9</v>
      </c>
      <c r="H176" s="5">
        <f t="shared" si="8"/>
        <v>55</v>
      </c>
      <c r="I176" s="20"/>
    </row>
    <row r="177" spans="1:9" x14ac:dyDescent="0.25">
      <c r="A177" s="2" t="s">
        <v>26</v>
      </c>
      <c r="B177" s="2" t="s">
        <v>315</v>
      </c>
      <c r="C177" s="2" t="s">
        <v>297</v>
      </c>
      <c r="D177" s="3">
        <v>649</v>
      </c>
      <c r="E177" s="3">
        <v>2092</v>
      </c>
      <c r="F177" s="3">
        <f t="shared" si="7"/>
        <v>2741</v>
      </c>
      <c r="G177" s="2">
        <v>23</v>
      </c>
      <c r="H177" s="5">
        <f t="shared" si="8"/>
        <v>119.17391304347827</v>
      </c>
      <c r="I177" s="20"/>
    </row>
    <row r="178" spans="1:9" x14ac:dyDescent="0.25">
      <c r="A178" s="2" t="s">
        <v>27</v>
      </c>
      <c r="B178" s="2" t="s">
        <v>315</v>
      </c>
      <c r="C178" s="2" t="s">
        <v>303</v>
      </c>
      <c r="D178" s="3">
        <v>4278</v>
      </c>
      <c r="E178" s="3">
        <v>6986</v>
      </c>
      <c r="F178" s="3">
        <f t="shared" si="7"/>
        <v>11264</v>
      </c>
      <c r="G178" s="2">
        <v>62</v>
      </c>
      <c r="H178" s="5">
        <f t="shared" si="8"/>
        <v>181.67741935483872</v>
      </c>
      <c r="I178" s="20"/>
    </row>
    <row r="179" spans="1:9" x14ac:dyDescent="0.25">
      <c r="A179" s="27" t="s">
        <v>316</v>
      </c>
      <c r="B179" s="28"/>
      <c r="C179" s="29"/>
      <c r="D179" s="10">
        <f>SUM(D150:D178)</f>
        <v>146678</v>
      </c>
      <c r="E179" s="10">
        <f>SUM(E150:E178)</f>
        <v>159312</v>
      </c>
      <c r="F179" s="10">
        <f>SUM(F150:F178)</f>
        <v>305990</v>
      </c>
      <c r="G179" s="10">
        <f>SUM(G150:G178)</f>
        <v>1409</v>
      </c>
      <c r="H179" s="10">
        <f t="shared" ref="H179" si="9">F179/G179</f>
        <v>217.16820440028388</v>
      </c>
      <c r="I179" s="20"/>
    </row>
    <row r="181" spans="1:9" x14ac:dyDescent="0.25">
      <c r="A181" s="26" t="s">
        <v>28</v>
      </c>
      <c r="B181" s="26" t="s">
        <v>314</v>
      </c>
      <c r="C181" s="31" t="s">
        <v>313</v>
      </c>
      <c r="D181" s="31" t="s">
        <v>331</v>
      </c>
      <c r="E181" s="31"/>
      <c r="F181" s="31"/>
      <c r="G181" s="31"/>
      <c r="H181" s="31"/>
    </row>
    <row r="182" spans="1:9" ht="30" x14ac:dyDescent="0.25">
      <c r="A182" s="26"/>
      <c r="B182" s="26"/>
      <c r="C182" s="31"/>
      <c r="D182" s="30" t="s">
        <v>0</v>
      </c>
      <c r="E182" s="30"/>
      <c r="F182" s="30"/>
      <c r="G182" s="9" t="s">
        <v>312</v>
      </c>
      <c r="H182" s="9" t="s">
        <v>307</v>
      </c>
    </row>
    <row r="183" spans="1:9" x14ac:dyDescent="0.25">
      <c r="A183" s="6" t="s">
        <v>1</v>
      </c>
      <c r="B183" s="2" t="s">
        <v>317</v>
      </c>
      <c r="C183" s="7" t="s">
        <v>29</v>
      </c>
      <c r="D183" s="13"/>
      <c r="E183" s="14">
        <v>3566</v>
      </c>
      <c r="F183" s="15"/>
      <c r="G183" s="2">
        <v>13</v>
      </c>
      <c r="H183" s="8">
        <f>E183/G183</f>
        <v>274.30769230769232</v>
      </c>
    </row>
    <row r="184" spans="1:9" x14ac:dyDescent="0.25">
      <c r="A184" s="2" t="s">
        <v>1</v>
      </c>
      <c r="B184" s="2" t="s">
        <v>317</v>
      </c>
      <c r="C184" s="7" t="s">
        <v>30</v>
      </c>
      <c r="D184" s="13"/>
      <c r="E184" s="14">
        <v>2559</v>
      </c>
      <c r="F184" s="15"/>
      <c r="G184" s="2">
        <v>5</v>
      </c>
      <c r="H184" s="8">
        <f t="shared" ref="H184:H247" si="10">E184/G184</f>
        <v>511.8</v>
      </c>
    </row>
    <row r="185" spans="1:9" x14ac:dyDescent="0.25">
      <c r="A185" s="2" t="s">
        <v>1</v>
      </c>
      <c r="B185" s="2" t="s">
        <v>317</v>
      </c>
      <c r="C185" s="7" t="s">
        <v>31</v>
      </c>
      <c r="D185" s="13"/>
      <c r="E185" s="14">
        <v>2732</v>
      </c>
      <c r="F185" s="15"/>
      <c r="G185" s="2">
        <v>5</v>
      </c>
      <c r="H185" s="8">
        <f t="shared" si="10"/>
        <v>546.4</v>
      </c>
    </row>
    <row r="186" spans="1:9" x14ac:dyDescent="0.25">
      <c r="A186" s="2" t="s">
        <v>1</v>
      </c>
      <c r="B186" s="2" t="s">
        <v>317</v>
      </c>
      <c r="C186" s="7" t="s">
        <v>32</v>
      </c>
      <c r="D186" s="13"/>
      <c r="E186" s="14">
        <v>3428</v>
      </c>
      <c r="F186" s="15"/>
      <c r="G186" s="2">
        <v>9</v>
      </c>
      <c r="H186" s="8">
        <f t="shared" si="10"/>
        <v>380.88888888888891</v>
      </c>
    </row>
    <row r="187" spans="1:9" x14ac:dyDescent="0.25">
      <c r="A187" s="2" t="s">
        <v>1</v>
      </c>
      <c r="B187" s="2" t="s">
        <v>317</v>
      </c>
      <c r="C187" s="7" t="s">
        <v>33</v>
      </c>
      <c r="D187" s="13"/>
      <c r="E187" s="14">
        <v>2042</v>
      </c>
      <c r="F187" s="15"/>
      <c r="G187" s="2">
        <v>6</v>
      </c>
      <c r="H187" s="8">
        <f t="shared" si="10"/>
        <v>340.33333333333331</v>
      </c>
    </row>
    <row r="188" spans="1:9" x14ac:dyDescent="0.25">
      <c r="A188" s="2" t="s">
        <v>1</v>
      </c>
      <c r="B188" s="2" t="s">
        <v>317</v>
      </c>
      <c r="C188" s="7" t="s">
        <v>34</v>
      </c>
      <c r="D188" s="13"/>
      <c r="E188" s="14">
        <v>1289</v>
      </c>
      <c r="F188" s="15"/>
      <c r="G188" s="2">
        <v>3</v>
      </c>
      <c r="H188" s="8">
        <f t="shared" si="10"/>
        <v>429.66666666666669</v>
      </c>
    </row>
    <row r="189" spans="1:9" x14ac:dyDescent="0.25">
      <c r="A189" s="2" t="s">
        <v>2</v>
      </c>
      <c r="B189" s="2" t="s">
        <v>317</v>
      </c>
      <c r="C189" s="7" t="s">
        <v>35</v>
      </c>
      <c r="D189" s="13"/>
      <c r="E189" s="14">
        <v>15432</v>
      </c>
      <c r="F189" s="15"/>
      <c r="G189" s="2">
        <v>39</v>
      </c>
      <c r="H189" s="8">
        <f t="shared" si="10"/>
        <v>395.69230769230768</v>
      </c>
    </row>
    <row r="190" spans="1:9" x14ac:dyDescent="0.25">
      <c r="A190" s="2" t="s">
        <v>2</v>
      </c>
      <c r="B190" s="2" t="s">
        <v>317</v>
      </c>
      <c r="C190" s="7" t="s">
        <v>36</v>
      </c>
      <c r="D190" s="13"/>
      <c r="E190" s="14">
        <v>7500</v>
      </c>
      <c r="F190" s="15"/>
      <c r="G190" s="2">
        <v>28</v>
      </c>
      <c r="H190" s="8">
        <f t="shared" si="10"/>
        <v>267.85714285714283</v>
      </c>
    </row>
    <row r="191" spans="1:9" x14ac:dyDescent="0.25">
      <c r="A191" s="2" t="s">
        <v>2</v>
      </c>
      <c r="B191" s="2" t="s">
        <v>317</v>
      </c>
      <c r="C191" s="7" t="s">
        <v>37</v>
      </c>
      <c r="D191" s="13"/>
      <c r="E191" s="14">
        <v>3604</v>
      </c>
      <c r="F191" s="15"/>
      <c r="G191" s="2">
        <v>13</v>
      </c>
      <c r="H191" s="8">
        <f t="shared" si="10"/>
        <v>277.23076923076923</v>
      </c>
    </row>
    <row r="192" spans="1:9" x14ac:dyDescent="0.25">
      <c r="A192" s="2" t="s">
        <v>3</v>
      </c>
      <c r="B192" s="2" t="s">
        <v>317</v>
      </c>
      <c r="C192" s="7" t="s">
        <v>38</v>
      </c>
      <c r="D192" s="13"/>
      <c r="E192" s="14">
        <v>10515</v>
      </c>
      <c r="F192" s="15"/>
      <c r="G192" s="2">
        <v>30</v>
      </c>
      <c r="H192" s="8">
        <f t="shared" si="10"/>
        <v>350.5</v>
      </c>
    </row>
    <row r="193" spans="1:8" x14ac:dyDescent="0.25">
      <c r="A193" s="2" t="s">
        <v>3</v>
      </c>
      <c r="B193" s="2" t="s">
        <v>317</v>
      </c>
      <c r="C193" s="7" t="s">
        <v>39</v>
      </c>
      <c r="D193" s="13"/>
      <c r="E193" s="14">
        <v>5534</v>
      </c>
      <c r="F193" s="15"/>
      <c r="G193" s="2">
        <v>9</v>
      </c>
      <c r="H193" s="8">
        <f t="shared" si="10"/>
        <v>614.88888888888891</v>
      </c>
    </row>
    <row r="194" spans="1:8" x14ac:dyDescent="0.25">
      <c r="A194" s="2" t="s">
        <v>3</v>
      </c>
      <c r="B194" s="2" t="s">
        <v>317</v>
      </c>
      <c r="C194" s="7" t="s">
        <v>4</v>
      </c>
      <c r="D194" s="13"/>
      <c r="E194" s="14">
        <v>4620</v>
      </c>
      <c r="F194" s="15"/>
      <c r="G194" s="2">
        <v>8</v>
      </c>
      <c r="H194" s="8">
        <f t="shared" si="10"/>
        <v>577.5</v>
      </c>
    </row>
    <row r="195" spans="1:8" x14ac:dyDescent="0.25">
      <c r="A195" s="2" t="s">
        <v>3</v>
      </c>
      <c r="B195" s="2" t="s">
        <v>317</v>
      </c>
      <c r="C195" s="7" t="s">
        <v>40</v>
      </c>
      <c r="D195" s="13"/>
      <c r="E195" s="14">
        <v>20649</v>
      </c>
      <c r="F195" s="15"/>
      <c r="G195" s="2">
        <v>14</v>
      </c>
      <c r="H195" s="8">
        <f t="shared" si="10"/>
        <v>1474.9285714285713</v>
      </c>
    </row>
    <row r="196" spans="1:8" x14ac:dyDescent="0.25">
      <c r="A196" s="2" t="s">
        <v>3</v>
      </c>
      <c r="B196" s="2" t="s">
        <v>317</v>
      </c>
      <c r="C196" s="7" t="s">
        <v>41</v>
      </c>
      <c r="D196" s="13"/>
      <c r="E196" s="14">
        <v>6661</v>
      </c>
      <c r="F196" s="15"/>
      <c r="G196" s="2">
        <v>11</v>
      </c>
      <c r="H196" s="8">
        <f t="shared" si="10"/>
        <v>605.5454545454545</v>
      </c>
    </row>
    <row r="197" spans="1:8" x14ac:dyDescent="0.25">
      <c r="A197" s="2" t="s">
        <v>3</v>
      </c>
      <c r="B197" s="2" t="s">
        <v>317</v>
      </c>
      <c r="C197" s="7" t="s">
        <v>42</v>
      </c>
      <c r="D197" s="13"/>
      <c r="E197" s="14">
        <v>3413</v>
      </c>
      <c r="F197" s="15"/>
      <c r="G197" s="2">
        <v>7</v>
      </c>
      <c r="H197" s="8">
        <f t="shared" si="10"/>
        <v>487.57142857142856</v>
      </c>
    </row>
    <row r="198" spans="1:8" x14ac:dyDescent="0.25">
      <c r="A198" s="2" t="s">
        <v>3</v>
      </c>
      <c r="B198" s="2" t="s">
        <v>317</v>
      </c>
      <c r="C198" s="7" t="s">
        <v>43</v>
      </c>
      <c r="D198" s="13"/>
      <c r="E198" s="14">
        <v>4313</v>
      </c>
      <c r="F198" s="15"/>
      <c r="G198" s="2">
        <v>10</v>
      </c>
      <c r="H198" s="8">
        <f t="shared" si="10"/>
        <v>431.3</v>
      </c>
    </row>
    <row r="199" spans="1:8" x14ac:dyDescent="0.25">
      <c r="A199" s="2" t="s">
        <v>3</v>
      </c>
      <c r="B199" s="2" t="s">
        <v>317</v>
      </c>
      <c r="C199" s="7" t="s">
        <v>44</v>
      </c>
      <c r="D199" s="13"/>
      <c r="E199" s="14">
        <v>11164</v>
      </c>
      <c r="F199" s="15"/>
      <c r="G199" s="2">
        <v>11</v>
      </c>
      <c r="H199" s="8">
        <f t="shared" si="10"/>
        <v>1014.9090909090909</v>
      </c>
    </row>
    <row r="200" spans="1:8" x14ac:dyDescent="0.25">
      <c r="A200" s="2" t="s">
        <v>3</v>
      </c>
      <c r="B200" s="2" t="s">
        <v>317</v>
      </c>
      <c r="C200" s="7" t="s">
        <v>45</v>
      </c>
      <c r="D200" s="13"/>
      <c r="E200" s="14">
        <v>6261</v>
      </c>
      <c r="F200" s="15"/>
      <c r="G200" s="2">
        <v>10</v>
      </c>
      <c r="H200" s="8">
        <f t="shared" si="10"/>
        <v>626.1</v>
      </c>
    </row>
    <row r="201" spans="1:8" x14ac:dyDescent="0.25">
      <c r="A201" s="2" t="s">
        <v>5</v>
      </c>
      <c r="B201" s="2" t="s">
        <v>317</v>
      </c>
      <c r="C201" s="7" t="s">
        <v>46</v>
      </c>
      <c r="D201" s="13"/>
      <c r="E201" s="14">
        <v>15489</v>
      </c>
      <c r="F201" s="15"/>
      <c r="G201" s="2">
        <v>20</v>
      </c>
      <c r="H201" s="8">
        <f t="shared" si="10"/>
        <v>774.45</v>
      </c>
    </row>
    <row r="202" spans="1:8" x14ac:dyDescent="0.25">
      <c r="A202" s="2" t="s">
        <v>5</v>
      </c>
      <c r="B202" s="2" t="s">
        <v>317</v>
      </c>
      <c r="C202" s="7" t="s">
        <v>47</v>
      </c>
      <c r="D202" s="13"/>
      <c r="E202" s="14">
        <v>21082</v>
      </c>
      <c r="F202" s="15"/>
      <c r="G202" s="2">
        <v>30</v>
      </c>
      <c r="H202" s="8">
        <f t="shared" si="10"/>
        <v>702.73333333333335</v>
      </c>
    </row>
    <row r="203" spans="1:8" x14ac:dyDescent="0.25">
      <c r="A203" s="2" t="s">
        <v>5</v>
      </c>
      <c r="B203" s="2" t="s">
        <v>317</v>
      </c>
      <c r="C203" s="7" t="s">
        <v>48</v>
      </c>
      <c r="D203" s="13"/>
      <c r="E203" s="14">
        <v>5367</v>
      </c>
      <c r="F203" s="15"/>
      <c r="G203" s="2">
        <v>8</v>
      </c>
      <c r="H203" s="8">
        <f t="shared" si="10"/>
        <v>670.875</v>
      </c>
    </row>
    <row r="204" spans="1:8" x14ac:dyDescent="0.25">
      <c r="A204" s="2" t="s">
        <v>5</v>
      </c>
      <c r="B204" s="2" t="s">
        <v>317</v>
      </c>
      <c r="C204" s="7" t="s">
        <v>49</v>
      </c>
      <c r="D204" s="13"/>
      <c r="E204" s="14">
        <v>4698</v>
      </c>
      <c r="F204" s="15"/>
      <c r="G204" s="2">
        <v>9</v>
      </c>
      <c r="H204" s="8">
        <f t="shared" si="10"/>
        <v>522</v>
      </c>
    </row>
    <row r="205" spans="1:8" x14ac:dyDescent="0.25">
      <c r="A205" s="2" t="s">
        <v>6</v>
      </c>
      <c r="B205" s="2" t="s">
        <v>317</v>
      </c>
      <c r="C205" s="7" t="s">
        <v>50</v>
      </c>
      <c r="D205" s="13"/>
      <c r="E205" s="14">
        <v>15395</v>
      </c>
      <c r="F205" s="15"/>
      <c r="G205" s="2">
        <v>22</v>
      </c>
      <c r="H205" s="8">
        <f t="shared" si="10"/>
        <v>699.77272727272725</v>
      </c>
    </row>
    <row r="206" spans="1:8" x14ac:dyDescent="0.25">
      <c r="A206" s="2" t="s">
        <v>6</v>
      </c>
      <c r="B206" s="2" t="s">
        <v>317</v>
      </c>
      <c r="C206" s="7" t="s">
        <v>51</v>
      </c>
      <c r="D206" s="13"/>
      <c r="E206" s="14">
        <v>1262</v>
      </c>
      <c r="F206" s="15"/>
      <c r="G206" s="2">
        <v>3</v>
      </c>
      <c r="H206" s="8">
        <f t="shared" si="10"/>
        <v>420.66666666666669</v>
      </c>
    </row>
    <row r="207" spans="1:8" x14ac:dyDescent="0.25">
      <c r="A207" s="2" t="s">
        <v>6</v>
      </c>
      <c r="B207" s="2" t="s">
        <v>317</v>
      </c>
      <c r="C207" s="7" t="s">
        <v>52</v>
      </c>
      <c r="D207" s="13"/>
      <c r="E207" s="14">
        <v>2386</v>
      </c>
      <c r="F207" s="15"/>
      <c r="G207" s="2">
        <v>7</v>
      </c>
      <c r="H207" s="8">
        <f t="shared" si="10"/>
        <v>340.85714285714283</v>
      </c>
    </row>
    <row r="208" spans="1:8" x14ac:dyDescent="0.25">
      <c r="A208" s="2" t="s">
        <v>6</v>
      </c>
      <c r="B208" s="2" t="s">
        <v>317</v>
      </c>
      <c r="C208" s="7" t="s">
        <v>53</v>
      </c>
      <c r="D208" s="13"/>
      <c r="E208" s="14">
        <v>1073</v>
      </c>
      <c r="F208" s="15"/>
      <c r="G208" s="2">
        <v>8</v>
      </c>
      <c r="H208" s="8">
        <f t="shared" si="10"/>
        <v>134.125</v>
      </c>
    </row>
    <row r="209" spans="1:8" x14ac:dyDescent="0.25">
      <c r="A209" s="2" t="s">
        <v>6</v>
      </c>
      <c r="B209" s="2" t="s">
        <v>317</v>
      </c>
      <c r="C209" s="7" t="s">
        <v>54</v>
      </c>
      <c r="D209" s="13"/>
      <c r="E209" s="14">
        <v>3473</v>
      </c>
      <c r="F209" s="15"/>
      <c r="G209" s="2">
        <v>10</v>
      </c>
      <c r="H209" s="8">
        <f t="shared" si="10"/>
        <v>347.3</v>
      </c>
    </row>
    <row r="210" spans="1:8" x14ac:dyDescent="0.25">
      <c r="A210" s="2" t="s">
        <v>6</v>
      </c>
      <c r="B210" s="2" t="s">
        <v>317</v>
      </c>
      <c r="C210" s="7" t="s">
        <v>55</v>
      </c>
      <c r="D210" s="13"/>
      <c r="E210" s="14">
        <v>3111</v>
      </c>
      <c r="F210" s="15"/>
      <c r="G210" s="2">
        <v>7</v>
      </c>
      <c r="H210" s="8">
        <f t="shared" si="10"/>
        <v>444.42857142857144</v>
      </c>
    </row>
    <row r="211" spans="1:8" x14ac:dyDescent="0.25">
      <c r="A211" s="2" t="s">
        <v>7</v>
      </c>
      <c r="B211" s="2" t="s">
        <v>317</v>
      </c>
      <c r="C211" s="7" t="s">
        <v>56</v>
      </c>
      <c r="D211" s="13"/>
      <c r="E211" s="14">
        <v>1988</v>
      </c>
      <c r="F211" s="15"/>
      <c r="G211" s="2">
        <v>19</v>
      </c>
      <c r="H211" s="8">
        <f t="shared" si="10"/>
        <v>104.63157894736842</v>
      </c>
    </row>
    <row r="212" spans="1:8" x14ac:dyDescent="0.25">
      <c r="A212" s="2" t="s">
        <v>7</v>
      </c>
      <c r="B212" s="2" t="s">
        <v>317</v>
      </c>
      <c r="C212" s="7" t="s">
        <v>57</v>
      </c>
      <c r="D212" s="13"/>
      <c r="E212" s="14">
        <v>1779</v>
      </c>
      <c r="F212" s="15"/>
      <c r="G212" s="2">
        <v>8</v>
      </c>
      <c r="H212" s="8">
        <f t="shared" si="10"/>
        <v>222.375</v>
      </c>
    </row>
    <row r="213" spans="1:8" x14ac:dyDescent="0.25">
      <c r="A213" s="2" t="s">
        <v>7</v>
      </c>
      <c r="B213" s="2" t="s">
        <v>317</v>
      </c>
      <c r="C213" s="7" t="s">
        <v>58</v>
      </c>
      <c r="D213" s="13"/>
      <c r="E213" s="14">
        <v>1461</v>
      </c>
      <c r="F213" s="15"/>
      <c r="G213" s="2">
        <v>6</v>
      </c>
      <c r="H213" s="8">
        <f t="shared" si="10"/>
        <v>243.5</v>
      </c>
    </row>
    <row r="214" spans="1:8" x14ac:dyDescent="0.25">
      <c r="A214" s="2" t="s">
        <v>8</v>
      </c>
      <c r="B214" s="2" t="s">
        <v>317</v>
      </c>
      <c r="C214" s="7" t="s">
        <v>59</v>
      </c>
      <c r="D214" s="13"/>
      <c r="E214" s="14">
        <v>1338</v>
      </c>
      <c r="F214" s="15"/>
      <c r="G214" s="2">
        <v>7</v>
      </c>
      <c r="H214" s="8">
        <f t="shared" si="10"/>
        <v>191.14285714285714</v>
      </c>
    </row>
    <row r="215" spans="1:8" x14ac:dyDescent="0.25">
      <c r="A215" s="2" t="s">
        <v>8</v>
      </c>
      <c r="B215" s="2" t="s">
        <v>317</v>
      </c>
      <c r="C215" s="7" t="s">
        <v>60</v>
      </c>
      <c r="D215" s="13"/>
      <c r="E215" s="14">
        <v>1695</v>
      </c>
      <c r="F215" s="15"/>
      <c r="G215" s="2">
        <v>4</v>
      </c>
      <c r="H215" s="8">
        <f t="shared" si="10"/>
        <v>423.75</v>
      </c>
    </row>
    <row r="216" spans="1:8" x14ac:dyDescent="0.25">
      <c r="A216" s="2" t="s">
        <v>8</v>
      </c>
      <c r="B216" s="2" t="s">
        <v>317</v>
      </c>
      <c r="C216" s="7" t="s">
        <v>61</v>
      </c>
      <c r="D216" s="13"/>
      <c r="E216" s="14">
        <v>2041</v>
      </c>
      <c r="F216" s="15"/>
      <c r="G216" s="2">
        <v>3</v>
      </c>
      <c r="H216" s="8">
        <f t="shared" si="10"/>
        <v>680.33333333333337</v>
      </c>
    </row>
    <row r="217" spans="1:8" x14ac:dyDescent="0.25">
      <c r="A217" s="2" t="s">
        <v>9</v>
      </c>
      <c r="B217" s="2" t="s">
        <v>317</v>
      </c>
      <c r="C217" s="7" t="s">
        <v>62</v>
      </c>
      <c r="D217" s="13"/>
      <c r="E217" s="14">
        <v>2355</v>
      </c>
      <c r="F217" s="15"/>
      <c r="G217" s="2">
        <v>5</v>
      </c>
      <c r="H217" s="8">
        <f t="shared" si="10"/>
        <v>471</v>
      </c>
    </row>
    <row r="218" spans="1:8" x14ac:dyDescent="0.25">
      <c r="A218" s="2" t="s">
        <v>9</v>
      </c>
      <c r="B218" s="2" t="s">
        <v>317</v>
      </c>
      <c r="C218" s="7" t="s">
        <v>63</v>
      </c>
      <c r="D218" s="13"/>
      <c r="E218" s="14">
        <v>17020</v>
      </c>
      <c r="F218" s="15"/>
      <c r="G218" s="2">
        <v>47</v>
      </c>
      <c r="H218" s="8">
        <f t="shared" si="10"/>
        <v>362.12765957446811</v>
      </c>
    </row>
    <row r="219" spans="1:8" x14ac:dyDescent="0.25">
      <c r="A219" s="2" t="s">
        <v>9</v>
      </c>
      <c r="B219" s="2" t="s">
        <v>317</v>
      </c>
      <c r="C219" s="7" t="s">
        <v>64</v>
      </c>
      <c r="D219" s="13"/>
      <c r="E219" s="14">
        <v>4654</v>
      </c>
      <c r="F219" s="15"/>
      <c r="G219" s="2">
        <v>9</v>
      </c>
      <c r="H219" s="8">
        <f t="shared" si="10"/>
        <v>517.11111111111109</v>
      </c>
    </row>
    <row r="220" spans="1:8" x14ac:dyDescent="0.25">
      <c r="A220" s="2" t="s">
        <v>9</v>
      </c>
      <c r="B220" s="2" t="s">
        <v>317</v>
      </c>
      <c r="C220" s="7" t="s">
        <v>65</v>
      </c>
      <c r="D220" s="13"/>
      <c r="E220" s="14">
        <v>7277</v>
      </c>
      <c r="F220" s="15"/>
      <c r="G220" s="2">
        <v>16</v>
      </c>
      <c r="H220" s="8">
        <f t="shared" si="10"/>
        <v>454.8125</v>
      </c>
    </row>
    <row r="221" spans="1:8" x14ac:dyDescent="0.25">
      <c r="A221" s="2" t="s">
        <v>10</v>
      </c>
      <c r="B221" s="2" t="s">
        <v>317</v>
      </c>
      <c r="C221" s="7" t="s">
        <v>66</v>
      </c>
      <c r="D221" s="13"/>
      <c r="E221" s="14">
        <v>2849</v>
      </c>
      <c r="F221" s="15"/>
      <c r="G221" s="2">
        <v>11</v>
      </c>
      <c r="H221" s="8">
        <f t="shared" si="10"/>
        <v>259</v>
      </c>
    </row>
    <row r="222" spans="1:8" x14ac:dyDescent="0.25">
      <c r="A222" s="2" t="s">
        <v>10</v>
      </c>
      <c r="B222" s="2" t="s">
        <v>317</v>
      </c>
      <c r="C222" s="7" t="s">
        <v>67</v>
      </c>
      <c r="D222" s="13"/>
      <c r="E222" s="14">
        <v>5906</v>
      </c>
      <c r="F222" s="15"/>
      <c r="G222" s="2">
        <v>30</v>
      </c>
      <c r="H222" s="8">
        <f t="shared" si="10"/>
        <v>196.86666666666667</v>
      </c>
    </row>
    <row r="223" spans="1:8" x14ac:dyDescent="0.25">
      <c r="A223" s="2" t="s">
        <v>10</v>
      </c>
      <c r="B223" s="2" t="s">
        <v>317</v>
      </c>
      <c r="C223" s="7" t="s">
        <v>68</v>
      </c>
      <c r="D223" s="13"/>
      <c r="E223" s="14">
        <v>2197</v>
      </c>
      <c r="F223" s="15"/>
      <c r="G223" s="2">
        <v>14</v>
      </c>
      <c r="H223" s="8">
        <f t="shared" si="10"/>
        <v>156.92857142857142</v>
      </c>
    </row>
    <row r="224" spans="1:8" x14ac:dyDescent="0.25">
      <c r="A224" s="2" t="s">
        <v>10</v>
      </c>
      <c r="B224" s="2" t="s">
        <v>317</v>
      </c>
      <c r="C224" s="7" t="s">
        <v>69</v>
      </c>
      <c r="D224" s="13"/>
      <c r="E224" s="14">
        <v>2072</v>
      </c>
      <c r="F224" s="15"/>
      <c r="G224" s="2">
        <v>6</v>
      </c>
      <c r="H224" s="8">
        <f t="shared" si="10"/>
        <v>345.33333333333331</v>
      </c>
    </row>
    <row r="225" spans="1:8" x14ac:dyDescent="0.25">
      <c r="A225" s="2" t="s">
        <v>10</v>
      </c>
      <c r="B225" s="2" t="s">
        <v>317</v>
      </c>
      <c r="C225" s="7" t="s">
        <v>70</v>
      </c>
      <c r="D225" s="13"/>
      <c r="E225" s="14">
        <v>824</v>
      </c>
      <c r="F225" s="15"/>
      <c r="G225" s="2">
        <v>5</v>
      </c>
      <c r="H225" s="8">
        <f t="shared" si="10"/>
        <v>164.8</v>
      </c>
    </row>
    <row r="226" spans="1:8" x14ac:dyDescent="0.25">
      <c r="A226" s="2" t="s">
        <v>10</v>
      </c>
      <c r="B226" s="2" t="s">
        <v>317</v>
      </c>
      <c r="C226" s="7" t="s">
        <v>71</v>
      </c>
      <c r="D226" s="13"/>
      <c r="E226" s="14">
        <v>1858</v>
      </c>
      <c r="F226" s="15"/>
      <c r="G226" s="2">
        <v>6</v>
      </c>
      <c r="H226" s="8">
        <f t="shared" si="10"/>
        <v>309.66666666666669</v>
      </c>
    </row>
    <row r="227" spans="1:8" x14ac:dyDescent="0.25">
      <c r="A227" s="2" t="s">
        <v>10</v>
      </c>
      <c r="B227" s="2" t="s">
        <v>317</v>
      </c>
      <c r="C227" s="7" t="s">
        <v>72</v>
      </c>
      <c r="D227" s="13"/>
      <c r="E227" s="14">
        <v>1420</v>
      </c>
      <c r="F227" s="15"/>
      <c r="G227" s="2">
        <v>8</v>
      </c>
      <c r="H227" s="8">
        <f t="shared" si="10"/>
        <v>177.5</v>
      </c>
    </row>
    <row r="228" spans="1:8" x14ac:dyDescent="0.25">
      <c r="A228" s="2" t="s">
        <v>11</v>
      </c>
      <c r="B228" s="2" t="s">
        <v>317</v>
      </c>
      <c r="C228" s="7" t="s">
        <v>73</v>
      </c>
      <c r="D228" s="13"/>
      <c r="E228" s="14">
        <v>2309</v>
      </c>
      <c r="F228" s="15"/>
      <c r="G228" s="2">
        <v>9</v>
      </c>
      <c r="H228" s="8">
        <f t="shared" si="10"/>
        <v>256.55555555555554</v>
      </c>
    </row>
    <row r="229" spans="1:8" x14ac:dyDescent="0.25">
      <c r="A229" s="2" t="s">
        <v>11</v>
      </c>
      <c r="B229" s="2" t="s">
        <v>317</v>
      </c>
      <c r="C229" s="7" t="s">
        <v>74</v>
      </c>
      <c r="D229" s="13"/>
      <c r="E229" s="14">
        <v>19942</v>
      </c>
      <c r="F229" s="15"/>
      <c r="G229" s="2">
        <v>34</v>
      </c>
      <c r="H229" s="8">
        <f t="shared" si="10"/>
        <v>586.52941176470586</v>
      </c>
    </row>
    <row r="230" spans="1:8" x14ac:dyDescent="0.25">
      <c r="A230" s="2" t="s">
        <v>11</v>
      </c>
      <c r="B230" s="2" t="s">
        <v>317</v>
      </c>
      <c r="C230" s="7" t="s">
        <v>75</v>
      </c>
      <c r="D230" s="13"/>
      <c r="E230" s="14">
        <v>2893</v>
      </c>
      <c r="F230" s="15"/>
      <c r="G230" s="2">
        <v>8</v>
      </c>
      <c r="H230" s="8">
        <f t="shared" si="10"/>
        <v>361.625</v>
      </c>
    </row>
    <row r="231" spans="1:8" x14ac:dyDescent="0.25">
      <c r="A231" s="2" t="s">
        <v>11</v>
      </c>
      <c r="B231" s="2" t="s">
        <v>317</v>
      </c>
      <c r="C231" s="7" t="s">
        <v>76</v>
      </c>
      <c r="D231" s="13"/>
      <c r="E231" s="14">
        <v>5753</v>
      </c>
      <c r="F231" s="15"/>
      <c r="G231" s="2">
        <v>9</v>
      </c>
      <c r="H231" s="8">
        <f t="shared" si="10"/>
        <v>639.22222222222217</v>
      </c>
    </row>
    <row r="232" spans="1:8" x14ac:dyDescent="0.25">
      <c r="A232" s="2" t="s">
        <v>11</v>
      </c>
      <c r="B232" s="2" t="s">
        <v>317</v>
      </c>
      <c r="C232" s="7" t="s">
        <v>77</v>
      </c>
      <c r="D232" s="13"/>
      <c r="E232" s="14">
        <v>5859</v>
      </c>
      <c r="F232" s="15"/>
      <c r="G232" s="2">
        <v>11</v>
      </c>
      <c r="H232" s="8">
        <f t="shared" si="10"/>
        <v>532.63636363636363</v>
      </c>
    </row>
    <row r="233" spans="1:8" x14ac:dyDescent="0.25">
      <c r="A233" s="2" t="s">
        <v>11</v>
      </c>
      <c r="B233" s="2" t="s">
        <v>317</v>
      </c>
      <c r="C233" s="7" t="s">
        <v>78</v>
      </c>
      <c r="D233" s="13"/>
      <c r="E233" s="14">
        <v>7830</v>
      </c>
      <c r="F233" s="15"/>
      <c r="G233" s="2">
        <v>11</v>
      </c>
      <c r="H233" s="8">
        <f t="shared" si="10"/>
        <v>711.81818181818187</v>
      </c>
    </row>
    <row r="234" spans="1:8" x14ac:dyDescent="0.25">
      <c r="A234" s="2" t="s">
        <v>11</v>
      </c>
      <c r="B234" s="2" t="s">
        <v>317</v>
      </c>
      <c r="C234" s="7" t="s">
        <v>79</v>
      </c>
      <c r="D234" s="13"/>
      <c r="E234" s="14">
        <v>3534</v>
      </c>
      <c r="F234" s="15"/>
      <c r="G234" s="2">
        <v>8</v>
      </c>
      <c r="H234" s="8">
        <f t="shared" si="10"/>
        <v>441.75</v>
      </c>
    </row>
    <row r="235" spans="1:8" x14ac:dyDescent="0.25">
      <c r="A235" s="2" t="s">
        <v>11</v>
      </c>
      <c r="B235" s="2" t="s">
        <v>317</v>
      </c>
      <c r="C235" s="7" t="s">
        <v>80</v>
      </c>
      <c r="D235" s="13"/>
      <c r="E235" s="14">
        <v>8201</v>
      </c>
      <c r="F235" s="15"/>
      <c r="G235" s="2">
        <v>10</v>
      </c>
      <c r="H235" s="8">
        <f t="shared" si="10"/>
        <v>820.1</v>
      </c>
    </row>
    <row r="236" spans="1:8" x14ac:dyDescent="0.25">
      <c r="A236" s="2" t="s">
        <v>11</v>
      </c>
      <c r="B236" s="2" t="s">
        <v>317</v>
      </c>
      <c r="C236" s="7" t="s">
        <v>81</v>
      </c>
      <c r="D236" s="13"/>
      <c r="E236" s="14">
        <v>2185</v>
      </c>
      <c r="F236" s="15"/>
      <c r="G236" s="2">
        <v>8</v>
      </c>
      <c r="H236" s="8">
        <f t="shared" si="10"/>
        <v>273.125</v>
      </c>
    </row>
    <row r="237" spans="1:8" x14ac:dyDescent="0.25">
      <c r="A237" s="2" t="s">
        <v>12</v>
      </c>
      <c r="B237" s="2" t="s">
        <v>317</v>
      </c>
      <c r="C237" s="7" t="s">
        <v>82</v>
      </c>
      <c r="D237" s="13"/>
      <c r="E237" s="14">
        <v>26933</v>
      </c>
      <c r="F237" s="15"/>
      <c r="G237" s="2">
        <v>36</v>
      </c>
      <c r="H237" s="8">
        <f t="shared" si="10"/>
        <v>748.13888888888891</v>
      </c>
    </row>
    <row r="238" spans="1:8" x14ac:dyDescent="0.25">
      <c r="A238" s="2" t="s">
        <v>12</v>
      </c>
      <c r="B238" s="2" t="s">
        <v>317</v>
      </c>
      <c r="C238" s="7" t="s">
        <v>83</v>
      </c>
      <c r="D238" s="13"/>
      <c r="E238" s="14">
        <v>4779</v>
      </c>
      <c r="F238" s="15"/>
      <c r="G238" s="2">
        <v>12</v>
      </c>
      <c r="H238" s="8">
        <f t="shared" si="10"/>
        <v>398.25</v>
      </c>
    </row>
    <row r="239" spans="1:8" x14ac:dyDescent="0.25">
      <c r="A239" s="2" t="s">
        <v>12</v>
      </c>
      <c r="B239" s="2" t="s">
        <v>317</v>
      </c>
      <c r="C239" s="7" t="s">
        <v>84</v>
      </c>
      <c r="D239" s="13"/>
      <c r="E239" s="14">
        <v>2904</v>
      </c>
      <c r="F239" s="15"/>
      <c r="G239" s="2">
        <v>8</v>
      </c>
      <c r="H239" s="8">
        <f t="shared" si="10"/>
        <v>363</v>
      </c>
    </row>
    <row r="240" spans="1:8" x14ac:dyDescent="0.25">
      <c r="A240" s="2" t="s">
        <v>12</v>
      </c>
      <c r="B240" s="2" t="s">
        <v>317</v>
      </c>
      <c r="C240" s="7" t="s">
        <v>85</v>
      </c>
      <c r="D240" s="13"/>
      <c r="E240" s="14">
        <v>1392</v>
      </c>
      <c r="F240" s="15"/>
      <c r="G240" s="2">
        <v>6</v>
      </c>
      <c r="H240" s="8">
        <f t="shared" si="10"/>
        <v>232</v>
      </c>
    </row>
    <row r="241" spans="1:8" x14ac:dyDescent="0.25">
      <c r="A241" s="2" t="s">
        <v>12</v>
      </c>
      <c r="B241" s="2" t="s">
        <v>317</v>
      </c>
      <c r="C241" s="7" t="s">
        <v>86</v>
      </c>
      <c r="D241" s="13"/>
      <c r="E241" s="14">
        <v>2548</v>
      </c>
      <c r="F241" s="15"/>
      <c r="G241" s="2">
        <v>9</v>
      </c>
      <c r="H241" s="8">
        <f t="shared" si="10"/>
        <v>283.11111111111109</v>
      </c>
    </row>
    <row r="242" spans="1:8" x14ac:dyDescent="0.25">
      <c r="A242" s="2" t="s">
        <v>13</v>
      </c>
      <c r="B242" s="2" t="s">
        <v>317</v>
      </c>
      <c r="C242" s="7" t="s">
        <v>87</v>
      </c>
      <c r="D242" s="13"/>
      <c r="E242" s="14">
        <v>2323</v>
      </c>
      <c r="F242" s="15"/>
      <c r="G242" s="2">
        <v>5</v>
      </c>
      <c r="H242" s="8">
        <f t="shared" si="10"/>
        <v>464.6</v>
      </c>
    </row>
    <row r="243" spans="1:8" x14ac:dyDescent="0.25">
      <c r="A243" s="2" t="s">
        <v>13</v>
      </c>
      <c r="B243" s="2" t="s">
        <v>317</v>
      </c>
      <c r="C243" s="7" t="s">
        <v>88</v>
      </c>
      <c r="D243" s="13"/>
      <c r="E243" s="14">
        <v>2138</v>
      </c>
      <c r="F243" s="15"/>
      <c r="G243" s="2">
        <v>5</v>
      </c>
      <c r="H243" s="8">
        <f t="shared" si="10"/>
        <v>427.6</v>
      </c>
    </row>
    <row r="244" spans="1:8" x14ac:dyDescent="0.25">
      <c r="A244" s="2" t="s">
        <v>13</v>
      </c>
      <c r="B244" s="2" t="s">
        <v>317</v>
      </c>
      <c r="C244" s="7" t="s">
        <v>89</v>
      </c>
      <c r="D244" s="13"/>
      <c r="E244" s="14">
        <v>1456</v>
      </c>
      <c r="F244" s="15"/>
      <c r="G244" s="2">
        <v>3</v>
      </c>
      <c r="H244" s="8">
        <f t="shared" si="10"/>
        <v>485.33333333333331</v>
      </c>
    </row>
    <row r="245" spans="1:8" x14ac:dyDescent="0.25">
      <c r="A245" s="2" t="s">
        <v>13</v>
      </c>
      <c r="B245" s="2" t="s">
        <v>317</v>
      </c>
      <c r="C245" s="7" t="s">
        <v>90</v>
      </c>
      <c r="D245" s="13"/>
      <c r="E245" s="14">
        <v>2222</v>
      </c>
      <c r="F245" s="15"/>
      <c r="G245" s="2">
        <v>7</v>
      </c>
      <c r="H245" s="8">
        <f t="shared" si="10"/>
        <v>317.42857142857144</v>
      </c>
    </row>
    <row r="246" spans="1:8" x14ac:dyDescent="0.25">
      <c r="A246" s="2" t="s">
        <v>13</v>
      </c>
      <c r="B246" s="2" t="s">
        <v>317</v>
      </c>
      <c r="C246" s="7" t="s">
        <v>91</v>
      </c>
      <c r="D246" s="13"/>
      <c r="E246" s="14">
        <v>3814</v>
      </c>
      <c r="F246" s="15"/>
      <c r="G246" s="2">
        <v>13</v>
      </c>
      <c r="H246" s="8">
        <f t="shared" si="10"/>
        <v>293.38461538461536</v>
      </c>
    </row>
    <row r="247" spans="1:8" x14ac:dyDescent="0.25">
      <c r="A247" s="2" t="s">
        <v>13</v>
      </c>
      <c r="B247" s="2" t="s">
        <v>317</v>
      </c>
      <c r="C247" s="7" t="s">
        <v>92</v>
      </c>
      <c r="D247" s="13"/>
      <c r="E247" s="14">
        <v>1512</v>
      </c>
      <c r="F247" s="15"/>
      <c r="G247" s="2">
        <v>3</v>
      </c>
      <c r="H247" s="8">
        <f t="shared" si="10"/>
        <v>504</v>
      </c>
    </row>
    <row r="248" spans="1:8" x14ac:dyDescent="0.25">
      <c r="A248" s="2" t="s">
        <v>13</v>
      </c>
      <c r="B248" s="2" t="s">
        <v>317</v>
      </c>
      <c r="C248" s="7" t="s">
        <v>93</v>
      </c>
      <c r="D248" s="13"/>
      <c r="E248" s="14">
        <v>5091</v>
      </c>
      <c r="F248" s="15"/>
      <c r="G248" s="2">
        <v>10</v>
      </c>
      <c r="H248" s="8">
        <f t="shared" ref="H248:H311" si="11">E248/G248</f>
        <v>509.1</v>
      </c>
    </row>
    <row r="249" spans="1:8" x14ac:dyDescent="0.25">
      <c r="A249" s="2" t="s">
        <v>13</v>
      </c>
      <c r="B249" s="2" t="s">
        <v>317</v>
      </c>
      <c r="C249" s="7" t="s">
        <v>94</v>
      </c>
      <c r="D249" s="13"/>
      <c r="E249" s="14">
        <v>869</v>
      </c>
      <c r="F249" s="15"/>
      <c r="G249" s="2">
        <v>3</v>
      </c>
      <c r="H249" s="8">
        <f t="shared" si="11"/>
        <v>289.66666666666669</v>
      </c>
    </row>
    <row r="250" spans="1:8" x14ac:dyDescent="0.25">
      <c r="A250" s="2" t="s">
        <v>14</v>
      </c>
      <c r="B250" s="2" t="s">
        <v>317</v>
      </c>
      <c r="C250" s="7" t="s">
        <v>95</v>
      </c>
      <c r="D250" s="13"/>
      <c r="E250" s="14">
        <v>3333</v>
      </c>
      <c r="F250" s="15"/>
      <c r="G250" s="2">
        <v>14</v>
      </c>
      <c r="H250" s="8">
        <f t="shared" si="11"/>
        <v>238.07142857142858</v>
      </c>
    </row>
    <row r="251" spans="1:8" x14ac:dyDescent="0.25">
      <c r="A251" s="2" t="s">
        <v>14</v>
      </c>
      <c r="B251" s="2" t="s">
        <v>317</v>
      </c>
      <c r="C251" s="7" t="s">
        <v>96</v>
      </c>
      <c r="D251" s="13"/>
      <c r="E251" s="14">
        <v>7662</v>
      </c>
      <c r="F251" s="15"/>
      <c r="G251" s="2">
        <v>22</v>
      </c>
      <c r="H251" s="8">
        <f t="shared" si="11"/>
        <v>348.27272727272725</v>
      </c>
    </row>
    <row r="252" spans="1:8" x14ac:dyDescent="0.25">
      <c r="A252" s="2" t="s">
        <v>14</v>
      </c>
      <c r="B252" s="2" t="s">
        <v>317</v>
      </c>
      <c r="C252" s="7" t="s">
        <v>97</v>
      </c>
      <c r="D252" s="13"/>
      <c r="E252" s="14">
        <v>7074</v>
      </c>
      <c r="F252" s="15"/>
      <c r="G252" s="2">
        <v>20</v>
      </c>
      <c r="H252" s="8">
        <f t="shared" si="11"/>
        <v>353.7</v>
      </c>
    </row>
    <row r="253" spans="1:8" x14ac:dyDescent="0.25">
      <c r="A253" s="2" t="s">
        <v>15</v>
      </c>
      <c r="B253" s="2" t="s">
        <v>317</v>
      </c>
      <c r="C253" s="7" t="s">
        <v>98</v>
      </c>
      <c r="D253" s="13"/>
      <c r="E253" s="14">
        <v>1871</v>
      </c>
      <c r="F253" s="15"/>
      <c r="G253" s="2">
        <v>6</v>
      </c>
      <c r="H253" s="8">
        <f t="shared" si="11"/>
        <v>311.83333333333331</v>
      </c>
    </row>
    <row r="254" spans="1:8" x14ac:dyDescent="0.25">
      <c r="A254" s="2" t="s">
        <v>15</v>
      </c>
      <c r="B254" s="2" t="s">
        <v>317</v>
      </c>
      <c r="C254" s="7" t="s">
        <v>99</v>
      </c>
      <c r="D254" s="13"/>
      <c r="E254" s="14">
        <v>4551</v>
      </c>
      <c r="F254" s="15"/>
      <c r="G254" s="2">
        <v>23</v>
      </c>
      <c r="H254" s="8">
        <f t="shared" si="11"/>
        <v>197.86956521739131</v>
      </c>
    </row>
    <row r="255" spans="1:8" x14ac:dyDescent="0.25">
      <c r="A255" s="2" t="s">
        <v>15</v>
      </c>
      <c r="B255" s="2" t="s">
        <v>317</v>
      </c>
      <c r="C255" s="7" t="s">
        <v>100</v>
      </c>
      <c r="D255" s="13"/>
      <c r="E255" s="14">
        <v>720</v>
      </c>
      <c r="F255" s="15"/>
      <c r="G255" s="2">
        <v>6</v>
      </c>
      <c r="H255" s="8">
        <f t="shared" si="11"/>
        <v>120</v>
      </c>
    </row>
    <row r="256" spans="1:8" x14ac:dyDescent="0.25">
      <c r="A256" s="2" t="s">
        <v>16</v>
      </c>
      <c r="B256" s="2" t="s">
        <v>317</v>
      </c>
      <c r="C256" s="7" t="s">
        <v>101</v>
      </c>
      <c r="D256" s="13"/>
      <c r="E256" s="14">
        <v>10567</v>
      </c>
      <c r="F256" s="15"/>
      <c r="G256" s="2">
        <v>13</v>
      </c>
      <c r="H256" s="8">
        <f t="shared" si="11"/>
        <v>812.84615384615381</v>
      </c>
    </row>
    <row r="257" spans="1:8" x14ac:dyDescent="0.25">
      <c r="A257" s="2" t="s">
        <v>16</v>
      </c>
      <c r="B257" s="2" t="s">
        <v>317</v>
      </c>
      <c r="C257" s="7" t="s">
        <v>102</v>
      </c>
      <c r="D257" s="13"/>
      <c r="E257" s="14">
        <v>7263</v>
      </c>
      <c r="F257" s="15"/>
      <c r="G257" s="2">
        <v>12</v>
      </c>
      <c r="H257" s="8">
        <f t="shared" si="11"/>
        <v>605.25</v>
      </c>
    </row>
    <row r="258" spans="1:8" x14ac:dyDescent="0.25">
      <c r="A258" s="2" t="s">
        <v>16</v>
      </c>
      <c r="B258" s="2" t="s">
        <v>317</v>
      </c>
      <c r="C258" s="7" t="s">
        <v>103</v>
      </c>
      <c r="D258" s="13"/>
      <c r="E258" s="14">
        <v>3100</v>
      </c>
      <c r="F258" s="15"/>
      <c r="G258" s="2">
        <v>6</v>
      </c>
      <c r="H258" s="8">
        <f t="shared" si="11"/>
        <v>516.66666666666663</v>
      </c>
    </row>
    <row r="259" spans="1:8" x14ac:dyDescent="0.25">
      <c r="A259" s="2" t="s">
        <v>16</v>
      </c>
      <c r="B259" s="2" t="s">
        <v>317</v>
      </c>
      <c r="C259" s="7" t="s">
        <v>104</v>
      </c>
      <c r="D259" s="13"/>
      <c r="E259" s="14">
        <v>2573</v>
      </c>
      <c r="F259" s="15"/>
      <c r="G259" s="2">
        <v>7</v>
      </c>
      <c r="H259" s="8">
        <f t="shared" si="11"/>
        <v>367.57142857142856</v>
      </c>
    </row>
    <row r="260" spans="1:8" x14ac:dyDescent="0.25">
      <c r="A260" s="2" t="s">
        <v>16</v>
      </c>
      <c r="B260" s="2" t="s">
        <v>317</v>
      </c>
      <c r="C260" s="7" t="s">
        <v>105</v>
      </c>
      <c r="D260" s="13"/>
      <c r="E260" s="14">
        <v>74093</v>
      </c>
      <c r="F260" s="15"/>
      <c r="G260" s="2">
        <v>91</v>
      </c>
      <c r="H260" s="8">
        <f t="shared" si="11"/>
        <v>814.20879120879124</v>
      </c>
    </row>
    <row r="261" spans="1:8" x14ac:dyDescent="0.25">
      <c r="A261" s="2" t="s">
        <v>16</v>
      </c>
      <c r="B261" s="2" t="s">
        <v>317</v>
      </c>
      <c r="C261" s="7" t="s">
        <v>106</v>
      </c>
      <c r="D261" s="13"/>
      <c r="E261" s="14">
        <v>19367</v>
      </c>
      <c r="F261" s="15"/>
      <c r="G261" s="2">
        <v>18</v>
      </c>
      <c r="H261" s="8">
        <f t="shared" si="11"/>
        <v>1075.9444444444443</v>
      </c>
    </row>
    <row r="262" spans="1:8" x14ac:dyDescent="0.25">
      <c r="A262" s="2" t="s">
        <v>16</v>
      </c>
      <c r="B262" s="2" t="s">
        <v>317</v>
      </c>
      <c r="C262" s="7" t="s">
        <v>107</v>
      </c>
      <c r="D262" s="13"/>
      <c r="E262" s="14">
        <v>5638</v>
      </c>
      <c r="F262" s="15"/>
      <c r="G262" s="2">
        <v>14</v>
      </c>
      <c r="H262" s="8">
        <f t="shared" si="11"/>
        <v>402.71428571428572</v>
      </c>
    </row>
    <row r="263" spans="1:8" x14ac:dyDescent="0.25">
      <c r="A263" s="2" t="s">
        <v>16</v>
      </c>
      <c r="B263" s="2" t="s">
        <v>317</v>
      </c>
      <c r="C263" s="7" t="s">
        <v>108</v>
      </c>
      <c r="D263" s="13"/>
      <c r="E263" s="14">
        <v>4216</v>
      </c>
      <c r="F263" s="15"/>
      <c r="G263" s="2">
        <v>6</v>
      </c>
      <c r="H263" s="8">
        <f t="shared" si="11"/>
        <v>702.66666666666663</v>
      </c>
    </row>
    <row r="264" spans="1:8" x14ac:dyDescent="0.25">
      <c r="A264" s="2" t="s">
        <v>16</v>
      </c>
      <c r="B264" s="2" t="s">
        <v>317</v>
      </c>
      <c r="C264" s="7" t="s">
        <v>109</v>
      </c>
      <c r="D264" s="13"/>
      <c r="E264" s="14">
        <v>5394</v>
      </c>
      <c r="F264" s="15"/>
      <c r="G264" s="2">
        <v>9</v>
      </c>
      <c r="H264" s="8">
        <f t="shared" si="11"/>
        <v>599.33333333333337</v>
      </c>
    </row>
    <row r="265" spans="1:8" x14ac:dyDescent="0.25">
      <c r="A265" s="2" t="s">
        <v>17</v>
      </c>
      <c r="B265" s="2" t="s">
        <v>317</v>
      </c>
      <c r="C265" s="7" t="s">
        <v>110</v>
      </c>
      <c r="D265" s="13"/>
      <c r="E265" s="14">
        <v>4630</v>
      </c>
      <c r="F265" s="15"/>
      <c r="G265" s="2">
        <v>13</v>
      </c>
      <c r="H265" s="8">
        <f t="shared" si="11"/>
        <v>356.15384615384613</v>
      </c>
    </row>
    <row r="266" spans="1:8" x14ac:dyDescent="0.25">
      <c r="A266" s="2" t="s">
        <v>17</v>
      </c>
      <c r="B266" s="2" t="s">
        <v>317</v>
      </c>
      <c r="C266" s="7" t="s">
        <v>111</v>
      </c>
      <c r="D266" s="13"/>
      <c r="E266" s="14">
        <v>3673</v>
      </c>
      <c r="F266" s="15"/>
      <c r="G266" s="2">
        <v>14</v>
      </c>
      <c r="H266" s="8">
        <f t="shared" si="11"/>
        <v>262.35714285714283</v>
      </c>
    </row>
    <row r="267" spans="1:8" x14ac:dyDescent="0.25">
      <c r="A267" s="2" t="s">
        <v>17</v>
      </c>
      <c r="B267" s="2" t="s">
        <v>317</v>
      </c>
      <c r="C267" s="7" t="s">
        <v>112</v>
      </c>
      <c r="D267" s="13"/>
      <c r="E267" s="14">
        <v>24367</v>
      </c>
      <c r="F267" s="15"/>
      <c r="G267" s="2">
        <v>112</v>
      </c>
      <c r="H267" s="8">
        <f t="shared" si="11"/>
        <v>217.5625</v>
      </c>
    </row>
    <row r="268" spans="1:8" x14ac:dyDescent="0.25">
      <c r="A268" s="2" t="s">
        <v>17</v>
      </c>
      <c r="B268" s="2" t="s">
        <v>317</v>
      </c>
      <c r="C268" s="7" t="s">
        <v>113</v>
      </c>
      <c r="D268" s="13"/>
      <c r="E268" s="14">
        <v>7626</v>
      </c>
      <c r="F268" s="15"/>
      <c r="G268" s="2">
        <v>35</v>
      </c>
      <c r="H268" s="8">
        <f t="shared" si="11"/>
        <v>217.88571428571427</v>
      </c>
    </row>
    <row r="269" spans="1:8" x14ac:dyDescent="0.25">
      <c r="A269" s="2" t="s">
        <v>17</v>
      </c>
      <c r="B269" s="2" t="s">
        <v>317</v>
      </c>
      <c r="C269" s="7" t="s">
        <v>114</v>
      </c>
      <c r="D269" s="13"/>
      <c r="E269" s="14">
        <v>8356</v>
      </c>
      <c r="F269" s="15"/>
      <c r="G269" s="2">
        <v>17</v>
      </c>
      <c r="H269" s="8">
        <f t="shared" si="11"/>
        <v>491.52941176470586</v>
      </c>
    </row>
    <row r="270" spans="1:8" x14ac:dyDescent="0.25">
      <c r="A270" s="2" t="s">
        <v>17</v>
      </c>
      <c r="B270" s="2" t="s">
        <v>317</v>
      </c>
      <c r="C270" s="7" t="s">
        <v>115</v>
      </c>
      <c r="D270" s="13"/>
      <c r="E270" s="14">
        <v>5361</v>
      </c>
      <c r="F270" s="15"/>
      <c r="G270" s="2">
        <v>27</v>
      </c>
      <c r="H270" s="8">
        <f t="shared" si="11"/>
        <v>198.55555555555554</v>
      </c>
    </row>
    <row r="271" spans="1:8" x14ac:dyDescent="0.25">
      <c r="A271" s="2" t="s">
        <v>17</v>
      </c>
      <c r="B271" s="2" t="s">
        <v>317</v>
      </c>
      <c r="C271" s="7" t="s">
        <v>116</v>
      </c>
      <c r="D271" s="13"/>
      <c r="E271" s="14">
        <v>3949</v>
      </c>
      <c r="F271" s="15"/>
      <c r="G271" s="2">
        <v>16</v>
      </c>
      <c r="H271" s="8">
        <f t="shared" si="11"/>
        <v>246.8125</v>
      </c>
    </row>
    <row r="272" spans="1:8" x14ac:dyDescent="0.25">
      <c r="A272" s="2" t="s">
        <v>18</v>
      </c>
      <c r="B272" s="2" t="s">
        <v>317</v>
      </c>
      <c r="C272" s="7" t="s">
        <v>117</v>
      </c>
      <c r="D272" s="13"/>
      <c r="E272" s="14">
        <v>6789</v>
      </c>
      <c r="F272" s="15"/>
      <c r="G272" s="2">
        <v>14</v>
      </c>
      <c r="H272" s="8">
        <f t="shared" si="11"/>
        <v>484.92857142857144</v>
      </c>
    </row>
    <row r="273" spans="1:8" x14ac:dyDescent="0.25">
      <c r="A273" s="2" t="s">
        <v>18</v>
      </c>
      <c r="B273" s="2" t="s">
        <v>317</v>
      </c>
      <c r="C273" s="7" t="s">
        <v>118</v>
      </c>
      <c r="D273" s="13"/>
      <c r="E273" s="14">
        <v>1514</v>
      </c>
      <c r="F273" s="15"/>
      <c r="G273" s="2">
        <v>9</v>
      </c>
      <c r="H273" s="8">
        <f t="shared" si="11"/>
        <v>168.22222222222223</v>
      </c>
    </row>
    <row r="274" spans="1:8" x14ac:dyDescent="0.25">
      <c r="A274" s="2" t="s">
        <v>18</v>
      </c>
      <c r="B274" s="2" t="s">
        <v>317</v>
      </c>
      <c r="C274" s="7" t="s">
        <v>119</v>
      </c>
      <c r="D274" s="13"/>
      <c r="E274" s="14">
        <v>16663</v>
      </c>
      <c r="F274" s="15"/>
      <c r="G274" s="2">
        <v>69</v>
      </c>
      <c r="H274" s="8">
        <f t="shared" si="11"/>
        <v>241.49275362318841</v>
      </c>
    </row>
    <row r="275" spans="1:8" x14ac:dyDescent="0.25">
      <c r="A275" s="2" t="s">
        <v>18</v>
      </c>
      <c r="B275" s="2" t="s">
        <v>317</v>
      </c>
      <c r="C275" s="7" t="s">
        <v>120</v>
      </c>
      <c r="D275" s="13"/>
      <c r="E275" s="14">
        <v>1033</v>
      </c>
      <c r="F275" s="15"/>
      <c r="G275" s="2">
        <v>5</v>
      </c>
      <c r="H275" s="8">
        <f t="shared" si="11"/>
        <v>206.6</v>
      </c>
    </row>
    <row r="276" spans="1:8" x14ac:dyDescent="0.25">
      <c r="A276" s="2" t="s">
        <v>18</v>
      </c>
      <c r="B276" s="2" t="s">
        <v>317</v>
      </c>
      <c r="C276" s="7" t="s">
        <v>121</v>
      </c>
      <c r="D276" s="13"/>
      <c r="E276" s="14">
        <v>3467</v>
      </c>
      <c r="F276" s="15"/>
      <c r="G276" s="2">
        <v>10</v>
      </c>
      <c r="H276" s="8">
        <f t="shared" si="11"/>
        <v>346.7</v>
      </c>
    </row>
    <row r="277" spans="1:8" x14ac:dyDescent="0.25">
      <c r="A277" s="2" t="s">
        <v>18</v>
      </c>
      <c r="B277" s="2" t="s">
        <v>317</v>
      </c>
      <c r="C277" s="7" t="s">
        <v>122</v>
      </c>
      <c r="D277" s="13"/>
      <c r="E277" s="14">
        <v>3231</v>
      </c>
      <c r="F277" s="15"/>
      <c r="G277" s="2">
        <v>13</v>
      </c>
      <c r="H277" s="8">
        <f t="shared" si="11"/>
        <v>248.53846153846155</v>
      </c>
    </row>
    <row r="278" spans="1:8" x14ac:dyDescent="0.25">
      <c r="A278" s="2" t="s">
        <v>19</v>
      </c>
      <c r="B278" s="2" t="s">
        <v>317</v>
      </c>
      <c r="C278" s="7" t="s">
        <v>123</v>
      </c>
      <c r="D278" s="13"/>
      <c r="E278" s="14">
        <v>5031</v>
      </c>
      <c r="F278" s="15"/>
      <c r="G278" s="2">
        <v>16</v>
      </c>
      <c r="H278" s="8">
        <f t="shared" si="11"/>
        <v>314.4375</v>
      </c>
    </row>
    <row r="279" spans="1:8" x14ac:dyDescent="0.25">
      <c r="A279" s="2" t="s">
        <v>19</v>
      </c>
      <c r="B279" s="2" t="s">
        <v>317</v>
      </c>
      <c r="C279" s="7" t="s">
        <v>124</v>
      </c>
      <c r="D279" s="13"/>
      <c r="E279" s="14">
        <v>1749</v>
      </c>
      <c r="F279" s="15"/>
      <c r="G279" s="2">
        <v>6</v>
      </c>
      <c r="H279" s="8">
        <f t="shared" si="11"/>
        <v>291.5</v>
      </c>
    </row>
    <row r="280" spans="1:8" x14ac:dyDescent="0.25">
      <c r="A280" s="2" t="s">
        <v>19</v>
      </c>
      <c r="B280" s="2" t="s">
        <v>317</v>
      </c>
      <c r="C280" s="7" t="s">
        <v>125</v>
      </c>
      <c r="D280" s="13"/>
      <c r="E280" s="14">
        <v>2139</v>
      </c>
      <c r="F280" s="15"/>
      <c r="G280" s="2">
        <v>8</v>
      </c>
      <c r="H280" s="8">
        <f t="shared" si="11"/>
        <v>267.375</v>
      </c>
    </row>
    <row r="281" spans="1:8" x14ac:dyDescent="0.25">
      <c r="A281" s="2" t="s">
        <v>20</v>
      </c>
      <c r="B281" s="2" t="s">
        <v>317</v>
      </c>
      <c r="C281" s="7" t="s">
        <v>126</v>
      </c>
      <c r="D281" s="13"/>
      <c r="E281" s="14">
        <v>2672</v>
      </c>
      <c r="F281" s="15"/>
      <c r="G281" s="2">
        <v>5</v>
      </c>
      <c r="H281" s="8">
        <f t="shared" si="11"/>
        <v>534.4</v>
      </c>
    </row>
    <row r="282" spans="1:8" x14ac:dyDescent="0.25">
      <c r="A282" s="2" t="s">
        <v>20</v>
      </c>
      <c r="B282" s="2" t="s">
        <v>317</v>
      </c>
      <c r="C282" s="7" t="s">
        <v>127</v>
      </c>
      <c r="D282" s="13"/>
      <c r="E282" s="14">
        <v>2825</v>
      </c>
      <c r="F282" s="15"/>
      <c r="G282" s="2">
        <v>6</v>
      </c>
      <c r="H282" s="8">
        <f t="shared" si="11"/>
        <v>470.83333333333331</v>
      </c>
    </row>
    <row r="283" spans="1:8" x14ac:dyDescent="0.25">
      <c r="A283" s="2" t="s">
        <v>20</v>
      </c>
      <c r="B283" s="2" t="s">
        <v>317</v>
      </c>
      <c r="C283" s="7" t="s">
        <v>128</v>
      </c>
      <c r="D283" s="13"/>
      <c r="E283" s="14">
        <v>2394</v>
      </c>
      <c r="F283" s="15"/>
      <c r="G283" s="2">
        <v>15</v>
      </c>
      <c r="H283" s="8">
        <f t="shared" si="11"/>
        <v>159.6</v>
      </c>
    </row>
    <row r="284" spans="1:8" x14ac:dyDescent="0.25">
      <c r="A284" s="2" t="s">
        <v>21</v>
      </c>
      <c r="B284" s="2" t="s">
        <v>317</v>
      </c>
      <c r="C284" s="7" t="s">
        <v>129</v>
      </c>
      <c r="D284" s="13"/>
      <c r="E284" s="14">
        <v>2236</v>
      </c>
      <c r="F284" s="15"/>
      <c r="G284" s="2">
        <v>8</v>
      </c>
      <c r="H284" s="8">
        <f t="shared" si="11"/>
        <v>279.5</v>
      </c>
    </row>
    <row r="285" spans="1:8" x14ac:dyDescent="0.25">
      <c r="A285" s="2" t="s">
        <v>21</v>
      </c>
      <c r="B285" s="2" t="s">
        <v>317</v>
      </c>
      <c r="C285" s="7" t="s">
        <v>130</v>
      </c>
      <c r="D285" s="13"/>
      <c r="E285" s="14">
        <v>1339</v>
      </c>
      <c r="F285" s="15"/>
      <c r="G285" s="2">
        <v>11</v>
      </c>
      <c r="H285" s="8">
        <f t="shared" si="11"/>
        <v>121.72727272727273</v>
      </c>
    </row>
    <row r="286" spans="1:8" x14ac:dyDescent="0.25">
      <c r="A286" s="2" t="s">
        <v>21</v>
      </c>
      <c r="B286" s="2" t="s">
        <v>317</v>
      </c>
      <c r="C286" s="7" t="s">
        <v>131</v>
      </c>
      <c r="D286" s="13"/>
      <c r="E286" s="14">
        <v>5002</v>
      </c>
      <c r="F286" s="15"/>
      <c r="G286" s="2">
        <v>33</v>
      </c>
      <c r="H286" s="8">
        <f t="shared" si="11"/>
        <v>151.57575757575756</v>
      </c>
    </row>
    <row r="287" spans="1:8" x14ac:dyDescent="0.25">
      <c r="A287" s="2" t="s">
        <v>22</v>
      </c>
      <c r="B287" s="2" t="s">
        <v>317</v>
      </c>
      <c r="C287" s="7" t="s">
        <v>132</v>
      </c>
      <c r="D287" s="13"/>
      <c r="E287" s="14">
        <v>6714</v>
      </c>
      <c r="F287" s="15"/>
      <c r="G287" s="2">
        <v>10</v>
      </c>
      <c r="H287" s="8">
        <f t="shared" si="11"/>
        <v>671.4</v>
      </c>
    </row>
    <row r="288" spans="1:8" x14ac:dyDescent="0.25">
      <c r="A288" s="2" t="s">
        <v>22</v>
      </c>
      <c r="B288" s="2" t="s">
        <v>317</v>
      </c>
      <c r="C288" s="7" t="s">
        <v>133</v>
      </c>
      <c r="D288" s="13"/>
      <c r="E288" s="14">
        <v>4667</v>
      </c>
      <c r="F288" s="15"/>
      <c r="G288" s="2">
        <v>10</v>
      </c>
      <c r="H288" s="8">
        <f t="shared" si="11"/>
        <v>466.7</v>
      </c>
    </row>
    <row r="289" spans="1:8" x14ac:dyDescent="0.25">
      <c r="A289" s="2" t="s">
        <v>22</v>
      </c>
      <c r="B289" s="2" t="s">
        <v>317</v>
      </c>
      <c r="C289" s="7" t="s">
        <v>134</v>
      </c>
      <c r="D289" s="13"/>
      <c r="E289" s="14">
        <v>2339</v>
      </c>
      <c r="F289" s="15"/>
      <c r="G289" s="2">
        <v>8</v>
      </c>
      <c r="H289" s="8">
        <f t="shared" si="11"/>
        <v>292.375</v>
      </c>
    </row>
    <row r="290" spans="1:8" x14ac:dyDescent="0.25">
      <c r="A290" s="2" t="s">
        <v>22</v>
      </c>
      <c r="B290" s="2" t="s">
        <v>317</v>
      </c>
      <c r="C290" s="7" t="s">
        <v>135</v>
      </c>
      <c r="D290" s="13"/>
      <c r="E290" s="14">
        <v>7295</v>
      </c>
      <c r="F290" s="15"/>
      <c r="G290" s="2">
        <v>15</v>
      </c>
      <c r="H290" s="8">
        <f t="shared" si="11"/>
        <v>486.33333333333331</v>
      </c>
    </row>
    <row r="291" spans="1:8" x14ac:dyDescent="0.25">
      <c r="A291" s="2" t="s">
        <v>22</v>
      </c>
      <c r="B291" s="2" t="s">
        <v>317</v>
      </c>
      <c r="C291" s="7" t="s">
        <v>136</v>
      </c>
      <c r="D291" s="13"/>
      <c r="E291" s="14">
        <v>3959</v>
      </c>
      <c r="F291" s="15"/>
      <c r="G291" s="2">
        <v>6</v>
      </c>
      <c r="H291" s="8">
        <f t="shared" si="11"/>
        <v>659.83333333333337</v>
      </c>
    </row>
    <row r="292" spans="1:8" x14ac:dyDescent="0.25">
      <c r="A292" s="2" t="s">
        <v>22</v>
      </c>
      <c r="B292" s="2" t="s">
        <v>317</v>
      </c>
      <c r="C292" s="7" t="s">
        <v>137</v>
      </c>
      <c r="D292" s="13"/>
      <c r="E292" s="14">
        <v>62800</v>
      </c>
      <c r="F292" s="15"/>
      <c r="G292" s="2">
        <v>104</v>
      </c>
      <c r="H292" s="8">
        <f t="shared" si="11"/>
        <v>603.84615384615381</v>
      </c>
    </row>
    <row r="293" spans="1:8" x14ac:dyDescent="0.25">
      <c r="A293" s="2" t="s">
        <v>22</v>
      </c>
      <c r="B293" s="2" t="s">
        <v>317</v>
      </c>
      <c r="C293" s="7" t="s">
        <v>138</v>
      </c>
      <c r="D293" s="13"/>
      <c r="E293" s="14">
        <v>7391</v>
      </c>
      <c r="F293" s="15"/>
      <c r="G293" s="2">
        <v>12</v>
      </c>
      <c r="H293" s="8">
        <f t="shared" si="11"/>
        <v>615.91666666666663</v>
      </c>
    </row>
    <row r="294" spans="1:8" x14ac:dyDescent="0.25">
      <c r="A294" s="2" t="s">
        <v>22</v>
      </c>
      <c r="B294" s="2" t="s">
        <v>317</v>
      </c>
      <c r="C294" s="7" t="s">
        <v>139</v>
      </c>
      <c r="D294" s="13"/>
      <c r="E294" s="14">
        <v>5140</v>
      </c>
      <c r="F294" s="15"/>
      <c r="G294" s="2">
        <v>15</v>
      </c>
      <c r="H294" s="8">
        <f t="shared" si="11"/>
        <v>342.66666666666669</v>
      </c>
    </row>
    <row r="295" spans="1:8" x14ac:dyDescent="0.25">
      <c r="A295" s="2" t="s">
        <v>22</v>
      </c>
      <c r="B295" s="2" t="s">
        <v>317</v>
      </c>
      <c r="C295" s="7" t="s">
        <v>140</v>
      </c>
      <c r="D295" s="13"/>
      <c r="E295" s="14">
        <v>2485</v>
      </c>
      <c r="F295" s="15"/>
      <c r="G295" s="2">
        <v>8</v>
      </c>
      <c r="H295" s="8">
        <f t="shared" si="11"/>
        <v>310.625</v>
      </c>
    </row>
    <row r="296" spans="1:8" x14ac:dyDescent="0.25">
      <c r="A296" s="2" t="s">
        <v>23</v>
      </c>
      <c r="B296" s="2" t="s">
        <v>317</v>
      </c>
      <c r="C296" s="7" t="s">
        <v>141</v>
      </c>
      <c r="D296" s="13"/>
      <c r="E296" s="14">
        <v>5127</v>
      </c>
      <c r="F296" s="15"/>
      <c r="G296" s="2">
        <v>12</v>
      </c>
      <c r="H296" s="8">
        <f t="shared" si="11"/>
        <v>427.25</v>
      </c>
    </row>
    <row r="297" spans="1:8" x14ac:dyDescent="0.25">
      <c r="A297" s="2" t="s">
        <v>23</v>
      </c>
      <c r="B297" s="2" t="s">
        <v>317</v>
      </c>
      <c r="C297" s="7" t="s">
        <v>142</v>
      </c>
      <c r="D297" s="13"/>
      <c r="E297" s="14">
        <v>6919</v>
      </c>
      <c r="F297" s="15"/>
      <c r="G297" s="2">
        <v>33</v>
      </c>
      <c r="H297" s="8">
        <f t="shared" si="11"/>
        <v>209.66666666666666</v>
      </c>
    </row>
    <row r="298" spans="1:8" x14ac:dyDescent="0.25">
      <c r="A298" s="2" t="s">
        <v>23</v>
      </c>
      <c r="B298" s="2" t="s">
        <v>317</v>
      </c>
      <c r="C298" s="7" t="s">
        <v>143</v>
      </c>
      <c r="D298" s="13"/>
      <c r="E298" s="14">
        <v>619</v>
      </c>
      <c r="F298" s="15"/>
      <c r="G298" s="2">
        <v>4</v>
      </c>
      <c r="H298" s="8">
        <f t="shared" si="11"/>
        <v>154.75</v>
      </c>
    </row>
    <row r="299" spans="1:8" x14ac:dyDescent="0.25">
      <c r="A299" s="2" t="s">
        <v>24</v>
      </c>
      <c r="B299" s="2" t="s">
        <v>317</v>
      </c>
      <c r="C299" s="7" t="s">
        <v>144</v>
      </c>
      <c r="D299" s="13"/>
      <c r="E299" s="14">
        <v>7137</v>
      </c>
      <c r="F299" s="15"/>
      <c r="G299" s="2">
        <v>12</v>
      </c>
      <c r="H299" s="8">
        <f t="shared" si="11"/>
        <v>594.75</v>
      </c>
    </row>
    <row r="300" spans="1:8" x14ac:dyDescent="0.25">
      <c r="A300" s="2" t="s">
        <v>24</v>
      </c>
      <c r="B300" s="2" t="s">
        <v>317</v>
      </c>
      <c r="C300" s="7" t="s">
        <v>145</v>
      </c>
      <c r="D300" s="13"/>
      <c r="E300" s="14">
        <v>379</v>
      </c>
      <c r="F300" s="15"/>
      <c r="G300" s="2">
        <v>5</v>
      </c>
      <c r="H300" s="8">
        <f t="shared" si="11"/>
        <v>75.8</v>
      </c>
    </row>
    <row r="301" spans="1:8" x14ac:dyDescent="0.25">
      <c r="A301" s="2" t="s">
        <v>24</v>
      </c>
      <c r="B301" s="2" t="s">
        <v>317</v>
      </c>
      <c r="C301" s="7" t="s">
        <v>146</v>
      </c>
      <c r="D301" s="13"/>
      <c r="E301" s="14">
        <v>4147</v>
      </c>
      <c r="F301" s="15"/>
      <c r="G301" s="2">
        <v>11</v>
      </c>
      <c r="H301" s="8">
        <f t="shared" si="11"/>
        <v>377</v>
      </c>
    </row>
    <row r="302" spans="1:8" x14ac:dyDescent="0.25">
      <c r="A302" s="2" t="s">
        <v>24</v>
      </c>
      <c r="B302" s="2" t="s">
        <v>317</v>
      </c>
      <c r="C302" s="7" t="s">
        <v>147</v>
      </c>
      <c r="D302" s="13"/>
      <c r="E302" s="14">
        <v>5516</v>
      </c>
      <c r="F302" s="15"/>
      <c r="G302" s="2">
        <v>4</v>
      </c>
      <c r="H302" s="8">
        <f t="shared" si="11"/>
        <v>1379</v>
      </c>
    </row>
    <row r="303" spans="1:8" x14ac:dyDescent="0.25">
      <c r="A303" s="2" t="s">
        <v>24</v>
      </c>
      <c r="B303" s="2" t="s">
        <v>317</v>
      </c>
      <c r="C303" s="7" t="s">
        <v>148</v>
      </c>
      <c r="D303" s="13"/>
      <c r="E303" s="14">
        <v>4207</v>
      </c>
      <c r="F303" s="15"/>
      <c r="G303" s="2">
        <v>11</v>
      </c>
      <c r="H303" s="8">
        <f t="shared" si="11"/>
        <v>382.45454545454544</v>
      </c>
    </row>
    <row r="304" spans="1:8" x14ac:dyDescent="0.25">
      <c r="A304" s="2" t="s">
        <v>24</v>
      </c>
      <c r="B304" s="2" t="s">
        <v>317</v>
      </c>
      <c r="C304" s="7" t="s">
        <v>149</v>
      </c>
      <c r="D304" s="13"/>
      <c r="E304" s="14">
        <v>20120</v>
      </c>
      <c r="F304" s="15"/>
      <c r="G304" s="2">
        <v>12</v>
      </c>
      <c r="H304" s="8">
        <f t="shared" si="11"/>
        <v>1676.6666666666667</v>
      </c>
    </row>
    <row r="305" spans="1:8" x14ac:dyDescent="0.25">
      <c r="A305" s="2" t="s">
        <v>24</v>
      </c>
      <c r="B305" s="2" t="s">
        <v>317</v>
      </c>
      <c r="C305" s="7" t="s">
        <v>150</v>
      </c>
      <c r="D305" s="13"/>
      <c r="E305" s="14">
        <v>5611</v>
      </c>
      <c r="F305" s="15"/>
      <c r="G305" s="2">
        <v>8</v>
      </c>
      <c r="H305" s="8">
        <f t="shared" si="11"/>
        <v>701.375</v>
      </c>
    </row>
    <row r="306" spans="1:8" x14ac:dyDescent="0.25">
      <c r="A306" s="2" t="s">
        <v>24</v>
      </c>
      <c r="B306" s="2" t="s">
        <v>317</v>
      </c>
      <c r="C306" s="7" t="s">
        <v>151</v>
      </c>
      <c r="D306" s="13"/>
      <c r="E306" s="14">
        <v>34073</v>
      </c>
      <c r="F306" s="15"/>
      <c r="G306" s="2">
        <v>62</v>
      </c>
      <c r="H306" s="8">
        <f t="shared" si="11"/>
        <v>549.56451612903231</v>
      </c>
    </row>
    <row r="307" spans="1:8" x14ac:dyDescent="0.25">
      <c r="A307" s="2" t="s">
        <v>24</v>
      </c>
      <c r="B307" s="2" t="s">
        <v>317</v>
      </c>
      <c r="C307" s="7" t="s">
        <v>152</v>
      </c>
      <c r="D307" s="13"/>
      <c r="E307" s="14">
        <v>2498</v>
      </c>
      <c r="F307" s="15"/>
      <c r="G307" s="2">
        <v>5</v>
      </c>
      <c r="H307" s="8">
        <f t="shared" si="11"/>
        <v>499.6</v>
      </c>
    </row>
    <row r="308" spans="1:8" x14ac:dyDescent="0.25">
      <c r="A308" s="2" t="s">
        <v>24</v>
      </c>
      <c r="B308" s="2" t="s">
        <v>317</v>
      </c>
      <c r="C308" s="7" t="s">
        <v>153</v>
      </c>
      <c r="D308" s="13"/>
      <c r="E308" s="14">
        <v>3324</v>
      </c>
      <c r="F308" s="15"/>
      <c r="G308" s="2">
        <v>8</v>
      </c>
      <c r="H308" s="8">
        <f t="shared" si="11"/>
        <v>415.5</v>
      </c>
    </row>
    <row r="309" spans="1:8" x14ac:dyDescent="0.25">
      <c r="A309" s="2" t="s">
        <v>25</v>
      </c>
      <c r="B309" s="2" t="s">
        <v>317</v>
      </c>
      <c r="C309" s="7" t="s">
        <v>328</v>
      </c>
      <c r="D309" s="13"/>
      <c r="E309" s="14">
        <v>4707</v>
      </c>
      <c r="F309" s="15"/>
      <c r="G309" s="2">
        <v>12</v>
      </c>
      <c r="H309" s="8">
        <f t="shared" si="11"/>
        <v>392.25</v>
      </c>
    </row>
    <row r="310" spans="1:8" x14ac:dyDescent="0.25">
      <c r="A310" s="2" t="s">
        <v>25</v>
      </c>
      <c r="B310" s="2" t="s">
        <v>317</v>
      </c>
      <c r="C310" s="7" t="s">
        <v>154</v>
      </c>
      <c r="D310" s="13"/>
      <c r="E310" s="14">
        <v>1880</v>
      </c>
      <c r="F310" s="15"/>
      <c r="G310" s="2">
        <v>3</v>
      </c>
      <c r="H310" s="8">
        <f t="shared" si="11"/>
        <v>626.66666666666663</v>
      </c>
    </row>
    <row r="311" spans="1:8" x14ac:dyDescent="0.25">
      <c r="A311" s="2" t="s">
        <v>25</v>
      </c>
      <c r="B311" s="2" t="s">
        <v>317</v>
      </c>
      <c r="C311" s="7" t="s">
        <v>155</v>
      </c>
      <c r="D311" s="13"/>
      <c r="E311" s="14">
        <v>4487</v>
      </c>
      <c r="F311" s="15"/>
      <c r="G311" s="2">
        <v>11</v>
      </c>
      <c r="H311" s="8">
        <f t="shared" si="11"/>
        <v>407.90909090909093</v>
      </c>
    </row>
    <row r="312" spans="1:8" x14ac:dyDescent="0.25">
      <c r="A312" s="2" t="s">
        <v>26</v>
      </c>
      <c r="B312" s="2" t="s">
        <v>317</v>
      </c>
      <c r="C312" s="7" t="s">
        <v>156</v>
      </c>
      <c r="D312" s="13"/>
      <c r="E312" s="14">
        <v>1799</v>
      </c>
      <c r="F312" s="15"/>
      <c r="G312" s="2">
        <v>6</v>
      </c>
      <c r="H312" s="8">
        <f t="shared" ref="H312:H323" si="12">E312/G312</f>
        <v>299.83333333333331</v>
      </c>
    </row>
    <row r="313" spans="1:8" x14ac:dyDescent="0.25">
      <c r="A313" s="2" t="s">
        <v>26</v>
      </c>
      <c r="B313" s="2" t="s">
        <v>317</v>
      </c>
      <c r="C313" s="7" t="s">
        <v>157</v>
      </c>
      <c r="D313" s="13"/>
      <c r="E313" s="14">
        <v>3541</v>
      </c>
      <c r="F313" s="15"/>
      <c r="G313" s="2">
        <v>9</v>
      </c>
      <c r="H313" s="8">
        <f t="shared" si="12"/>
        <v>393.44444444444446</v>
      </c>
    </row>
    <row r="314" spans="1:8" x14ac:dyDescent="0.25">
      <c r="A314" s="2" t="s">
        <v>26</v>
      </c>
      <c r="B314" s="2" t="s">
        <v>317</v>
      </c>
      <c r="C314" s="7" t="s">
        <v>158</v>
      </c>
      <c r="D314" s="13"/>
      <c r="E314" s="14">
        <v>3295</v>
      </c>
      <c r="F314" s="15"/>
      <c r="G314" s="2">
        <v>12</v>
      </c>
      <c r="H314" s="8">
        <f t="shared" si="12"/>
        <v>274.58333333333331</v>
      </c>
    </row>
    <row r="315" spans="1:8" x14ac:dyDescent="0.25">
      <c r="A315" s="2" t="s">
        <v>26</v>
      </c>
      <c r="B315" s="2" t="s">
        <v>317</v>
      </c>
      <c r="C315" s="7" t="s">
        <v>159</v>
      </c>
      <c r="D315" s="13"/>
      <c r="E315" s="14">
        <v>3447</v>
      </c>
      <c r="F315" s="15"/>
      <c r="G315" s="2">
        <v>16</v>
      </c>
      <c r="H315" s="8">
        <f t="shared" si="12"/>
        <v>215.4375</v>
      </c>
    </row>
    <row r="316" spans="1:8" x14ac:dyDescent="0.25">
      <c r="A316" s="2" t="s">
        <v>27</v>
      </c>
      <c r="B316" s="2" t="s">
        <v>317</v>
      </c>
      <c r="C316" s="7" t="s">
        <v>160</v>
      </c>
      <c r="D316" s="13"/>
      <c r="E316" s="14">
        <v>2145</v>
      </c>
      <c r="F316" s="15"/>
      <c r="G316" s="2">
        <v>6</v>
      </c>
      <c r="H316" s="8">
        <f t="shared" si="12"/>
        <v>357.5</v>
      </c>
    </row>
    <row r="317" spans="1:8" x14ac:dyDescent="0.25">
      <c r="A317" s="2" t="s">
        <v>27</v>
      </c>
      <c r="B317" s="2" t="s">
        <v>317</v>
      </c>
      <c r="C317" s="7" t="s">
        <v>161</v>
      </c>
      <c r="D317" s="13"/>
      <c r="E317" s="14">
        <v>8364</v>
      </c>
      <c r="F317" s="15"/>
      <c r="G317" s="2">
        <v>18</v>
      </c>
      <c r="H317" s="8">
        <f t="shared" si="12"/>
        <v>464.66666666666669</v>
      </c>
    </row>
    <row r="318" spans="1:8" x14ac:dyDescent="0.25">
      <c r="A318" s="2" t="s">
        <v>27</v>
      </c>
      <c r="B318" s="2" t="s">
        <v>317</v>
      </c>
      <c r="C318" s="7" t="s">
        <v>162</v>
      </c>
      <c r="D318" s="13"/>
      <c r="E318" s="14">
        <v>4216</v>
      </c>
      <c r="F318" s="15"/>
      <c r="G318" s="2">
        <v>7</v>
      </c>
      <c r="H318" s="8">
        <f t="shared" si="12"/>
        <v>602.28571428571433</v>
      </c>
    </row>
    <row r="319" spans="1:8" x14ac:dyDescent="0.25">
      <c r="A319" s="2" t="s">
        <v>27</v>
      </c>
      <c r="B319" s="2" t="s">
        <v>317</v>
      </c>
      <c r="C319" s="7" t="s">
        <v>163</v>
      </c>
      <c r="D319" s="13"/>
      <c r="E319" s="14">
        <v>11283</v>
      </c>
      <c r="F319" s="15"/>
      <c r="G319" s="2">
        <v>14</v>
      </c>
      <c r="H319" s="8">
        <f t="shared" si="12"/>
        <v>805.92857142857144</v>
      </c>
    </row>
    <row r="320" spans="1:8" x14ac:dyDescent="0.25">
      <c r="A320" s="2" t="s">
        <v>27</v>
      </c>
      <c r="B320" s="2" t="s">
        <v>317</v>
      </c>
      <c r="C320" s="7" t="s">
        <v>164</v>
      </c>
      <c r="D320" s="13"/>
      <c r="E320" s="14">
        <v>10989</v>
      </c>
      <c r="F320" s="15"/>
      <c r="G320" s="2">
        <v>26</v>
      </c>
      <c r="H320" s="8">
        <f t="shared" si="12"/>
        <v>422.65384615384613</v>
      </c>
    </row>
    <row r="321" spans="1:8" x14ac:dyDescent="0.25">
      <c r="A321" s="2" t="s">
        <v>27</v>
      </c>
      <c r="B321" s="2" t="s">
        <v>317</v>
      </c>
      <c r="C321" s="7" t="s">
        <v>165</v>
      </c>
      <c r="D321" s="13"/>
      <c r="E321" s="14">
        <v>10657</v>
      </c>
      <c r="F321" s="15"/>
      <c r="G321" s="2">
        <v>19</v>
      </c>
      <c r="H321" s="8">
        <f t="shared" si="12"/>
        <v>560.89473684210532</v>
      </c>
    </row>
    <row r="322" spans="1:8" x14ac:dyDescent="0.25">
      <c r="A322" s="2" t="s">
        <v>27</v>
      </c>
      <c r="B322" s="2" t="s">
        <v>317</v>
      </c>
      <c r="C322" s="7" t="s">
        <v>166</v>
      </c>
      <c r="D322" s="13"/>
      <c r="E322" s="14">
        <v>12993</v>
      </c>
      <c r="F322" s="15"/>
      <c r="G322" s="2">
        <v>17</v>
      </c>
      <c r="H322" s="8">
        <f t="shared" si="12"/>
        <v>764.29411764705878</v>
      </c>
    </row>
    <row r="323" spans="1:8" x14ac:dyDescent="0.25">
      <c r="A323" s="27" t="s">
        <v>318</v>
      </c>
      <c r="B323" s="28"/>
      <c r="C323" s="29"/>
      <c r="D323" s="16"/>
      <c r="E323" s="22">
        <f>SUM(E183:E322)</f>
        <v>923577</v>
      </c>
      <c r="F323" s="22"/>
      <c r="G323" s="24">
        <f t="shared" ref="G323" si="13">SUM(G183:G322)</f>
        <v>2067</v>
      </c>
      <c r="H323" s="23">
        <f t="shared" si="12"/>
        <v>446.8200290275762</v>
      </c>
    </row>
    <row r="324" spans="1:8" x14ac:dyDescent="0.25">
      <c r="A324" s="11" t="s">
        <v>319</v>
      </c>
      <c r="E324" s="14"/>
      <c r="G324" s="2"/>
      <c r="H324" s="8"/>
    </row>
    <row r="326" spans="1:8" x14ac:dyDescent="0.25">
      <c r="A326" t="s">
        <v>325</v>
      </c>
      <c r="B326" s="4"/>
    </row>
    <row r="327" spans="1:8" x14ac:dyDescent="0.25">
      <c r="B327" s="4"/>
    </row>
    <row r="328" spans="1:8" x14ac:dyDescent="0.25">
      <c r="A328" s="1" t="s">
        <v>326</v>
      </c>
      <c r="B328" t="s">
        <v>321</v>
      </c>
    </row>
    <row r="329" spans="1:8" ht="50.25" customHeight="1" x14ac:dyDescent="0.25">
      <c r="B329" s="25" t="s">
        <v>322</v>
      </c>
      <c r="C329" s="25"/>
      <c r="D329" s="25"/>
      <c r="E329" s="25"/>
    </row>
    <row r="330" spans="1:8" ht="48" customHeight="1" x14ac:dyDescent="0.25">
      <c r="B330" s="25" t="s">
        <v>323</v>
      </c>
      <c r="C330" s="25"/>
      <c r="D330" s="25"/>
      <c r="E330" s="25"/>
    </row>
    <row r="331" spans="1:8" x14ac:dyDescent="0.25">
      <c r="B331" s="4"/>
    </row>
    <row r="332" spans="1:8" ht="35.25" customHeight="1" x14ac:dyDescent="0.25">
      <c r="A332" s="12" t="s">
        <v>327</v>
      </c>
      <c r="B332" s="25" t="s">
        <v>324</v>
      </c>
      <c r="C332" s="25"/>
      <c r="D332" s="25"/>
      <c r="E332" s="25"/>
    </row>
  </sheetData>
  <mergeCells count="26">
    <mergeCell ref="A1:H1"/>
    <mergeCell ref="D2:H2"/>
    <mergeCell ref="A2:A4"/>
    <mergeCell ref="C2:C4"/>
    <mergeCell ref="D3:F3"/>
    <mergeCell ref="D148:F148"/>
    <mergeCell ref="G148:G149"/>
    <mergeCell ref="H148:H149"/>
    <mergeCell ref="D147:H147"/>
    <mergeCell ref="G3:G4"/>
    <mergeCell ref="H3:H4"/>
    <mergeCell ref="A179:C179"/>
    <mergeCell ref="B2:B4"/>
    <mergeCell ref="A145:C145"/>
    <mergeCell ref="A181:A182"/>
    <mergeCell ref="C181:C182"/>
    <mergeCell ref="A147:A149"/>
    <mergeCell ref="B147:B149"/>
    <mergeCell ref="C147:C149"/>
    <mergeCell ref="B329:E329"/>
    <mergeCell ref="B330:E330"/>
    <mergeCell ref="B332:E332"/>
    <mergeCell ref="B181:B182"/>
    <mergeCell ref="A323:C323"/>
    <mergeCell ref="D182:F182"/>
    <mergeCell ref="D181:H18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E5AA70F8B90C42872152FEB5C1618C" ma:contentTypeVersion="14" ma:contentTypeDescription="Creare un nuovo documento." ma:contentTypeScope="" ma:versionID="bf046c76fb1a61eeb62dc270f86c6ae2">
  <xsd:schema xmlns:xsd="http://www.w3.org/2001/XMLSchema" xmlns:xs="http://www.w3.org/2001/XMLSchema" xmlns:p="http://schemas.microsoft.com/office/2006/metadata/properties" xmlns:ns3="e8cff81d-ddf6-4d21-b34d-0a6e33fce772" xmlns:ns4="94864897-b93d-474a-a76d-7f295c5d87ce" targetNamespace="http://schemas.microsoft.com/office/2006/metadata/properties" ma:root="true" ma:fieldsID="22a4e0f5d0f7a588f59b8710d95599ff" ns3:_="" ns4:_="">
    <xsd:import namespace="e8cff81d-ddf6-4d21-b34d-0a6e33fce772"/>
    <xsd:import namespace="94864897-b93d-474a-a76d-7f295c5d87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ff81d-ddf6-4d21-b34d-0a6e33fce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64897-b93d-474a-a76d-7f295c5d87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8cff81d-ddf6-4d21-b34d-0a6e33fce77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237CD8-65D4-4C39-ADA8-5909EC2C5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ff81d-ddf6-4d21-b34d-0a6e33fce772"/>
    <ds:schemaRef ds:uri="94864897-b93d-474a-a76d-7f295c5d8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687E07-B61B-41FD-B97B-CB3010FE527D}">
  <ds:schemaRefs>
    <ds:schemaRef ds:uri="94864897-b93d-474a-a76d-7f295c5d87ce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e8cff81d-ddf6-4d21-b34d-0a6e33fce77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39CE406-AB85-4C41-83AE-1F49A130E5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Pendenze CA T e 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2026-04-29T14:07:10Z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0x010100C6E5AA70F8B90C42872152FEB5C1618C</vt:lpwstr>
  </property>
</Properties>
</file>