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65" windowWidth="24915" windowHeight="11505" tabRatio="865"/>
  </bookViews>
  <sheets>
    <sheet name="PRESENT." sheetId="81" r:id="rId1"/>
    <sheet name="---" sheetId="82" r:id="rId2"/>
    <sheet name="DISTRETTI E CAPOLUOGHI" sheetId="84" r:id="rId3"/>
    <sheet name="----" sheetId="85" r:id="rId4"/>
    <sheet name="Trib. Roma" sheetId="59" r:id="rId5"/>
    <sheet name="Trib. Milano" sheetId="70" r:id="rId6"/>
    <sheet name="Trib. Torino" sheetId="65" r:id="rId7"/>
  </sheets>
  <calcPr calcId="145621"/>
</workbook>
</file>

<file path=xl/calcChain.xml><?xml version="1.0" encoding="utf-8"?>
<calcChain xmlns="http://schemas.openxmlformats.org/spreadsheetml/2006/main">
  <c r="M12" i="70" l="1"/>
  <c r="M13" i="70"/>
  <c r="M14" i="70"/>
  <c r="M15" i="70"/>
  <c r="M16" i="70"/>
  <c r="M17" i="70"/>
  <c r="M18" i="70"/>
  <c r="M11" i="70" l="1"/>
  <c r="M18" i="65" l="1"/>
  <c r="M17" i="65"/>
  <c r="M11" i="65" s="1"/>
  <c r="M16" i="65"/>
  <c r="M15" i="65"/>
  <c r="M14" i="65"/>
  <c r="M13" i="65"/>
  <c r="M12" i="65"/>
  <c r="M18" i="59" l="1"/>
  <c r="M17" i="59"/>
  <c r="M16" i="59"/>
  <c r="M15" i="59"/>
  <c r="M14" i="59"/>
  <c r="M13" i="59"/>
  <c r="M12" i="59"/>
  <c r="M11" i="59" l="1"/>
</calcChain>
</file>

<file path=xl/sharedStrings.xml><?xml version="1.0" encoding="utf-8"?>
<sst xmlns="http://schemas.openxmlformats.org/spreadsheetml/2006/main" count="159" uniqueCount="90">
  <si>
    <t>MINISTERO DELLA GIUSTIZIA</t>
  </si>
  <si>
    <t>DIPARTIMENTO PER GLI AFFARI DI GIUSTIZIA</t>
  </si>
  <si>
    <t>Direzione Generale degli Affari Interni</t>
  </si>
  <si>
    <t>.</t>
  </si>
  <si>
    <t>MISURE CAUTELARI PERSONALI (Libro IV del Codice di Procedura Penale)</t>
  </si>
  <si>
    <r>
      <rPr>
        <b/>
        <u/>
        <sz val="18"/>
        <rFont val="Tahoma"/>
        <family val="2"/>
      </rPr>
      <t>art. 285</t>
    </r>
    <r>
      <rPr>
        <b/>
        <sz val="18"/>
        <rFont val="Tahoma"/>
        <family val="2"/>
      </rPr>
      <t xml:space="preserve"> Custodia cautelare in carcere</t>
    </r>
  </si>
  <si>
    <r>
      <rPr>
        <b/>
        <u/>
        <sz val="18"/>
        <rFont val="Tahoma"/>
        <family val="2"/>
      </rPr>
      <t>art. 286</t>
    </r>
    <r>
      <rPr>
        <b/>
        <sz val="18"/>
        <rFont val="Tahoma"/>
        <family val="2"/>
      </rPr>
      <t xml:space="preserve"> Custodia in luogo di cura</t>
    </r>
  </si>
  <si>
    <t>TOTALE</t>
  </si>
  <si>
    <t>Totale misure cautelari emesse nell'anno</t>
  </si>
  <si>
    <t>Totale misure emesse nell'anno, in procedimenti iscritti e definiti nell'anno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</si>
  <si>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</si>
  <si>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</si>
  <si>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</si>
  <si>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</si>
  <si>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</si>
  <si>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</si>
  <si>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e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</si>
  <si>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>art. 283 comma 1:</t>
    </r>
    <r>
      <rPr>
        <b/>
        <sz val="18"/>
        <rFont val="Tahoma"/>
        <family val="2"/>
      </rPr>
      <t xml:space="preserve"> Divieto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</si>
  <si>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senza braccialetto</t>
    </r>
  </si>
  <si>
    <t xml:space="preserve">MISURE EMESSE NELL'ANNO NEI PROCEDIMENTI DEFINITI NELL'ANNO </t>
  </si>
  <si>
    <r>
      <rPr>
        <b/>
        <u/>
        <sz val="17"/>
        <rFont val="Tahoma"/>
        <family val="2"/>
      </rPr>
      <t>art. 281:</t>
    </r>
    <r>
      <rPr>
        <b/>
        <sz val="17"/>
        <rFont val="Tahoma"/>
        <family val="2"/>
      </rPr>
      <t xml:space="preserve"> Divieto espatrio</t>
    </r>
  </si>
  <si>
    <r>
      <rPr>
        <b/>
        <u/>
        <sz val="17"/>
        <rFont val="Tahoma"/>
        <family val="2"/>
      </rPr>
      <t>art. 282:</t>
    </r>
    <r>
      <rPr>
        <b/>
        <sz val="17"/>
        <rFont val="Tahoma"/>
        <family val="2"/>
      </rPr>
      <t xml:space="preserve"> Obbligo presentazione Polizia Giudiz.</t>
    </r>
  </si>
  <si>
    <r>
      <rPr>
        <b/>
        <u/>
        <sz val="17"/>
        <rFont val="Tahoma"/>
        <family val="2"/>
      </rPr>
      <t xml:space="preserve">art. 282 bis comma 1: </t>
    </r>
    <r>
      <rPr>
        <b/>
        <sz val="17"/>
        <rFont val="Tahoma"/>
        <family val="2"/>
      </rPr>
      <t xml:space="preserve">Allontanamento dalla casa familiare </t>
    </r>
  </si>
  <si>
    <r>
      <rPr>
        <b/>
        <u/>
        <sz val="17"/>
        <rFont val="Tahoma"/>
        <family val="2"/>
      </rPr>
      <t xml:space="preserve"> art. 282 ter:</t>
    </r>
    <r>
      <rPr>
        <b/>
        <sz val="17"/>
        <rFont val="Tahoma"/>
        <family val="2"/>
      </rPr>
      <t xml:space="preserve"> Divieto di avvicinamento (anche come prescrizione accessoria della m.c. di cui all'art. 282 bis c.1, ai sensi dell'art. 282 bis c.2)</t>
    </r>
  </si>
  <si>
    <r>
      <rPr>
        <b/>
        <u/>
        <sz val="17"/>
        <rFont val="Tahoma"/>
        <family val="2"/>
      </rPr>
      <t>art. 283 comma 1:</t>
    </r>
    <r>
      <rPr>
        <b/>
        <sz val="17"/>
        <rFont val="Tahoma"/>
        <family val="2"/>
      </rPr>
      <t xml:space="preserve"> Divieto di dimora </t>
    </r>
  </si>
  <si>
    <r>
      <t>art. 283 comma 2:</t>
    </r>
    <r>
      <rPr>
        <b/>
        <sz val="17"/>
        <rFont val="Tahoma"/>
        <family val="2"/>
      </rPr>
      <t xml:space="preserve"> Obbligo di dimora </t>
    </r>
  </si>
  <si>
    <r>
      <rPr>
        <b/>
        <u/>
        <sz val="17"/>
        <rFont val="Tahoma"/>
        <family val="2"/>
      </rPr>
      <t>art. 284</t>
    </r>
    <r>
      <rPr>
        <b/>
        <sz val="17"/>
        <rFont val="Tahoma"/>
        <family val="2"/>
      </rPr>
      <t xml:space="preserve"> Arresti domiciliari: senza braccialetto</t>
    </r>
  </si>
  <si>
    <r>
      <rPr>
        <b/>
        <u/>
        <sz val="17"/>
        <rFont val="Tahoma"/>
        <family val="2"/>
      </rPr>
      <t>art. 284 +275 bis</t>
    </r>
    <r>
      <rPr>
        <b/>
        <sz val="17"/>
        <rFont val="Tahoma"/>
        <family val="2"/>
      </rPr>
      <t xml:space="preserve"> Arresti domiciliari: con braccialetto</t>
    </r>
  </si>
  <si>
    <r>
      <rPr>
        <b/>
        <u/>
        <sz val="17"/>
        <rFont val="Tahoma"/>
        <family val="2"/>
      </rPr>
      <t>art. 285</t>
    </r>
    <r>
      <rPr>
        <b/>
        <sz val="17"/>
        <rFont val="Tahoma"/>
        <family val="2"/>
      </rPr>
      <t xml:space="preserve"> Custodia cautelare in carcere</t>
    </r>
  </si>
  <si>
    <r>
      <rPr>
        <b/>
        <u/>
        <sz val="17"/>
        <rFont val="Tahoma"/>
        <family val="2"/>
      </rPr>
      <t>art. 286</t>
    </r>
    <r>
      <rPr>
        <b/>
        <sz val="17"/>
        <rFont val="Tahoma"/>
        <family val="2"/>
      </rPr>
      <t xml:space="preserve"> Custodia in luogo di cura</t>
    </r>
  </si>
  <si>
    <t>NORD</t>
  </si>
  <si>
    <t>TORINO</t>
  </si>
  <si>
    <t>MILANO</t>
  </si>
  <si>
    <t>BOLZANO</t>
  </si>
  <si>
    <t>BRESCIA</t>
  </si>
  <si>
    <t>TRENTO</t>
  </si>
  <si>
    <t>VENEZIA</t>
  </si>
  <si>
    <t>TRIESTE</t>
  </si>
  <si>
    <t>GENOVA</t>
  </si>
  <si>
    <t>BOLOGNA</t>
  </si>
  <si>
    <t>CENTRO</t>
  </si>
  <si>
    <t>FIRENZE</t>
  </si>
  <si>
    <t>PERUGIA</t>
  </si>
  <si>
    <t>ANCONA</t>
  </si>
  <si>
    <t>ROMA</t>
  </si>
  <si>
    <t>SUD</t>
  </si>
  <si>
    <t>L'AQUILA</t>
  </si>
  <si>
    <t>CAMPOB.</t>
  </si>
  <si>
    <t>NAPOLI</t>
  </si>
  <si>
    <t>SALERNO</t>
  </si>
  <si>
    <t>BARI</t>
  </si>
  <si>
    <t>LECCE</t>
  </si>
  <si>
    <t>POTENZA</t>
  </si>
  <si>
    <t>CATANZARO</t>
  </si>
  <si>
    <t>REGGIO CAL.</t>
  </si>
  <si>
    <t>TARANTO</t>
  </si>
  <si>
    <t>ISOLE</t>
  </si>
  <si>
    <t>PALERMO</t>
  </si>
  <si>
    <t>MESSINA</t>
  </si>
  <si>
    <t>CALTANIS.</t>
  </si>
  <si>
    <t>CATANIA</t>
  </si>
  <si>
    <t>CAGLIARI</t>
  </si>
  <si>
    <t>SASSARI</t>
  </si>
  <si>
    <t>RIEPILOGO</t>
  </si>
  <si>
    <t>TOT. NAZ.</t>
  </si>
  <si>
    <t>VAL%</t>
  </si>
  <si>
    <t>DISTRETTI TOTALE (%)</t>
  </si>
  <si>
    <t>DISTRETTI TOTALE</t>
  </si>
  <si>
    <t>Tribunali Capoluogo</t>
  </si>
  <si>
    <t>AVVERTENZA: I DATI NON PERVENUTI SONO STATI STIMATI</t>
  </si>
  <si>
    <t>RELAZIONE AL PARLAMENTO EX LEGGE 16 APRILE 2015, n. 47</t>
  </si>
  <si>
    <t>“Modifiche  al  codice  di  procedura  penale  in  materia  di  misure cautelari personali..."</t>
  </si>
  <si>
    <t>CITTA' E TIPO DI UFFICIO:</t>
  </si>
  <si>
    <r>
      <rPr>
        <b/>
        <u/>
        <sz val="18"/>
        <rFont val="Tahoma"/>
        <family val="2"/>
      </rPr>
      <t>art. 281</t>
    </r>
    <r>
      <rPr>
        <b/>
        <sz val="18"/>
        <rFont val="Tahoma"/>
        <family val="2"/>
      </rPr>
      <t xml:space="preserve"> Divieto espatrio</t>
    </r>
  </si>
  <si>
    <r>
      <rPr>
        <b/>
        <u/>
        <sz val="18"/>
        <rFont val="Tahoma"/>
        <family val="2"/>
      </rPr>
      <t>art. 282</t>
    </r>
    <r>
      <rPr>
        <b/>
        <sz val="18"/>
        <rFont val="Tahoma"/>
        <family val="2"/>
      </rPr>
      <t xml:space="preserve">           Obbligo presentazione Polizia Giudiz.</t>
    </r>
  </si>
  <si>
    <r>
      <rPr>
        <b/>
        <u/>
        <sz val="18"/>
        <rFont val="Tahoma"/>
        <family val="2"/>
      </rPr>
      <t>art. 282 bis</t>
    </r>
    <r>
      <rPr>
        <b/>
        <sz val="18"/>
        <rFont val="Tahoma"/>
        <family val="2"/>
      </rPr>
      <t xml:space="preserve"> Allontanamento dalla casa familiare </t>
    </r>
  </si>
  <si>
    <r>
      <rPr>
        <b/>
        <u/>
        <sz val="18"/>
        <rFont val="Tahoma"/>
        <family val="2"/>
      </rPr>
      <t>art. 282 ter</t>
    </r>
    <r>
      <rPr>
        <b/>
        <sz val="18"/>
        <rFont val="Tahoma"/>
        <family val="2"/>
      </rPr>
      <t xml:space="preserve"> Divieto di avvicinamento</t>
    </r>
  </si>
  <si>
    <r>
      <rPr>
        <b/>
        <u/>
        <sz val="18"/>
        <rFont val="Tahoma"/>
        <family val="2"/>
      </rPr>
      <t>art. 283 comma 2:</t>
    </r>
    <r>
      <rPr>
        <b/>
        <sz val="18"/>
        <rFont val="Tahoma"/>
        <family val="2"/>
      </rPr>
      <t xml:space="preserve"> Obligo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</si>
  <si>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con braccialetto</t>
    </r>
  </si>
  <si>
    <t>AVVERTENZA: In tutte le righe va riportato il numero delle misure cautelari emesse nell'anno, a prescindere dal numero dei procedimenti o provvedimenti che le contengono</t>
  </si>
  <si>
    <t>(*) nelle due categorie "con altro tipo di sentenza" vanno ricomprese le misure emesse nei procedimenti definiti ex artt. 129 - 425 - 469 - 529 - 531 c.p.p. (restano quindi esclusi i procedimenti definiti per incompetenza)</t>
  </si>
  <si>
    <t>DISTRETTI e CAPOLUOGHI</t>
  </si>
  <si>
    <t>Tribunali (Uffici GIP + Dibattimento) di Roma-Milano-Torino</t>
  </si>
  <si>
    <r>
      <t xml:space="preserve">MISURE CAUTELARI PERSONALI (L. 47/2015) - emesse nell'anno 2021 - </t>
    </r>
    <r>
      <rPr>
        <b/>
        <u/>
        <sz val="20"/>
        <color rgb="FF0000FF"/>
        <rFont val="Tahoma"/>
        <family val="2"/>
      </rPr>
      <t>DISTRETTI + TRIBUNALI CAPOLUOGO</t>
    </r>
    <r>
      <rPr>
        <b/>
        <sz val="20"/>
        <color rgb="FF0000FF"/>
        <rFont val="Tahoma"/>
        <family val="2"/>
      </rPr>
      <t xml:space="preserve"> - PER TIPOLOGIA DI MISURA</t>
    </r>
  </si>
  <si>
    <r>
      <t xml:space="preserve">TABELLE: </t>
    </r>
    <r>
      <rPr>
        <b/>
        <sz val="17"/>
        <color indexed="20"/>
        <rFont val="Times New Roman"/>
        <family val="1"/>
      </rPr>
      <t>ANNO 2021</t>
    </r>
  </si>
  <si>
    <t>(*) nelle due categorie "con altro tipo di sentenza" vanno ricomprese le misure emesse nei procedimenti definiti ex artt. 129 - 425 - 469 - 529 - 531 c.p.p. (restano</t>
  </si>
  <si>
    <t>quindi esclusi i procedimenti definiti per incompetenza)</t>
  </si>
  <si>
    <r>
      <t xml:space="preserve">MISURE CAUTELARI PERSONALI (L. 47/2015) - emesse nell'anno 2021 - </t>
    </r>
    <r>
      <rPr>
        <b/>
        <u/>
        <sz val="21"/>
        <color rgb="FF0000FF"/>
        <rFont val="Tahoma"/>
        <family val="2"/>
      </rPr>
      <t>Tribunale di Roma</t>
    </r>
    <r>
      <rPr>
        <b/>
        <sz val="21"/>
        <color rgb="FF0000FF"/>
        <rFont val="Tahoma"/>
        <family val="2"/>
      </rPr>
      <t xml:space="preserve"> (Ufficio GIP + Dibattimento)</t>
    </r>
  </si>
  <si>
    <r>
      <t xml:space="preserve">MISURE CAUTELARI PERSONALI (L. 47/2015) - emesse nell'anno 2021 - </t>
    </r>
    <r>
      <rPr>
        <b/>
        <u/>
        <sz val="21"/>
        <color rgb="FF0000FF"/>
        <rFont val="Tahoma"/>
        <family val="2"/>
      </rPr>
      <t>Tribunale di Milano</t>
    </r>
    <r>
      <rPr>
        <b/>
        <sz val="21"/>
        <color rgb="FF0000FF"/>
        <rFont val="Tahoma"/>
        <family val="2"/>
      </rPr>
      <t xml:space="preserve"> (Ufficio GIP + Dibattimento)</t>
    </r>
  </si>
  <si>
    <r>
      <t xml:space="preserve">MISURE CAUTELARI PERSONALI (L. 47/2015) - emesse nell'anno 2021 - </t>
    </r>
    <r>
      <rPr>
        <b/>
        <u/>
        <sz val="21"/>
        <color rgb="FF0000FF"/>
        <rFont val="Tahoma"/>
        <family val="2"/>
      </rPr>
      <t>Tribunale di Torino</t>
    </r>
    <r>
      <rPr>
        <b/>
        <sz val="21"/>
        <color rgb="FF0000FF"/>
        <rFont val="Tahoma"/>
        <family val="2"/>
      </rPr>
      <t xml:space="preserve"> (Ufficio GIP + Dibattimento)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</si>
</sst>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57" x14ac:knownFonts="1">
    <font>
      <sz val="10"/>
      <name val="Arial"/>
      <family val="2"/>
    </font>
    <font>
      <sz val="10"/>
      <name val="MS Sans Serif"/>
      <family val="2"/>
    </font>
    <font>
      <b/>
      <sz val="20"/>
      <name val="Tahoma"/>
      <family val="2"/>
    </font>
    <font>
      <b/>
      <sz val="18"/>
      <name val="Tahoma"/>
      <family val="2"/>
    </font>
    <font>
      <b/>
      <sz val="12"/>
      <name val="Tahoma"/>
      <family val="2"/>
    </font>
    <font>
      <sz val="8"/>
      <name val="Times New Roman"/>
      <family val="1"/>
    </font>
    <font>
      <sz val="12"/>
      <name val="Tahoma"/>
      <family val="2"/>
    </font>
    <font>
      <sz val="18"/>
      <name val="Tahoma"/>
      <family val="2"/>
    </font>
    <font>
      <sz val="14"/>
      <name val="Tahoma"/>
      <family val="2"/>
    </font>
    <font>
      <sz val="8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u/>
      <sz val="18"/>
      <name val="Tahoma"/>
      <family val="2"/>
    </font>
    <font>
      <b/>
      <sz val="17"/>
      <name val="Tahoma"/>
      <family val="2"/>
    </font>
    <font>
      <sz val="20"/>
      <name val="Tahoma"/>
      <family val="2"/>
    </font>
    <font>
      <b/>
      <u/>
      <sz val="17"/>
      <name val="Tahoma"/>
      <family val="2"/>
    </font>
    <font>
      <b/>
      <u/>
      <sz val="16"/>
      <name val="Tahoma"/>
      <family val="2"/>
    </font>
    <font>
      <b/>
      <i/>
      <u/>
      <sz val="16"/>
      <name val="Tahoma"/>
      <family val="2"/>
    </font>
    <font>
      <b/>
      <sz val="18"/>
      <color rgb="FF0000FF"/>
      <name val="Tahoma"/>
      <family val="2"/>
    </font>
    <font>
      <sz val="10"/>
      <name val="Arial"/>
      <family val="2"/>
    </font>
    <font>
      <b/>
      <sz val="21"/>
      <color rgb="FF0000FF"/>
      <name val="Tahoma"/>
      <family val="2"/>
    </font>
    <font>
      <b/>
      <sz val="20"/>
      <color rgb="FF0000FF"/>
      <name val="Tahoma"/>
      <family val="2"/>
    </font>
    <font>
      <b/>
      <sz val="17"/>
      <color rgb="FF0000FF"/>
      <name val="Tahoma"/>
      <family val="2"/>
    </font>
    <font>
      <b/>
      <u/>
      <sz val="18"/>
      <color rgb="FF0000FF"/>
      <name val="Tahoma"/>
      <family val="2"/>
    </font>
    <font>
      <b/>
      <u/>
      <sz val="20"/>
      <color rgb="FF0000FF"/>
      <name val="Tahoma"/>
      <family val="2"/>
    </font>
    <font>
      <b/>
      <sz val="24"/>
      <name val="Tahoma"/>
      <family val="2"/>
    </font>
    <font>
      <b/>
      <sz val="10"/>
      <name val="Arial"/>
      <family val="2"/>
    </font>
    <font>
      <b/>
      <sz val="14"/>
      <name val="Tahoma"/>
      <family val="2"/>
    </font>
    <font>
      <sz val="10"/>
      <name val="Courier"/>
      <family val="3"/>
    </font>
    <font>
      <sz val="18"/>
      <name val="Arial Narrow"/>
      <family val="2"/>
    </font>
    <font>
      <b/>
      <sz val="18"/>
      <name val="Times New Roman"/>
      <family val="1"/>
    </font>
    <font>
      <sz val="18"/>
      <name val="Times New Roman"/>
      <family val="1"/>
    </font>
    <font>
      <sz val="10"/>
      <name val="Tahoma"/>
      <family val="2"/>
    </font>
    <font>
      <sz val="10"/>
      <color indexed="62"/>
      <name val="Tahoma"/>
      <family val="2"/>
    </font>
    <font>
      <b/>
      <sz val="13"/>
      <name val="Tahoma"/>
      <family val="2"/>
    </font>
    <font>
      <b/>
      <sz val="19"/>
      <color rgb="FF0000FF"/>
      <name val="Tahoma"/>
      <family val="2"/>
    </font>
    <font>
      <sz val="12"/>
      <color indexed="20"/>
      <name val="Tahoma"/>
      <family val="2"/>
    </font>
    <font>
      <sz val="12"/>
      <color indexed="62"/>
      <name val="Tahoma"/>
      <family val="2"/>
    </font>
    <font>
      <b/>
      <sz val="19"/>
      <name val="Tahoma"/>
      <family val="2"/>
    </font>
    <font>
      <b/>
      <u/>
      <sz val="19"/>
      <color rgb="FF0000FF"/>
      <name val="Tahoma"/>
      <family val="2"/>
    </font>
    <font>
      <sz val="16"/>
      <name val="Arial Narrow"/>
      <family val="2"/>
    </font>
    <font>
      <sz val="13"/>
      <name val="Tahoma"/>
      <family val="2"/>
    </font>
    <font>
      <sz val="15"/>
      <name val="Arial Narrow"/>
      <family val="2"/>
    </font>
    <font>
      <b/>
      <sz val="11"/>
      <name val="Tahoma"/>
      <family val="2"/>
    </font>
    <font>
      <b/>
      <sz val="9"/>
      <name val="Times New Roman"/>
      <family val="1"/>
    </font>
    <font>
      <sz val="9"/>
      <name val="Tahoma"/>
      <family val="2"/>
    </font>
    <font>
      <sz val="10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sz val="18"/>
      <color rgb="FF0000FF"/>
      <name val="Times New Roman"/>
      <family val="1"/>
    </font>
    <font>
      <b/>
      <u/>
      <sz val="21"/>
      <color rgb="FF0000FF"/>
      <name val="Tahoma"/>
      <family val="2"/>
    </font>
    <font>
      <b/>
      <sz val="17"/>
      <color rgb="FF0000FF"/>
      <name val="Times New Roman"/>
      <family val="1"/>
    </font>
    <font>
      <b/>
      <sz val="20"/>
      <color indexed="56"/>
      <name val="Tahoma"/>
      <family val="2"/>
    </font>
    <font>
      <b/>
      <sz val="14"/>
      <color rgb="FF0000FF"/>
      <name val="Tahoma"/>
      <family val="2"/>
    </font>
    <font>
      <b/>
      <sz val="16"/>
      <color rgb="FF0000FF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5" fillId="0" borderId="0"/>
    <xf numFmtId="0" fontId="19" fillId="0" borderId="0"/>
    <xf numFmtId="0" fontId="28" fillId="0" borderId="0"/>
    <xf numFmtId="0" fontId="19" fillId="0" borderId="0"/>
    <xf numFmtId="0" fontId="19" fillId="0" borderId="0"/>
    <xf numFmtId="0" fontId="19" fillId="0" borderId="0"/>
    <xf numFmtId="0" fontId="46" fillId="0" borderId="0"/>
    <xf numFmtId="0" fontId="46" fillId="0" borderId="0"/>
  </cellStyleXfs>
  <cellXfs count="184">
    <xf numFmtId="0" fontId="0" fillId="0" borderId="0" xfId="0"/>
    <xf numFmtId="49" fontId="4" fillId="0" borderId="0" xfId="1" applyNumberFormat="1" applyFont="1" applyAlignment="1">
      <alignment horizontal="center"/>
    </xf>
    <xf numFmtId="49" fontId="6" fillId="0" borderId="0" xfId="2" applyNumberFormat="1" applyFont="1"/>
    <xf numFmtId="49" fontId="6" fillId="0" borderId="0" xfId="1" applyNumberFormat="1" applyFont="1" applyAlignment="1">
      <alignment horizontal="center"/>
    </xf>
    <xf numFmtId="49" fontId="3" fillId="0" borderId="0" xfId="2" applyNumberFormat="1" applyFont="1" applyAlignment="1">
      <alignment horizontal="center"/>
    </xf>
    <xf numFmtId="49" fontId="9" fillId="0" borderId="0" xfId="2" applyNumberFormat="1" applyFont="1" applyAlignment="1">
      <alignment horizontal="center"/>
    </xf>
    <xf numFmtId="49" fontId="10" fillId="0" borderId="0" xfId="1" applyNumberFormat="1" applyFont="1"/>
    <xf numFmtId="49" fontId="14" fillId="0" borderId="0" xfId="1" applyNumberFormat="1" applyFont="1"/>
    <xf numFmtId="49" fontId="11" fillId="0" borderId="0" xfId="2" applyNumberFormat="1" applyFont="1" applyAlignment="1">
      <alignment horizontal="left"/>
    </xf>
    <xf numFmtId="49" fontId="7" fillId="0" borderId="0" xfId="2" applyNumberFormat="1" applyFont="1" applyAlignment="1">
      <alignment horizontal="left" vertical="center" wrapText="1"/>
    </xf>
    <xf numFmtId="49" fontId="18" fillId="0" borderId="0" xfId="2" applyNumberFormat="1" applyFont="1" applyAlignment="1">
      <alignment horizontal="left" vertical="center" wrapText="1"/>
    </xf>
    <xf numFmtId="3" fontId="3" fillId="0" borderId="4" xfId="1" applyNumberFormat="1" applyFont="1" applyBorder="1" applyAlignment="1">
      <alignment horizontal="center"/>
    </xf>
    <xf numFmtId="3" fontId="3" fillId="2" borderId="1" xfId="1" applyNumberFormat="1" applyFont="1" applyFill="1" applyBorder="1" applyAlignment="1">
      <alignment horizontal="center"/>
    </xf>
    <xf numFmtId="3" fontId="3" fillId="3" borderId="11" xfId="1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/>
    </xf>
    <xf numFmtId="3" fontId="3" fillId="4" borderId="8" xfId="1" applyNumberFormat="1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/>
    </xf>
    <xf numFmtId="3" fontId="11" fillId="5" borderId="8" xfId="1" applyNumberFormat="1" applyFont="1" applyFill="1" applyBorder="1" applyAlignment="1">
      <alignment horizontal="center"/>
    </xf>
    <xf numFmtId="3" fontId="3" fillId="5" borderId="8" xfId="1" applyNumberFormat="1" applyFont="1" applyFill="1" applyBorder="1" applyAlignment="1">
      <alignment horizontal="center"/>
    </xf>
    <xf numFmtId="3" fontId="13" fillId="2" borderId="7" xfId="1" applyNumberFormat="1" applyFont="1" applyFill="1" applyBorder="1" applyAlignment="1">
      <alignment horizontal="center"/>
    </xf>
    <xf numFmtId="3" fontId="3" fillId="7" borderId="8" xfId="1" applyNumberFormat="1" applyFont="1" applyFill="1" applyBorder="1" applyAlignment="1">
      <alignment horizontal="center"/>
    </xf>
    <xf numFmtId="3" fontId="11" fillId="6" borderId="3" xfId="1" applyNumberFormat="1" applyFont="1" applyFill="1" applyBorder="1" applyAlignment="1">
      <alignment horizontal="center"/>
    </xf>
    <xf numFmtId="3" fontId="3" fillId="6" borderId="11" xfId="1" applyNumberFormat="1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 vertical="center" wrapText="1"/>
    </xf>
    <xf numFmtId="3" fontId="11" fillId="8" borderId="3" xfId="1" applyNumberFormat="1" applyFont="1" applyFill="1" applyBorder="1" applyAlignment="1">
      <alignment horizontal="center"/>
    </xf>
    <xf numFmtId="3" fontId="3" fillId="8" borderId="11" xfId="1" applyNumberFormat="1" applyFont="1" applyFill="1" applyBorder="1" applyAlignment="1">
      <alignment horizontal="center"/>
    </xf>
    <xf numFmtId="3" fontId="11" fillId="5" borderId="9" xfId="1" applyNumberFormat="1" applyFont="1" applyFill="1" applyBorder="1" applyAlignment="1">
      <alignment horizontal="center"/>
    </xf>
    <xf numFmtId="3" fontId="11" fillId="3" borderId="10" xfId="1" applyNumberFormat="1" applyFont="1" applyFill="1" applyBorder="1" applyAlignment="1">
      <alignment horizontal="center"/>
    </xf>
    <xf numFmtId="3" fontId="11" fillId="4" borderId="9" xfId="1" applyNumberFormat="1" applyFont="1" applyFill="1" applyBorder="1" applyAlignment="1">
      <alignment horizontal="center"/>
    </xf>
    <xf numFmtId="3" fontId="11" fillId="8" borderId="10" xfId="1" applyNumberFormat="1" applyFont="1" applyFill="1" applyBorder="1" applyAlignment="1">
      <alignment horizontal="center"/>
    </xf>
    <xf numFmtId="3" fontId="11" fillId="6" borderId="10" xfId="1" applyNumberFormat="1" applyFont="1" applyFill="1" applyBorder="1" applyAlignment="1">
      <alignment horizontal="center"/>
    </xf>
    <xf numFmtId="3" fontId="13" fillId="2" borderId="14" xfId="1" applyNumberFormat="1" applyFont="1" applyFill="1" applyBorder="1" applyAlignment="1">
      <alignment horizontal="center"/>
    </xf>
    <xf numFmtId="3" fontId="11" fillId="5" borderId="15" xfId="1" applyNumberFormat="1" applyFont="1" applyFill="1" applyBorder="1" applyAlignment="1">
      <alignment horizontal="center"/>
    </xf>
    <xf numFmtId="3" fontId="11" fillId="3" borderId="16" xfId="1" applyNumberFormat="1" applyFont="1" applyFill="1" applyBorder="1" applyAlignment="1">
      <alignment horizontal="center"/>
    </xf>
    <xf numFmtId="3" fontId="11" fillId="4" borderId="15" xfId="1" applyNumberFormat="1" applyFont="1" applyFill="1" applyBorder="1" applyAlignment="1">
      <alignment horizontal="center"/>
    </xf>
    <xf numFmtId="3" fontId="11" fillId="8" borderId="16" xfId="1" applyNumberFormat="1" applyFont="1" applyFill="1" applyBorder="1" applyAlignment="1">
      <alignment horizontal="center"/>
    </xf>
    <xf numFmtId="3" fontId="11" fillId="6" borderId="16" xfId="1" applyNumberFormat="1" applyFont="1" applyFill="1" applyBorder="1" applyAlignment="1">
      <alignment horizontal="center"/>
    </xf>
    <xf numFmtId="3" fontId="11" fillId="7" borderId="8" xfId="1" applyNumberFormat="1" applyFont="1" applyFill="1" applyBorder="1" applyAlignment="1">
      <alignment horizontal="center"/>
    </xf>
    <xf numFmtId="3" fontId="11" fillId="7" borderId="15" xfId="1" applyNumberFormat="1" applyFont="1" applyFill="1" applyBorder="1" applyAlignment="1">
      <alignment horizontal="center"/>
    </xf>
    <xf numFmtId="3" fontId="11" fillId="7" borderId="9" xfId="1" applyNumberFormat="1" applyFont="1" applyFill="1" applyBorder="1" applyAlignment="1">
      <alignment horizontal="center"/>
    </xf>
    <xf numFmtId="3" fontId="11" fillId="0" borderId="4" xfId="1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3" fontId="11" fillId="0" borderId="13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5" borderId="8" xfId="1" applyNumberFormat="1" applyFont="1" applyFill="1" applyBorder="1" applyAlignment="1">
      <alignment horizontal="center"/>
    </xf>
    <xf numFmtId="164" fontId="3" fillId="3" borderId="11" xfId="1" applyNumberFormat="1" applyFont="1" applyFill="1" applyBorder="1" applyAlignment="1">
      <alignment horizontal="center"/>
    </xf>
    <xf numFmtId="164" fontId="3" fillId="4" borderId="8" xfId="1" applyNumberFormat="1" applyFont="1" applyFill="1" applyBorder="1" applyAlignment="1">
      <alignment horizontal="center"/>
    </xf>
    <xf numFmtId="164" fontId="3" fillId="8" borderId="11" xfId="1" applyNumberFormat="1" applyFont="1" applyFill="1" applyBorder="1" applyAlignment="1">
      <alignment horizontal="center"/>
    </xf>
    <xf numFmtId="164" fontId="3" fillId="7" borderId="8" xfId="1" applyNumberFormat="1" applyFont="1" applyFill="1" applyBorder="1" applyAlignment="1">
      <alignment horizontal="center"/>
    </xf>
    <xf numFmtId="164" fontId="3" fillId="6" borderId="11" xfId="1" applyNumberFormat="1" applyFont="1" applyFill="1" applyBorder="1" applyAlignment="1">
      <alignment horizontal="center"/>
    </xf>
    <xf numFmtId="3" fontId="22" fillId="0" borderId="5" xfId="0" applyNumberFormat="1" applyFont="1" applyFill="1" applyBorder="1" applyAlignment="1">
      <alignment horizontal="center" vertical="center"/>
    </xf>
    <xf numFmtId="3" fontId="22" fillId="0" borderId="2" xfId="0" applyNumberFormat="1" applyFont="1" applyFill="1" applyBorder="1" applyAlignment="1">
      <alignment horizontal="center" vertical="center"/>
    </xf>
    <xf numFmtId="3" fontId="22" fillId="0" borderId="6" xfId="0" applyNumberFormat="1" applyFont="1" applyFill="1" applyBorder="1" applyAlignment="1">
      <alignment horizontal="center" vertical="center"/>
    </xf>
    <xf numFmtId="3" fontId="23" fillId="0" borderId="4" xfId="0" applyNumberFormat="1" applyFont="1" applyFill="1" applyBorder="1" applyAlignment="1">
      <alignment horizontal="center" vertical="center"/>
    </xf>
    <xf numFmtId="164" fontId="3" fillId="0" borderId="4" xfId="1" applyNumberFormat="1" applyFont="1" applyBorder="1" applyAlignment="1">
      <alignment horizontal="center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27" fillId="0" borderId="0" xfId="1" applyNumberFormat="1" applyFont="1" applyAlignment="1">
      <alignment horizontal="center"/>
    </xf>
    <xf numFmtId="49" fontId="8" fillId="0" borderId="0" xfId="2" applyNumberFormat="1" applyFont="1"/>
    <xf numFmtId="3" fontId="7" fillId="0" borderId="0" xfId="4" applyNumberFormat="1" applyFont="1" applyFill="1"/>
    <xf numFmtId="3" fontId="29" fillId="0" borderId="0" xfId="4" applyNumberFormat="1" applyFont="1" applyFill="1"/>
    <xf numFmtId="3" fontId="30" fillId="0" borderId="0" xfId="5" applyNumberFormat="1" applyFont="1"/>
    <xf numFmtId="3" fontId="31" fillId="0" borderId="0" xfId="5" applyNumberFormat="1" applyFont="1"/>
    <xf numFmtId="3" fontId="32" fillId="0" borderId="0" xfId="4" applyNumberFormat="1" applyFont="1" applyFill="1"/>
    <xf numFmtId="0" fontId="33" fillId="0" borderId="0" xfId="6" applyFont="1" applyFill="1"/>
    <xf numFmtId="3" fontId="3" fillId="0" borderId="0" xfId="4" applyNumberFormat="1" applyFont="1" applyFill="1" applyAlignment="1">
      <alignment horizontal="center"/>
    </xf>
    <xf numFmtId="3" fontId="29" fillId="0" borderId="0" xfId="4" applyNumberFormat="1" applyFont="1" applyFill="1" applyBorder="1" applyAlignment="1">
      <alignment horizontal="center"/>
    </xf>
    <xf numFmtId="3" fontId="30" fillId="0" borderId="0" xfId="5" quotePrefix="1" applyNumberFormat="1" applyFont="1" applyAlignment="1">
      <alignment horizontal="center"/>
    </xf>
    <xf numFmtId="3" fontId="31" fillId="0" borderId="0" xfId="5" quotePrefix="1" applyNumberFormat="1" applyFont="1" applyAlignment="1">
      <alignment horizontal="center"/>
    </xf>
    <xf numFmtId="3" fontId="34" fillId="0" borderId="0" xfId="4" applyNumberFormat="1" applyFont="1" applyFill="1" applyAlignment="1">
      <alignment horizontal="center"/>
    </xf>
    <xf numFmtId="49" fontId="23" fillId="9" borderId="4" xfId="1" applyNumberFormat="1" applyFont="1" applyFill="1" applyBorder="1" applyAlignment="1">
      <alignment horizontal="center" vertical="center" wrapText="1"/>
    </xf>
    <xf numFmtId="49" fontId="13" fillId="9" borderId="4" xfId="1" applyNumberFormat="1" applyFont="1" applyFill="1" applyBorder="1" applyAlignment="1">
      <alignment horizontal="center" vertical="center" wrapText="1"/>
    </xf>
    <xf numFmtId="49" fontId="13" fillId="9" borderId="2" xfId="1" applyNumberFormat="1" applyFont="1" applyFill="1" applyBorder="1" applyAlignment="1">
      <alignment horizontal="center" vertical="center" wrapText="1"/>
    </xf>
    <xf numFmtId="49" fontId="15" fillId="9" borderId="13" xfId="1" applyNumberFormat="1" applyFont="1" applyFill="1" applyBorder="1" applyAlignment="1">
      <alignment horizontal="center" vertical="center" wrapText="1"/>
    </xf>
    <xf numFmtId="49" fontId="13" fillId="9" borderId="13" xfId="1" applyNumberFormat="1" applyFont="1" applyFill="1" applyBorder="1" applyAlignment="1">
      <alignment horizontal="center" vertical="center" wrapText="1"/>
    </xf>
    <xf numFmtId="3" fontId="4" fillId="0" borderId="0" xfId="6" applyNumberFormat="1" applyFont="1" applyFill="1"/>
    <xf numFmtId="3" fontId="18" fillId="0" borderId="8" xfId="6" applyNumberFormat="1" applyFont="1" applyFill="1" applyBorder="1" applyAlignment="1">
      <alignment horizontal="center" vertical="center"/>
    </xf>
    <xf numFmtId="3" fontId="7" fillId="0" borderId="8" xfId="6" applyNumberFormat="1" applyFont="1" applyFill="1" applyBorder="1" applyAlignment="1">
      <alignment horizontal="center" vertical="center"/>
    </xf>
    <xf numFmtId="3" fontId="7" fillId="0" borderId="15" xfId="6" applyNumberFormat="1" applyFont="1" applyFill="1" applyBorder="1" applyAlignment="1">
      <alignment horizontal="center" vertical="center"/>
    </xf>
    <xf numFmtId="3" fontId="7" fillId="0" borderId="9" xfId="6" applyNumberFormat="1" applyFont="1" applyFill="1" applyBorder="1" applyAlignment="1">
      <alignment horizontal="center" vertical="center"/>
    </xf>
    <xf numFmtId="0" fontId="36" fillId="0" borderId="0" xfId="6" applyFont="1" applyFill="1"/>
    <xf numFmtId="3" fontId="18" fillId="9" borderId="19" xfId="6" applyNumberFormat="1" applyFont="1" applyFill="1" applyBorder="1" applyAlignment="1">
      <alignment horizontal="center" vertical="center"/>
    </xf>
    <xf numFmtId="3" fontId="7" fillId="9" borderId="19" xfId="6" applyNumberFormat="1" applyFont="1" applyFill="1" applyBorder="1" applyAlignment="1">
      <alignment horizontal="center" vertical="center"/>
    </xf>
    <xf numFmtId="3" fontId="7" fillId="9" borderId="17" xfId="6" applyNumberFormat="1" applyFont="1" applyFill="1" applyBorder="1" applyAlignment="1">
      <alignment horizontal="center" vertical="center"/>
    </xf>
    <xf numFmtId="3" fontId="7" fillId="9" borderId="22" xfId="6" applyNumberFormat="1" applyFont="1" applyFill="1" applyBorder="1" applyAlignment="1">
      <alignment horizontal="center" vertical="center"/>
    </xf>
    <xf numFmtId="0" fontId="37" fillId="0" borderId="0" xfId="6" applyFont="1" applyFill="1"/>
    <xf numFmtId="3" fontId="18" fillId="0" borderId="19" xfId="6" applyNumberFormat="1" applyFont="1" applyFill="1" applyBorder="1" applyAlignment="1">
      <alignment horizontal="center" vertical="center"/>
    </xf>
    <xf numFmtId="3" fontId="7" fillId="0" borderId="19" xfId="6" applyNumberFormat="1" applyFont="1" applyFill="1" applyBorder="1" applyAlignment="1">
      <alignment horizontal="center" vertical="center"/>
    </xf>
    <xf numFmtId="3" fontId="7" fillId="0" borderId="17" xfId="6" applyNumberFormat="1" applyFont="1" applyFill="1" applyBorder="1" applyAlignment="1">
      <alignment horizontal="center" vertical="center"/>
    </xf>
    <xf numFmtId="3" fontId="7" fillId="0" borderId="22" xfId="6" applyNumberFormat="1" applyFont="1" applyFill="1" applyBorder="1" applyAlignment="1">
      <alignment horizontal="center" vertical="center"/>
    </xf>
    <xf numFmtId="3" fontId="18" fillId="0" borderId="20" xfId="6" applyNumberFormat="1" applyFont="1" applyFill="1" applyBorder="1" applyAlignment="1">
      <alignment horizontal="center" vertical="center"/>
    </xf>
    <xf numFmtId="3" fontId="7" fillId="0" borderId="20" xfId="6" applyNumberFormat="1" applyFont="1" applyFill="1" applyBorder="1" applyAlignment="1">
      <alignment horizontal="center" vertical="center"/>
    </xf>
    <xf numFmtId="3" fontId="7" fillId="0" borderId="18" xfId="6" applyNumberFormat="1" applyFont="1" applyFill="1" applyBorder="1" applyAlignment="1">
      <alignment horizontal="center" vertical="center"/>
    </xf>
    <xf numFmtId="3" fontId="7" fillId="0" borderId="23" xfId="6" applyNumberFormat="1" applyFont="1" applyFill="1" applyBorder="1" applyAlignment="1">
      <alignment horizontal="center" vertical="center"/>
    </xf>
    <xf numFmtId="3" fontId="35" fillId="0" borderId="4" xfId="6" applyNumberFormat="1" applyFont="1" applyFill="1" applyBorder="1" applyAlignment="1">
      <alignment horizontal="center" vertical="center"/>
    </xf>
    <xf numFmtId="3" fontId="38" fillId="0" borderId="4" xfId="6" applyNumberFormat="1" applyFont="1" applyFill="1" applyBorder="1" applyAlignment="1">
      <alignment horizontal="center" vertical="center"/>
    </xf>
    <xf numFmtId="3" fontId="38" fillId="0" borderId="2" xfId="6" applyNumberFormat="1" applyFont="1" applyFill="1" applyBorder="1" applyAlignment="1">
      <alignment horizontal="center" vertical="center"/>
    </xf>
    <xf numFmtId="3" fontId="38" fillId="0" borderId="13" xfId="6" applyNumberFormat="1" applyFont="1" applyFill="1" applyBorder="1" applyAlignment="1">
      <alignment horizontal="center" vertical="center"/>
    </xf>
    <xf numFmtId="0" fontId="4" fillId="0" borderId="0" xfId="6" applyFont="1" applyFill="1"/>
    <xf numFmtId="3" fontId="6" fillId="0" borderId="0" xfId="6" applyNumberFormat="1" applyFont="1" applyFill="1"/>
    <xf numFmtId="3" fontId="18" fillId="9" borderId="8" xfId="6" applyNumberFormat="1" applyFont="1" applyFill="1" applyBorder="1" applyAlignment="1">
      <alignment horizontal="center" vertical="center"/>
    </xf>
    <xf numFmtId="3" fontId="7" fillId="9" borderId="8" xfId="6" applyNumberFormat="1" applyFont="1" applyFill="1" applyBorder="1" applyAlignment="1">
      <alignment horizontal="center" vertical="center"/>
    </xf>
    <xf numFmtId="3" fontId="7" fillId="9" borderId="15" xfId="6" applyNumberFormat="1" applyFont="1" applyFill="1" applyBorder="1" applyAlignment="1">
      <alignment horizontal="center" vertical="center"/>
    </xf>
    <xf numFmtId="3" fontId="7" fillId="9" borderId="9" xfId="6" applyNumberFormat="1" applyFont="1" applyFill="1" applyBorder="1" applyAlignment="1">
      <alignment horizontal="center" vertical="center"/>
    </xf>
    <xf numFmtId="3" fontId="18" fillId="9" borderId="12" xfId="6" applyNumberFormat="1" applyFont="1" applyFill="1" applyBorder="1" applyAlignment="1">
      <alignment horizontal="center" vertical="center"/>
    </xf>
    <xf numFmtId="3" fontId="7" fillId="9" borderId="12" xfId="6" applyNumberFormat="1" applyFont="1" applyFill="1" applyBorder="1" applyAlignment="1">
      <alignment horizontal="center" vertical="center"/>
    </xf>
    <xf numFmtId="3" fontId="7" fillId="9" borderId="24" xfId="6" applyNumberFormat="1" applyFont="1" applyFill="1" applyBorder="1" applyAlignment="1">
      <alignment horizontal="center" vertical="center"/>
    </xf>
    <xf numFmtId="3" fontId="7" fillId="9" borderId="25" xfId="6" applyNumberFormat="1" applyFont="1" applyFill="1" applyBorder="1" applyAlignment="1">
      <alignment horizontal="center" vertical="center"/>
    </xf>
    <xf numFmtId="3" fontId="21" fillId="0" borderId="4" xfId="6" applyNumberFormat="1" applyFont="1" applyFill="1" applyBorder="1" applyAlignment="1">
      <alignment horizontal="center" vertical="center"/>
    </xf>
    <xf numFmtId="3" fontId="2" fillId="0" borderId="4" xfId="6" applyNumberFormat="1" applyFont="1" applyFill="1" applyBorder="1" applyAlignment="1">
      <alignment horizontal="center" vertical="center"/>
    </xf>
    <xf numFmtId="3" fontId="2" fillId="0" borderId="2" xfId="6" applyNumberFormat="1" applyFont="1" applyFill="1" applyBorder="1" applyAlignment="1">
      <alignment horizontal="center" vertical="center"/>
    </xf>
    <xf numFmtId="3" fontId="2" fillId="0" borderId="13" xfId="6" applyNumberFormat="1" applyFont="1" applyFill="1" applyBorder="1" applyAlignment="1">
      <alignment horizontal="center" vertical="center"/>
    </xf>
    <xf numFmtId="3" fontId="11" fillId="0" borderId="4" xfId="6" applyNumberFormat="1" applyFont="1" applyFill="1" applyBorder="1" applyAlignment="1">
      <alignment horizontal="center" vertical="center"/>
    </xf>
    <xf numFmtId="164" fontId="2" fillId="0" borderId="4" xfId="6" applyNumberFormat="1" applyFont="1" applyFill="1" applyBorder="1" applyAlignment="1">
      <alignment horizontal="center" vertical="center"/>
    </xf>
    <xf numFmtId="164" fontId="2" fillId="0" borderId="2" xfId="6" applyNumberFormat="1" applyFont="1" applyFill="1" applyBorder="1" applyAlignment="1">
      <alignment horizontal="center" vertical="center"/>
    </xf>
    <xf numFmtId="164" fontId="2" fillId="0" borderId="13" xfId="6" applyNumberFormat="1" applyFont="1" applyFill="1" applyBorder="1" applyAlignment="1">
      <alignment horizontal="center" vertical="center"/>
    </xf>
    <xf numFmtId="0" fontId="40" fillId="0" borderId="0" xfId="6" applyFont="1" applyFill="1"/>
    <xf numFmtId="3" fontId="41" fillId="0" borderId="21" xfId="6" applyNumberFormat="1" applyFont="1" applyFill="1" applyBorder="1" applyAlignment="1">
      <alignment horizontal="center" vertical="center" wrapText="1"/>
    </xf>
    <xf numFmtId="3" fontId="19" fillId="0" borderId="0" xfId="6" applyNumberFormat="1" applyFill="1"/>
    <xf numFmtId="3" fontId="42" fillId="0" borderId="0" xfId="6" applyNumberFormat="1" applyFont="1" applyFill="1" applyBorder="1"/>
    <xf numFmtId="164" fontId="43" fillId="0" borderId="0" xfId="5" applyNumberFormat="1" applyFont="1" applyFill="1" applyBorder="1" applyAlignment="1">
      <alignment horizontal="right" vertical="center"/>
    </xf>
    <xf numFmtId="3" fontId="44" fillId="0" borderId="0" xfId="5" applyNumberFormat="1" applyFont="1" applyBorder="1" applyAlignment="1">
      <alignment horizontal="center"/>
    </xf>
    <xf numFmtId="3" fontId="45" fillId="0" borderId="0" xfId="6" applyNumberFormat="1" applyFont="1" applyFill="1" applyBorder="1"/>
    <xf numFmtId="3" fontId="26" fillId="0" borderId="0" xfId="5" applyNumberFormat="1" applyFont="1"/>
    <xf numFmtId="3" fontId="19" fillId="0" borderId="0" xfId="5" applyNumberFormat="1"/>
    <xf numFmtId="3" fontId="42" fillId="0" borderId="0" xfId="6" applyNumberFormat="1" applyFont="1" applyFill="1"/>
    <xf numFmtId="164" fontId="18" fillId="0" borderId="8" xfId="6" applyNumberFormat="1" applyFont="1" applyFill="1" applyBorder="1" applyAlignment="1">
      <alignment horizontal="center" vertical="center"/>
    </xf>
    <xf numFmtId="164" fontId="18" fillId="9" borderId="19" xfId="6" applyNumberFormat="1" applyFont="1" applyFill="1" applyBorder="1" applyAlignment="1">
      <alignment horizontal="center" vertical="center"/>
    </xf>
    <xf numFmtId="164" fontId="18" fillId="0" borderId="19" xfId="6" applyNumberFormat="1" applyFont="1" applyFill="1" applyBorder="1" applyAlignment="1">
      <alignment horizontal="center" vertical="center"/>
    </xf>
    <xf numFmtId="164" fontId="18" fillId="0" borderId="20" xfId="6" applyNumberFormat="1" applyFont="1" applyFill="1" applyBorder="1" applyAlignment="1">
      <alignment horizontal="center" vertical="center"/>
    </xf>
    <xf numFmtId="164" fontId="35" fillId="0" borderId="4" xfId="6" applyNumberFormat="1" applyFont="1" applyFill="1" applyBorder="1" applyAlignment="1">
      <alignment horizontal="center" vertical="center"/>
    </xf>
    <xf numFmtId="164" fontId="18" fillId="9" borderId="8" xfId="6" applyNumberFormat="1" applyFont="1" applyFill="1" applyBorder="1" applyAlignment="1">
      <alignment horizontal="center" vertical="center"/>
    </xf>
    <xf numFmtId="164" fontId="18" fillId="9" borderId="12" xfId="6" applyNumberFormat="1" applyFont="1" applyFill="1" applyBorder="1" applyAlignment="1">
      <alignment horizontal="center" vertical="center"/>
    </xf>
    <xf numFmtId="164" fontId="21" fillId="0" borderId="4" xfId="6" applyNumberFormat="1" applyFont="1" applyFill="1" applyBorder="1" applyAlignment="1">
      <alignment horizontal="center" vertical="center"/>
    </xf>
    <xf numFmtId="3" fontId="3" fillId="0" borderId="4" xfId="6" applyNumberFormat="1" applyFont="1" applyFill="1" applyBorder="1" applyAlignment="1">
      <alignment horizontal="center" vertical="center"/>
    </xf>
    <xf numFmtId="3" fontId="39" fillId="0" borderId="4" xfId="6" applyNumberFormat="1" applyFont="1" applyFill="1" applyBorder="1" applyAlignment="1">
      <alignment horizontal="center" vertical="center"/>
    </xf>
    <xf numFmtId="3" fontId="24" fillId="0" borderId="4" xfId="6" applyNumberFormat="1" applyFont="1" applyFill="1" applyBorder="1" applyAlignment="1">
      <alignment horizontal="center" vertical="center"/>
    </xf>
    <xf numFmtId="49" fontId="32" fillId="0" borderId="0" xfId="8" applyNumberFormat="1" applyFont="1"/>
    <xf numFmtId="0" fontId="30" fillId="0" borderId="0" xfId="7" applyFont="1" applyAlignment="1">
      <alignment horizontal="center"/>
    </xf>
    <xf numFmtId="0" fontId="30" fillId="0" borderId="0" xfId="7" applyFont="1"/>
    <xf numFmtId="0" fontId="46" fillId="0" borderId="0" xfId="8"/>
    <xf numFmtId="0" fontId="49" fillId="0" borderId="0" xfId="9" applyFont="1" applyAlignment="1">
      <alignment horizontal="center"/>
    </xf>
    <xf numFmtId="0" fontId="30" fillId="0" borderId="0" xfId="7" applyFont="1" applyAlignment="1"/>
    <xf numFmtId="49" fontId="54" fillId="0" borderId="0" xfId="2" applyNumberFormat="1" applyFont="1" applyAlignment="1">
      <alignment horizontal="center"/>
    </xf>
    <xf numFmtId="49" fontId="25" fillId="0" borderId="0" xfId="2" applyNumberFormat="1" applyFont="1" applyAlignment="1">
      <alignment horizontal="left"/>
    </xf>
    <xf numFmtId="49" fontId="10" fillId="0" borderId="0" xfId="1" applyNumberFormat="1" applyFont="1" applyBorder="1"/>
    <xf numFmtId="49" fontId="3" fillId="0" borderId="4" xfId="1" applyNumberFormat="1" applyFont="1" applyBorder="1" applyAlignment="1">
      <alignment horizontal="center" vertical="center" wrapText="1"/>
    </xf>
    <xf numFmtId="49" fontId="3" fillId="0" borderId="4" xfId="1" applyNumberFormat="1" applyFont="1" applyFill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13" xfId="1" applyNumberFormat="1" applyFont="1" applyBorder="1" applyAlignment="1">
      <alignment horizontal="center" vertical="center" wrapText="1"/>
    </xf>
    <xf numFmtId="4" fontId="23" fillId="0" borderId="5" xfId="0" applyNumberFormat="1" applyFont="1" applyFill="1" applyBorder="1" applyAlignment="1">
      <alignment horizontal="center" vertical="center" wrapText="1"/>
    </xf>
    <xf numFmtId="49" fontId="8" fillId="0" borderId="0" xfId="1" applyNumberFormat="1" applyFont="1" applyAlignment="1">
      <alignment horizontal="center"/>
    </xf>
    <xf numFmtId="164" fontId="55" fillId="0" borderId="4" xfId="6" applyNumberFormat="1" applyFont="1" applyFill="1" applyBorder="1" applyAlignment="1">
      <alignment horizontal="center" vertical="center"/>
    </xf>
    <xf numFmtId="164" fontId="56" fillId="0" borderId="4" xfId="6" applyNumberFormat="1" applyFont="1" applyFill="1" applyBorder="1" applyAlignment="1">
      <alignment horizontal="center" vertical="center"/>
    </xf>
    <xf numFmtId="0" fontId="51" fillId="0" borderId="0" xfId="7" applyFont="1" applyAlignment="1">
      <alignment horizontal="center"/>
    </xf>
    <xf numFmtId="0" fontId="47" fillId="0" borderId="0" xfId="8" applyFont="1" applyAlignment="1">
      <alignment horizontal="center"/>
    </xf>
    <xf numFmtId="0" fontId="53" fillId="0" borderId="0" xfId="7" applyFont="1" applyAlignment="1">
      <alignment horizontal="center"/>
    </xf>
    <xf numFmtId="0" fontId="50" fillId="0" borderId="0" xfId="9" applyFont="1" applyAlignment="1">
      <alignment horizontal="center"/>
    </xf>
    <xf numFmtId="3" fontId="35" fillId="0" borderId="5" xfId="6" applyNumberFormat="1" applyFont="1" applyFill="1" applyBorder="1" applyAlignment="1">
      <alignment horizontal="center"/>
    </xf>
    <xf numFmtId="3" fontId="35" fillId="0" borderId="6" xfId="6" applyNumberFormat="1" applyFont="1" applyFill="1" applyBorder="1" applyAlignment="1">
      <alignment horizontal="center"/>
    </xf>
    <xf numFmtId="3" fontId="35" fillId="0" borderId="13" xfId="6" applyNumberFormat="1" applyFont="1" applyFill="1" applyBorder="1" applyAlignment="1">
      <alignment horizontal="center"/>
    </xf>
    <xf numFmtId="3" fontId="39" fillId="0" borderId="5" xfId="6" applyNumberFormat="1" applyFont="1" applyFill="1" applyBorder="1" applyAlignment="1">
      <alignment horizontal="center"/>
    </xf>
    <xf numFmtId="3" fontId="39" fillId="0" borderId="6" xfId="6" applyNumberFormat="1" applyFont="1" applyFill="1" applyBorder="1" applyAlignment="1">
      <alignment horizontal="center"/>
    </xf>
    <xf numFmtId="3" fontId="39" fillId="0" borderId="13" xfId="6" applyNumberFormat="1" applyFont="1" applyFill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3" fillId="0" borderId="0" xfId="1" applyNumberFormat="1" applyFont="1" applyAlignment="1">
      <alignment horizontal="center" wrapText="1"/>
    </xf>
    <xf numFmtId="3" fontId="21" fillId="0" borderId="0" xfId="6" applyNumberFormat="1" applyFont="1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49" fontId="2" fillId="0" borderId="0" xfId="1" applyNumberFormat="1" applyFont="1" applyAlignment="1">
      <alignment horizontal="center"/>
    </xf>
    <xf numFmtId="49" fontId="2" fillId="0" borderId="0" xfId="1" applyNumberFormat="1" applyFont="1" applyAlignment="1">
      <alignment horizontal="center" wrapText="1"/>
    </xf>
    <xf numFmtId="49" fontId="8" fillId="0" borderId="0" xfId="1" applyNumberFormat="1" applyFont="1" applyAlignment="1">
      <alignment horizontal="center"/>
    </xf>
    <xf numFmtId="49" fontId="20" fillId="0" borderId="0" xfId="2" applyNumberFormat="1" applyFont="1" applyAlignment="1">
      <alignment horizontal="center"/>
    </xf>
  </cellXfs>
  <cellStyles count="10">
    <cellStyle name="Normale" xfId="0" builtinId="0"/>
    <cellStyle name="Normale 2" xfId="3"/>
    <cellStyle name="Normale_(Mafia+Terrorismo; prospetti)" xfId="2"/>
    <cellStyle name="Normale_Copia di Mafia298" xfId="4"/>
    <cellStyle name="Normale_DDA noti 00-03 (mafia)" xfId="7"/>
    <cellStyle name="Normale_Immigrazione; pres." xfId="9"/>
    <cellStyle name="Normale_Mafia 03 tab" xfId="6"/>
    <cellStyle name="Normale_Maternitàpenale2001" xfId="1"/>
    <cellStyle name="Normale_Patrocinio" xfId="5"/>
    <cellStyle name="Normale_Patrocinio; pres. tabelle" xfId="8"/>
  </cellStyles>
  <dxfs count="0"/>
  <tableStyles count="0" defaultTableStyle="TableStyleMedium2" defaultPivotStyle="PivotStyleLight16"/>
  <colors>
    <mruColors>
      <color rgb="FF0000FF"/>
      <color rgb="FF006600"/>
      <color rgb="FF00FFFF"/>
      <color rgb="FFFF0066"/>
      <color rgb="FF33CC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8:Z25"/>
  <sheetViews>
    <sheetView tabSelected="1" zoomScale="75" zoomScaleNormal="75" workbookViewId="0">
      <selection activeCell="F20" sqref="F20"/>
    </sheetView>
  </sheetViews>
  <sheetFormatPr defaultColWidth="8" defaultRowHeight="12.75" x14ac:dyDescent="0.2"/>
  <cols>
    <col min="1" max="16384" width="8" style="145"/>
  </cols>
  <sheetData>
    <row r="8" spans="1:26" s="142" customFormat="1" ht="22.5" x14ac:dyDescent="0.3">
      <c r="A8" s="159" t="s">
        <v>70</v>
      </c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</row>
    <row r="9" spans="1:26" s="142" customFormat="1" ht="22.5" x14ac:dyDescent="0.3">
      <c r="A9" s="159" t="s">
        <v>71</v>
      </c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</row>
    <row r="10" spans="1:26" s="144" customFormat="1" ht="22.5" x14ac:dyDescent="0.3">
      <c r="A10" s="143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  <c r="S10" s="143"/>
    </row>
    <row r="11" spans="1:26" ht="25.5" customHeight="1" x14ac:dyDescent="0.2"/>
    <row r="12" spans="1:26" ht="21.75" x14ac:dyDescent="0.3">
      <c r="A12" s="160" t="s">
        <v>84</v>
      </c>
      <c r="B12" s="160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</row>
    <row r="13" spans="1:26" ht="22.5" x14ac:dyDescent="0.3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</row>
    <row r="14" spans="1:26" ht="21.75" x14ac:dyDescent="0.3">
      <c r="A14" s="161" t="s">
        <v>81</v>
      </c>
      <c r="B14" s="161"/>
      <c r="C14" s="161"/>
      <c r="D14" s="161"/>
      <c r="E14" s="161"/>
      <c r="F14" s="161"/>
      <c r="G14" s="161"/>
      <c r="H14" s="161"/>
      <c r="I14" s="161"/>
      <c r="J14" s="161"/>
      <c r="K14" s="161"/>
      <c r="L14" s="161"/>
      <c r="M14" s="161"/>
      <c r="N14" s="161"/>
      <c r="O14" s="161"/>
      <c r="P14" s="161"/>
      <c r="Q14" s="161"/>
      <c r="R14" s="161"/>
    </row>
    <row r="15" spans="1:26" s="147" customFormat="1" ht="22.5" x14ac:dyDescent="0.3">
      <c r="A15" s="161" t="s">
        <v>82</v>
      </c>
      <c r="B15" s="161"/>
      <c r="C15" s="161"/>
      <c r="D15" s="161"/>
      <c r="E15" s="161"/>
      <c r="F15" s="161"/>
      <c r="G15" s="161"/>
      <c r="H15" s="161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46"/>
      <c r="T15" s="146"/>
      <c r="U15" s="146"/>
      <c r="V15" s="146"/>
      <c r="W15" s="146"/>
      <c r="X15" s="146"/>
      <c r="Y15" s="146"/>
      <c r="Z15" s="146"/>
    </row>
    <row r="16" spans="1:26" s="144" customFormat="1" ht="22.5" x14ac:dyDescent="0.3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</row>
    <row r="17" spans="1:19" ht="25.5" customHeight="1" x14ac:dyDescent="0.3">
      <c r="A17" s="162" t="s">
        <v>69</v>
      </c>
      <c r="B17" s="162"/>
      <c r="C17" s="162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</row>
    <row r="18" spans="1:19" s="144" customFormat="1" ht="22.5" x14ac:dyDescent="0.3">
      <c r="A18" s="143"/>
      <c r="B18" s="143"/>
      <c r="C18" s="143"/>
      <c r="D18" s="143"/>
      <c r="E18" s="143"/>
      <c r="F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3"/>
    </row>
    <row r="19" spans="1:19" ht="25.5" customHeight="1" x14ac:dyDescent="0.2"/>
    <row r="20" spans="1:19" s="144" customFormat="1" ht="22.5" x14ac:dyDescent="0.3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</row>
    <row r="21" spans="1:19" ht="25.5" customHeight="1" x14ac:dyDescent="0.2"/>
    <row r="22" spans="1:19" s="144" customFormat="1" ht="22.5" x14ac:dyDescent="0.3">
      <c r="S22" s="143"/>
    </row>
    <row r="23" spans="1:19" ht="25.5" customHeight="1" x14ac:dyDescent="0.2"/>
    <row r="24" spans="1:19" s="144" customFormat="1" ht="22.5" x14ac:dyDescent="0.3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</row>
    <row r="25" spans="1:19" ht="25.5" customHeight="1" x14ac:dyDescent="0.2"/>
  </sheetData>
  <mergeCells count="6">
    <mergeCell ref="A8:R8"/>
    <mergeCell ref="A9:R9"/>
    <mergeCell ref="A12:R12"/>
    <mergeCell ref="A15:R15"/>
    <mergeCell ref="A17:R17"/>
    <mergeCell ref="A14:R14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5"/>
  <sheetViews>
    <sheetView zoomScale="50" zoomScaleNormal="50" workbookViewId="0">
      <pane ySplit="7" topLeftCell="A32" activePane="bottomLeft" state="frozen"/>
      <selection pane="bottomLeft" activeCell="C55" sqref="C55"/>
    </sheetView>
  </sheetViews>
  <sheetFormatPr defaultColWidth="9.140625" defaultRowHeight="19.5" x14ac:dyDescent="0.3"/>
  <cols>
    <col min="1" max="1" width="24.28515625" style="123" customWidth="1"/>
    <col min="2" max="2" width="23" style="123" customWidth="1"/>
    <col min="3" max="3" width="22.140625" style="123" customWidth="1"/>
    <col min="4" max="4" width="22.85546875" style="123" customWidth="1"/>
    <col min="5" max="5" width="22.85546875" style="130" customWidth="1"/>
    <col min="6" max="6" width="22.85546875" style="128" customWidth="1"/>
    <col min="7" max="7" width="30.28515625" style="129" customWidth="1"/>
    <col min="8" max="13" width="22.85546875" style="129" customWidth="1"/>
    <col min="14" max="14" width="24.5703125" style="123" customWidth="1"/>
    <col min="15" max="15" width="12.42578125" style="123" bestFit="1" customWidth="1"/>
    <col min="16" max="16384" width="9.140625" style="123"/>
  </cols>
  <sheetData>
    <row r="1" spans="1:15" s="63" customFormat="1" ht="20.25" customHeight="1" x14ac:dyDescent="0.3">
      <c r="A1" s="169" t="s">
        <v>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62"/>
      <c r="O1" s="62"/>
    </row>
    <row r="2" spans="1:15" s="63" customFormat="1" ht="20.25" customHeight="1" x14ac:dyDescent="0.3">
      <c r="A2" s="169" t="s">
        <v>1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56"/>
      <c r="O2" s="156"/>
    </row>
    <row r="3" spans="1:15" s="63" customFormat="1" ht="20.25" customHeight="1" x14ac:dyDescent="0.3">
      <c r="A3" s="170" t="s">
        <v>2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56"/>
      <c r="O3" s="156"/>
    </row>
    <row r="4" spans="1:15" s="68" customFormat="1" ht="13.5" customHeight="1" x14ac:dyDescent="0.35">
      <c r="A4" s="64"/>
      <c r="B4" s="64"/>
      <c r="C4" s="64"/>
      <c r="D4" s="64"/>
      <c r="E4" s="65"/>
      <c r="F4" s="66"/>
      <c r="G4" s="67"/>
      <c r="H4" s="67"/>
      <c r="I4" s="67"/>
      <c r="J4" s="67"/>
      <c r="K4" s="67"/>
      <c r="L4" s="67"/>
      <c r="M4" s="67"/>
      <c r="N4" s="64"/>
    </row>
    <row r="5" spans="1:15" s="69" customFormat="1" ht="25.5" x14ac:dyDescent="0.35">
      <c r="A5" s="171" t="s">
        <v>83</v>
      </c>
      <c r="B5" s="171"/>
      <c r="C5" s="171"/>
      <c r="D5" s="171"/>
      <c r="E5" s="171"/>
      <c r="F5" s="171"/>
      <c r="G5" s="171"/>
      <c r="H5" s="171"/>
      <c r="I5" s="171"/>
      <c r="J5" s="171"/>
      <c r="K5" s="171"/>
      <c r="L5" s="171"/>
      <c r="M5" s="171"/>
    </row>
    <row r="6" spans="1:15" s="68" customFormat="1" ht="12" customHeight="1" thickBot="1" x14ac:dyDescent="0.4">
      <c r="A6" s="70"/>
      <c r="B6" s="70"/>
      <c r="C6" s="70"/>
      <c r="D6" s="70"/>
      <c r="E6" s="71"/>
      <c r="F6" s="72"/>
      <c r="G6" s="73"/>
      <c r="H6" s="73"/>
      <c r="I6" s="73"/>
      <c r="J6" s="73"/>
      <c r="K6" s="73"/>
      <c r="L6" s="73"/>
      <c r="M6" s="73"/>
      <c r="N6" s="70"/>
    </row>
    <row r="7" spans="1:15" s="68" customFormat="1" ht="225.75" customHeight="1" thickBot="1" x14ac:dyDescent="0.3">
      <c r="A7" s="74"/>
      <c r="B7" s="75" t="s">
        <v>66</v>
      </c>
      <c r="C7" s="75" t="s">
        <v>67</v>
      </c>
      <c r="D7" s="76" t="s">
        <v>20</v>
      </c>
      <c r="E7" s="76" t="s">
        <v>21</v>
      </c>
      <c r="F7" s="76" t="s">
        <v>22</v>
      </c>
      <c r="G7" s="76" t="s">
        <v>23</v>
      </c>
      <c r="H7" s="77" t="s">
        <v>24</v>
      </c>
      <c r="I7" s="78" t="s">
        <v>25</v>
      </c>
      <c r="J7" s="77" t="s">
        <v>26</v>
      </c>
      <c r="K7" s="79" t="s">
        <v>27</v>
      </c>
      <c r="L7" s="76" t="s">
        <v>28</v>
      </c>
      <c r="M7" s="76" t="s">
        <v>29</v>
      </c>
      <c r="N7" s="75" t="s">
        <v>68</v>
      </c>
    </row>
    <row r="8" spans="1:15" s="80" customFormat="1" ht="24" customHeight="1" thickBot="1" x14ac:dyDescent="0.35">
      <c r="A8" s="163" t="s">
        <v>30</v>
      </c>
      <c r="B8" s="164"/>
      <c r="C8" s="164"/>
      <c r="D8" s="164"/>
      <c r="E8" s="164"/>
      <c r="F8" s="164"/>
      <c r="G8" s="164"/>
      <c r="H8" s="164"/>
      <c r="I8" s="164"/>
      <c r="J8" s="164"/>
      <c r="K8" s="164"/>
      <c r="L8" s="164"/>
      <c r="M8" s="165"/>
    </row>
    <row r="9" spans="1:15" s="85" customFormat="1" ht="32.25" customHeight="1" x14ac:dyDescent="0.2">
      <c r="A9" s="81" t="s">
        <v>31</v>
      </c>
      <c r="B9" s="131">
        <v>7.9430840176567777E-2</v>
      </c>
      <c r="C9" s="81">
        <v>6442</v>
      </c>
      <c r="D9" s="82">
        <v>3</v>
      </c>
      <c r="E9" s="82">
        <v>1363</v>
      </c>
      <c r="F9" s="82">
        <v>312</v>
      </c>
      <c r="G9" s="82">
        <v>877</v>
      </c>
      <c r="H9" s="83">
        <v>344</v>
      </c>
      <c r="I9" s="84">
        <v>334</v>
      </c>
      <c r="J9" s="83">
        <v>1152</v>
      </c>
      <c r="K9" s="84">
        <v>105</v>
      </c>
      <c r="L9" s="82">
        <v>1910</v>
      </c>
      <c r="M9" s="82">
        <v>42</v>
      </c>
      <c r="N9" s="81">
        <v>3605</v>
      </c>
    </row>
    <row r="10" spans="1:15" s="90" customFormat="1" ht="32.25" customHeight="1" x14ac:dyDescent="0.2">
      <c r="A10" s="86" t="s">
        <v>32</v>
      </c>
      <c r="B10" s="132">
        <v>9.9713940470025395E-2</v>
      </c>
      <c r="C10" s="109">
        <v>8087</v>
      </c>
      <c r="D10" s="87">
        <v>8</v>
      </c>
      <c r="E10" s="87">
        <v>1524</v>
      </c>
      <c r="F10" s="87">
        <v>240</v>
      </c>
      <c r="G10" s="87">
        <v>518</v>
      </c>
      <c r="H10" s="88">
        <v>629</v>
      </c>
      <c r="I10" s="89">
        <v>311</v>
      </c>
      <c r="J10" s="88">
        <v>1825</v>
      </c>
      <c r="K10" s="89">
        <v>66</v>
      </c>
      <c r="L10" s="87">
        <v>2902</v>
      </c>
      <c r="M10" s="87">
        <v>64</v>
      </c>
      <c r="N10" s="86">
        <v>5050</v>
      </c>
    </row>
    <row r="11" spans="1:15" s="85" customFormat="1" ht="32.25" customHeight="1" x14ac:dyDescent="0.2">
      <c r="A11" s="91" t="s">
        <v>33</v>
      </c>
      <c r="B11" s="133">
        <v>4.4635150797760845E-3</v>
      </c>
      <c r="C11" s="91">
        <v>362</v>
      </c>
      <c r="D11" s="92">
        <v>1</v>
      </c>
      <c r="E11" s="92">
        <v>27</v>
      </c>
      <c r="F11" s="92">
        <v>27</v>
      </c>
      <c r="G11" s="92">
        <v>107</v>
      </c>
      <c r="H11" s="93">
        <v>12</v>
      </c>
      <c r="I11" s="94">
        <v>5</v>
      </c>
      <c r="J11" s="93">
        <v>54</v>
      </c>
      <c r="K11" s="94">
        <v>3</v>
      </c>
      <c r="L11" s="92">
        <v>123</v>
      </c>
      <c r="M11" s="92">
        <v>3</v>
      </c>
      <c r="N11" s="91">
        <v>362</v>
      </c>
    </row>
    <row r="12" spans="1:15" s="90" customFormat="1" ht="32.25" customHeight="1" x14ac:dyDescent="0.2">
      <c r="A12" s="86" t="s">
        <v>34</v>
      </c>
      <c r="B12" s="132">
        <v>3.1256935710586665E-2</v>
      </c>
      <c r="C12" s="86">
        <v>2535</v>
      </c>
      <c r="D12" s="87">
        <v>1</v>
      </c>
      <c r="E12" s="87">
        <v>365</v>
      </c>
      <c r="F12" s="87">
        <v>125</v>
      </c>
      <c r="G12" s="87">
        <v>214</v>
      </c>
      <c r="H12" s="88">
        <v>146</v>
      </c>
      <c r="I12" s="89">
        <v>165</v>
      </c>
      <c r="J12" s="88">
        <v>594</v>
      </c>
      <c r="K12" s="89">
        <v>14</v>
      </c>
      <c r="L12" s="87">
        <v>896</v>
      </c>
      <c r="M12" s="87">
        <v>15</v>
      </c>
      <c r="N12" s="86">
        <v>1454</v>
      </c>
    </row>
    <row r="13" spans="1:15" s="85" customFormat="1" ht="32.25" customHeight="1" x14ac:dyDescent="0.2">
      <c r="A13" s="91" t="s">
        <v>35</v>
      </c>
      <c r="B13" s="133">
        <v>5.1416734482503511E-3</v>
      </c>
      <c r="C13" s="91">
        <v>417</v>
      </c>
      <c r="D13" s="92">
        <v>0</v>
      </c>
      <c r="E13" s="92">
        <v>34</v>
      </c>
      <c r="F13" s="92">
        <v>55</v>
      </c>
      <c r="G13" s="92">
        <v>64</v>
      </c>
      <c r="H13" s="93">
        <v>15</v>
      </c>
      <c r="I13" s="94">
        <v>25</v>
      </c>
      <c r="J13" s="93">
        <v>51</v>
      </c>
      <c r="K13" s="94">
        <v>9</v>
      </c>
      <c r="L13" s="92">
        <v>161</v>
      </c>
      <c r="M13" s="92">
        <v>3</v>
      </c>
      <c r="N13" s="91">
        <v>340</v>
      </c>
    </row>
    <row r="14" spans="1:15" s="90" customFormat="1" ht="32.25" customHeight="1" x14ac:dyDescent="0.2">
      <c r="A14" s="86" t="s">
        <v>36</v>
      </c>
      <c r="B14" s="132">
        <v>4.6435353012256174E-2</v>
      </c>
      <c r="C14" s="109">
        <v>3766</v>
      </c>
      <c r="D14" s="87">
        <v>4</v>
      </c>
      <c r="E14" s="87">
        <v>615</v>
      </c>
      <c r="F14" s="87">
        <v>228</v>
      </c>
      <c r="G14" s="87">
        <v>445</v>
      </c>
      <c r="H14" s="88">
        <v>347</v>
      </c>
      <c r="I14" s="89">
        <v>322</v>
      </c>
      <c r="J14" s="88">
        <v>577</v>
      </c>
      <c r="K14" s="89">
        <v>81</v>
      </c>
      <c r="L14" s="87">
        <v>1131</v>
      </c>
      <c r="M14" s="87">
        <v>16</v>
      </c>
      <c r="N14" s="86">
        <v>749</v>
      </c>
    </row>
    <row r="15" spans="1:15" s="85" customFormat="1" ht="32.25" customHeight="1" x14ac:dyDescent="0.2">
      <c r="A15" s="91" t="s">
        <v>37</v>
      </c>
      <c r="B15" s="133">
        <v>1.335355478286602E-2</v>
      </c>
      <c r="C15" s="91">
        <v>1083</v>
      </c>
      <c r="D15" s="92">
        <v>1</v>
      </c>
      <c r="E15" s="92">
        <v>138</v>
      </c>
      <c r="F15" s="92">
        <v>66</v>
      </c>
      <c r="G15" s="92">
        <v>179</v>
      </c>
      <c r="H15" s="93">
        <v>47</v>
      </c>
      <c r="I15" s="94">
        <v>88</v>
      </c>
      <c r="J15" s="93">
        <v>161</v>
      </c>
      <c r="K15" s="94">
        <v>71</v>
      </c>
      <c r="L15" s="92">
        <v>328</v>
      </c>
      <c r="M15" s="92">
        <v>4</v>
      </c>
      <c r="N15" s="91">
        <v>341</v>
      </c>
    </row>
    <row r="16" spans="1:15" s="90" customFormat="1" ht="32.25" customHeight="1" x14ac:dyDescent="0.2">
      <c r="A16" s="86" t="s">
        <v>38</v>
      </c>
      <c r="B16" s="132">
        <v>4.0578530739069321E-2</v>
      </c>
      <c r="C16" s="86">
        <v>3291</v>
      </c>
      <c r="D16" s="87">
        <v>7</v>
      </c>
      <c r="E16" s="87">
        <v>566</v>
      </c>
      <c r="F16" s="87">
        <v>104</v>
      </c>
      <c r="G16" s="87">
        <v>301</v>
      </c>
      <c r="H16" s="88">
        <v>290</v>
      </c>
      <c r="I16" s="89">
        <v>327</v>
      </c>
      <c r="J16" s="88">
        <v>594</v>
      </c>
      <c r="K16" s="89">
        <v>127</v>
      </c>
      <c r="L16" s="87">
        <v>956</v>
      </c>
      <c r="M16" s="87">
        <v>19</v>
      </c>
      <c r="N16" s="86">
        <v>1659</v>
      </c>
    </row>
    <row r="17" spans="1:15" s="85" customFormat="1" ht="32.25" customHeight="1" thickBot="1" x14ac:dyDescent="0.25">
      <c r="A17" s="95" t="s">
        <v>39</v>
      </c>
      <c r="B17" s="134">
        <v>8.7420778772410057E-2</v>
      </c>
      <c r="C17" s="95">
        <v>7090</v>
      </c>
      <c r="D17" s="96">
        <v>5</v>
      </c>
      <c r="E17" s="96">
        <v>1239</v>
      </c>
      <c r="F17" s="96">
        <v>356</v>
      </c>
      <c r="G17" s="96">
        <v>871</v>
      </c>
      <c r="H17" s="97">
        <v>559</v>
      </c>
      <c r="I17" s="98">
        <v>607</v>
      </c>
      <c r="J17" s="97">
        <v>1498</v>
      </c>
      <c r="K17" s="98">
        <v>174</v>
      </c>
      <c r="L17" s="96">
        <v>1740</v>
      </c>
      <c r="M17" s="96">
        <v>41</v>
      </c>
      <c r="N17" s="95">
        <v>1792</v>
      </c>
    </row>
    <row r="18" spans="1:15" s="103" customFormat="1" ht="32.25" customHeight="1" thickBot="1" x14ac:dyDescent="0.25">
      <c r="A18" s="99" t="s">
        <v>7</v>
      </c>
      <c r="B18" s="135">
        <v>0.40779512219180786</v>
      </c>
      <c r="C18" s="99">
        <v>33073</v>
      </c>
      <c r="D18" s="100">
        <v>30</v>
      </c>
      <c r="E18" s="100">
        <v>5871</v>
      </c>
      <c r="F18" s="100">
        <v>1513</v>
      </c>
      <c r="G18" s="100">
        <v>3576</v>
      </c>
      <c r="H18" s="101">
        <v>2389</v>
      </c>
      <c r="I18" s="102">
        <v>2184</v>
      </c>
      <c r="J18" s="101">
        <v>6506</v>
      </c>
      <c r="K18" s="102">
        <v>650</v>
      </c>
      <c r="L18" s="100">
        <v>10147</v>
      </c>
      <c r="M18" s="100">
        <v>207</v>
      </c>
      <c r="N18" s="140">
        <v>15352</v>
      </c>
      <c r="O18" s="157">
        <v>0.46418528709218998</v>
      </c>
    </row>
    <row r="19" spans="1:15" s="104" customFormat="1" ht="32.25" customHeight="1" thickBot="1" x14ac:dyDescent="0.35">
      <c r="A19" s="163" t="s">
        <v>40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5"/>
    </row>
    <row r="20" spans="1:15" s="90" customFormat="1" ht="32.25" customHeight="1" x14ac:dyDescent="0.2">
      <c r="A20" s="105" t="s">
        <v>41</v>
      </c>
      <c r="B20" s="136">
        <v>5.4819856477028923E-2</v>
      </c>
      <c r="C20" s="105">
        <v>4446</v>
      </c>
      <c r="D20" s="106">
        <v>4</v>
      </c>
      <c r="E20" s="106">
        <v>748</v>
      </c>
      <c r="F20" s="106">
        <v>187</v>
      </c>
      <c r="G20" s="106">
        <v>390</v>
      </c>
      <c r="H20" s="107">
        <v>426</v>
      </c>
      <c r="I20" s="108">
        <v>664</v>
      </c>
      <c r="J20" s="107">
        <v>680</v>
      </c>
      <c r="K20" s="108">
        <v>259</v>
      </c>
      <c r="L20" s="106">
        <v>1047</v>
      </c>
      <c r="M20" s="106">
        <v>41</v>
      </c>
      <c r="N20" s="105">
        <v>1374</v>
      </c>
    </row>
    <row r="21" spans="1:15" s="85" customFormat="1" ht="32.25" customHeight="1" x14ac:dyDescent="0.2">
      <c r="A21" s="91" t="s">
        <v>42</v>
      </c>
      <c r="B21" s="133">
        <v>1.4611230302581935E-2</v>
      </c>
      <c r="C21" s="91">
        <v>1185</v>
      </c>
      <c r="D21" s="92">
        <v>0</v>
      </c>
      <c r="E21" s="92">
        <v>240</v>
      </c>
      <c r="F21" s="92">
        <v>36</v>
      </c>
      <c r="G21" s="92">
        <v>145</v>
      </c>
      <c r="H21" s="93">
        <v>49</v>
      </c>
      <c r="I21" s="94">
        <v>106</v>
      </c>
      <c r="J21" s="93">
        <v>253</v>
      </c>
      <c r="K21" s="94">
        <v>39</v>
      </c>
      <c r="L21" s="92">
        <v>310</v>
      </c>
      <c r="M21" s="92">
        <v>7</v>
      </c>
      <c r="N21" s="91">
        <v>664</v>
      </c>
    </row>
    <row r="22" spans="1:15" s="90" customFormat="1" ht="32.25" customHeight="1" x14ac:dyDescent="0.2">
      <c r="A22" s="86" t="s">
        <v>43</v>
      </c>
      <c r="B22" s="132">
        <v>1.6423762669231338E-2</v>
      </c>
      <c r="C22" s="86">
        <v>1332</v>
      </c>
      <c r="D22" s="87">
        <v>1</v>
      </c>
      <c r="E22" s="87">
        <v>228</v>
      </c>
      <c r="F22" s="87">
        <v>56</v>
      </c>
      <c r="G22" s="87">
        <v>154</v>
      </c>
      <c r="H22" s="88">
        <v>75</v>
      </c>
      <c r="I22" s="89">
        <v>159</v>
      </c>
      <c r="J22" s="88">
        <v>247</v>
      </c>
      <c r="K22" s="89">
        <v>85</v>
      </c>
      <c r="L22" s="87">
        <v>311</v>
      </c>
      <c r="M22" s="87">
        <v>16</v>
      </c>
      <c r="N22" s="86">
        <v>309</v>
      </c>
    </row>
    <row r="23" spans="1:15" s="85" customFormat="1" ht="32.25" customHeight="1" thickBot="1" x14ac:dyDescent="0.25">
      <c r="A23" s="95" t="s">
        <v>44</v>
      </c>
      <c r="B23" s="134">
        <v>0.11811052748390916</v>
      </c>
      <c r="C23" s="91">
        <v>9579</v>
      </c>
      <c r="D23" s="96">
        <v>2</v>
      </c>
      <c r="E23" s="96">
        <v>2019</v>
      </c>
      <c r="F23" s="96">
        <v>307</v>
      </c>
      <c r="G23" s="96">
        <v>933</v>
      </c>
      <c r="H23" s="97">
        <v>655</v>
      </c>
      <c r="I23" s="98">
        <v>608</v>
      </c>
      <c r="J23" s="97">
        <v>2228</v>
      </c>
      <c r="K23" s="98">
        <v>442</v>
      </c>
      <c r="L23" s="96">
        <v>2328</v>
      </c>
      <c r="M23" s="96">
        <v>57</v>
      </c>
      <c r="N23" s="91">
        <v>6114</v>
      </c>
    </row>
    <row r="24" spans="1:15" s="103" customFormat="1" ht="32.25" customHeight="1" thickBot="1" x14ac:dyDescent="0.25">
      <c r="A24" s="99" t="s">
        <v>7</v>
      </c>
      <c r="B24" s="135">
        <v>0.20396537693275135</v>
      </c>
      <c r="C24" s="99">
        <v>16542</v>
      </c>
      <c r="D24" s="100">
        <v>7</v>
      </c>
      <c r="E24" s="100">
        <v>3235</v>
      </c>
      <c r="F24" s="100">
        <v>586</v>
      </c>
      <c r="G24" s="100">
        <v>1622</v>
      </c>
      <c r="H24" s="101">
        <v>1205</v>
      </c>
      <c r="I24" s="102">
        <v>1537</v>
      </c>
      <c r="J24" s="101">
        <v>3408</v>
      </c>
      <c r="K24" s="102">
        <v>825</v>
      </c>
      <c r="L24" s="100">
        <v>3996</v>
      </c>
      <c r="M24" s="100">
        <v>121</v>
      </c>
      <c r="N24" s="140">
        <v>8461</v>
      </c>
      <c r="O24" s="157">
        <v>0.5114859146415186</v>
      </c>
    </row>
    <row r="25" spans="1:15" s="104" customFormat="1" ht="32.25" customHeight="1" thickBot="1" x14ac:dyDescent="0.35">
      <c r="A25" s="163" t="s">
        <v>45</v>
      </c>
      <c r="B25" s="164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5"/>
    </row>
    <row r="26" spans="1:15" s="85" customFormat="1" ht="32.25" customHeight="1" x14ac:dyDescent="0.2">
      <c r="A26" s="81" t="s">
        <v>46</v>
      </c>
      <c r="B26" s="131">
        <v>1.6596384799388426E-2</v>
      </c>
      <c r="C26" s="81">
        <v>1346</v>
      </c>
      <c r="D26" s="82">
        <v>1</v>
      </c>
      <c r="E26" s="82">
        <v>159</v>
      </c>
      <c r="F26" s="82">
        <v>64</v>
      </c>
      <c r="G26" s="82">
        <v>193</v>
      </c>
      <c r="H26" s="83">
        <v>78</v>
      </c>
      <c r="I26" s="84">
        <v>147</v>
      </c>
      <c r="J26" s="83">
        <v>316</v>
      </c>
      <c r="K26" s="84">
        <v>30</v>
      </c>
      <c r="L26" s="82">
        <v>348</v>
      </c>
      <c r="M26" s="82">
        <v>10</v>
      </c>
      <c r="N26" s="81">
        <v>256</v>
      </c>
    </row>
    <row r="27" spans="1:15" s="90" customFormat="1" ht="32.25" customHeight="1" x14ac:dyDescent="0.2">
      <c r="A27" s="86" t="s">
        <v>47</v>
      </c>
      <c r="B27" s="132">
        <v>3.4031219945254124E-3</v>
      </c>
      <c r="C27" s="109">
        <v>276</v>
      </c>
      <c r="D27" s="87">
        <v>0</v>
      </c>
      <c r="E27" s="87">
        <v>21</v>
      </c>
      <c r="F27" s="87">
        <v>16</v>
      </c>
      <c r="G27" s="87">
        <v>46</v>
      </c>
      <c r="H27" s="88">
        <v>11</v>
      </c>
      <c r="I27" s="89">
        <v>44</v>
      </c>
      <c r="J27" s="88">
        <v>81</v>
      </c>
      <c r="K27" s="89">
        <v>3</v>
      </c>
      <c r="L27" s="87">
        <v>51</v>
      </c>
      <c r="M27" s="87">
        <v>3</v>
      </c>
      <c r="N27" s="86">
        <v>100</v>
      </c>
    </row>
    <row r="28" spans="1:15" s="85" customFormat="1" ht="32.25" customHeight="1" x14ac:dyDescent="0.2">
      <c r="A28" s="91" t="s">
        <v>48</v>
      </c>
      <c r="B28" s="133">
        <v>8.2155803802618929E-2</v>
      </c>
      <c r="C28" s="91">
        <v>6663</v>
      </c>
      <c r="D28" s="92">
        <v>1</v>
      </c>
      <c r="E28" s="92">
        <v>748</v>
      </c>
      <c r="F28" s="92">
        <v>187</v>
      </c>
      <c r="G28" s="92">
        <v>570</v>
      </c>
      <c r="H28" s="93">
        <v>250</v>
      </c>
      <c r="I28" s="94">
        <v>228</v>
      </c>
      <c r="J28" s="93">
        <v>1835</v>
      </c>
      <c r="K28" s="94">
        <v>149</v>
      </c>
      <c r="L28" s="92">
        <v>2642</v>
      </c>
      <c r="M28" s="92">
        <v>53</v>
      </c>
      <c r="N28" s="91">
        <v>2643</v>
      </c>
    </row>
    <row r="29" spans="1:15" s="90" customFormat="1" ht="32.25" customHeight="1" x14ac:dyDescent="0.2">
      <c r="A29" s="86" t="s">
        <v>49</v>
      </c>
      <c r="B29" s="132">
        <v>1.5794924909373381E-2</v>
      </c>
      <c r="C29" s="86">
        <v>1281</v>
      </c>
      <c r="D29" s="87">
        <v>0</v>
      </c>
      <c r="E29" s="87">
        <v>127</v>
      </c>
      <c r="F29" s="87">
        <v>36</v>
      </c>
      <c r="G29" s="87">
        <v>108</v>
      </c>
      <c r="H29" s="88">
        <v>46</v>
      </c>
      <c r="I29" s="89">
        <v>108</v>
      </c>
      <c r="J29" s="88">
        <v>372</v>
      </c>
      <c r="K29" s="89">
        <v>13</v>
      </c>
      <c r="L29" s="87">
        <v>464</v>
      </c>
      <c r="M29" s="87">
        <v>7</v>
      </c>
      <c r="N29" s="86">
        <v>934</v>
      </c>
    </row>
    <row r="30" spans="1:15" s="85" customFormat="1" ht="32.25" customHeight="1" x14ac:dyDescent="0.2">
      <c r="A30" s="91" t="s">
        <v>50</v>
      </c>
      <c r="B30" s="133">
        <v>5.4807526324874851E-2</v>
      </c>
      <c r="C30" s="91">
        <v>4445</v>
      </c>
      <c r="D30" s="92">
        <v>0</v>
      </c>
      <c r="E30" s="92">
        <v>606</v>
      </c>
      <c r="F30" s="92">
        <v>149</v>
      </c>
      <c r="G30" s="92">
        <v>424</v>
      </c>
      <c r="H30" s="93">
        <v>77</v>
      </c>
      <c r="I30" s="94">
        <v>456</v>
      </c>
      <c r="J30" s="93">
        <v>1246</v>
      </c>
      <c r="K30" s="94">
        <v>148</v>
      </c>
      <c r="L30" s="92">
        <v>1310</v>
      </c>
      <c r="M30" s="92">
        <v>29</v>
      </c>
      <c r="N30" s="91">
        <v>1996</v>
      </c>
    </row>
    <row r="31" spans="1:15" s="90" customFormat="1" ht="32.25" customHeight="1" x14ac:dyDescent="0.2">
      <c r="A31" s="86" t="s">
        <v>51</v>
      </c>
      <c r="B31" s="132">
        <v>2.0036497250376071E-2</v>
      </c>
      <c r="C31" s="109">
        <v>1625</v>
      </c>
      <c r="D31" s="87">
        <v>0</v>
      </c>
      <c r="E31" s="87">
        <v>95</v>
      </c>
      <c r="F31" s="87">
        <v>45</v>
      </c>
      <c r="G31" s="87">
        <v>172</v>
      </c>
      <c r="H31" s="88">
        <v>10</v>
      </c>
      <c r="I31" s="89">
        <v>172</v>
      </c>
      <c r="J31" s="88">
        <v>507</v>
      </c>
      <c r="K31" s="89">
        <v>116</v>
      </c>
      <c r="L31" s="87">
        <v>479</v>
      </c>
      <c r="M31" s="87">
        <v>29</v>
      </c>
      <c r="N31" s="86">
        <v>965</v>
      </c>
    </row>
    <row r="32" spans="1:15" s="85" customFormat="1" ht="32.25" customHeight="1" x14ac:dyDescent="0.2">
      <c r="A32" s="91" t="s">
        <v>52</v>
      </c>
      <c r="B32" s="133">
        <v>1.1947917437301177E-2</v>
      </c>
      <c r="C32" s="91">
        <v>969</v>
      </c>
      <c r="D32" s="92">
        <v>0</v>
      </c>
      <c r="E32" s="92">
        <v>166</v>
      </c>
      <c r="F32" s="92">
        <v>26</v>
      </c>
      <c r="G32" s="92">
        <v>104</v>
      </c>
      <c r="H32" s="93">
        <v>26</v>
      </c>
      <c r="I32" s="94">
        <v>142</v>
      </c>
      <c r="J32" s="93">
        <v>260</v>
      </c>
      <c r="K32" s="94">
        <v>23</v>
      </c>
      <c r="L32" s="92">
        <v>207</v>
      </c>
      <c r="M32" s="92">
        <v>15</v>
      </c>
      <c r="N32" s="91">
        <v>568</v>
      </c>
    </row>
    <row r="33" spans="1:15" s="90" customFormat="1" ht="32.25" customHeight="1" x14ac:dyDescent="0.2">
      <c r="A33" s="86" t="s">
        <v>53</v>
      </c>
      <c r="B33" s="132">
        <v>2.1244852161475671E-2</v>
      </c>
      <c r="C33" s="86">
        <v>1723</v>
      </c>
      <c r="D33" s="87">
        <v>0</v>
      </c>
      <c r="E33" s="87">
        <v>182</v>
      </c>
      <c r="F33" s="87">
        <v>70</v>
      </c>
      <c r="G33" s="87">
        <v>218</v>
      </c>
      <c r="H33" s="88">
        <v>49</v>
      </c>
      <c r="I33" s="89">
        <v>60</v>
      </c>
      <c r="J33" s="88">
        <v>430</v>
      </c>
      <c r="K33" s="89">
        <v>15</v>
      </c>
      <c r="L33" s="87">
        <v>672</v>
      </c>
      <c r="M33" s="87">
        <v>27</v>
      </c>
      <c r="N33" s="86">
        <v>639</v>
      </c>
    </row>
    <row r="34" spans="1:15" s="85" customFormat="1" ht="32.25" customHeight="1" x14ac:dyDescent="0.2">
      <c r="A34" s="91" t="s">
        <v>54</v>
      </c>
      <c r="B34" s="133">
        <v>1.6916968755394442E-2</v>
      </c>
      <c r="C34" s="91">
        <v>1372</v>
      </c>
      <c r="D34" s="92">
        <v>0</v>
      </c>
      <c r="E34" s="92">
        <v>204</v>
      </c>
      <c r="F34" s="92">
        <v>13</v>
      </c>
      <c r="G34" s="92">
        <v>88</v>
      </c>
      <c r="H34" s="93">
        <v>32</v>
      </c>
      <c r="I34" s="94">
        <v>78</v>
      </c>
      <c r="J34" s="93">
        <v>362</v>
      </c>
      <c r="K34" s="94">
        <v>25</v>
      </c>
      <c r="L34" s="92">
        <v>553</v>
      </c>
      <c r="M34" s="92">
        <v>17</v>
      </c>
      <c r="N34" s="91">
        <v>715</v>
      </c>
    </row>
    <row r="35" spans="1:15" s="90" customFormat="1" ht="32.25" customHeight="1" thickBot="1" x14ac:dyDescent="0.25">
      <c r="A35" s="109" t="s">
        <v>55</v>
      </c>
      <c r="B35" s="137">
        <v>9.7038297452590565E-3</v>
      </c>
      <c r="C35" s="109">
        <v>787</v>
      </c>
      <c r="D35" s="110">
        <v>0</v>
      </c>
      <c r="E35" s="110">
        <v>42</v>
      </c>
      <c r="F35" s="110">
        <v>16</v>
      </c>
      <c r="G35" s="110">
        <v>88</v>
      </c>
      <c r="H35" s="111">
        <v>10</v>
      </c>
      <c r="I35" s="112">
        <v>37</v>
      </c>
      <c r="J35" s="111">
        <v>278</v>
      </c>
      <c r="K35" s="112">
        <v>65</v>
      </c>
      <c r="L35" s="110">
        <v>247</v>
      </c>
      <c r="M35" s="110">
        <v>4</v>
      </c>
      <c r="N35" s="109">
        <v>787</v>
      </c>
    </row>
    <row r="36" spans="1:15" s="103" customFormat="1" ht="32.25" customHeight="1" thickBot="1" x14ac:dyDescent="0.25">
      <c r="A36" s="99" t="s">
        <v>7</v>
      </c>
      <c r="B36" s="135">
        <v>0.25260782718058739</v>
      </c>
      <c r="C36" s="99">
        <v>20487</v>
      </c>
      <c r="D36" s="100">
        <v>2</v>
      </c>
      <c r="E36" s="100">
        <v>2350</v>
      </c>
      <c r="F36" s="100">
        <v>622</v>
      </c>
      <c r="G36" s="100">
        <v>2011</v>
      </c>
      <c r="H36" s="101">
        <v>589</v>
      </c>
      <c r="I36" s="102">
        <v>1472</v>
      </c>
      <c r="J36" s="101">
        <v>5687</v>
      </c>
      <c r="K36" s="102">
        <v>587</v>
      </c>
      <c r="L36" s="100">
        <v>6973</v>
      </c>
      <c r="M36" s="100">
        <v>194</v>
      </c>
      <c r="N36" s="140">
        <v>9603</v>
      </c>
      <c r="O36" s="157">
        <v>0.46873627178210575</v>
      </c>
    </row>
    <row r="37" spans="1:15" s="104" customFormat="1" ht="32.25" customHeight="1" thickBot="1" x14ac:dyDescent="0.35">
      <c r="A37" s="163" t="s">
        <v>56</v>
      </c>
      <c r="B37" s="164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5"/>
    </row>
    <row r="38" spans="1:15" s="85" customFormat="1" ht="32.25" customHeight="1" x14ac:dyDescent="0.2">
      <c r="A38" s="81" t="s">
        <v>57</v>
      </c>
      <c r="B38" s="131">
        <v>4.6854578185494808E-2</v>
      </c>
      <c r="C38" s="81">
        <v>3800</v>
      </c>
      <c r="D38" s="82">
        <v>5</v>
      </c>
      <c r="E38" s="82">
        <v>550</v>
      </c>
      <c r="F38" s="82">
        <v>173</v>
      </c>
      <c r="G38" s="82">
        <v>465</v>
      </c>
      <c r="H38" s="83">
        <v>163</v>
      </c>
      <c r="I38" s="84">
        <v>471</v>
      </c>
      <c r="J38" s="83">
        <v>701</v>
      </c>
      <c r="K38" s="84">
        <v>311</v>
      </c>
      <c r="L38" s="82">
        <v>915</v>
      </c>
      <c r="M38" s="82">
        <v>46</v>
      </c>
      <c r="N38" s="81">
        <v>2121</v>
      </c>
    </row>
    <row r="39" spans="1:15" s="90" customFormat="1" ht="32.25" customHeight="1" x14ac:dyDescent="0.2">
      <c r="A39" s="86" t="s">
        <v>58</v>
      </c>
      <c r="B39" s="132">
        <v>1.366180858671796E-2</v>
      </c>
      <c r="C39" s="109">
        <v>1108</v>
      </c>
      <c r="D39" s="87">
        <v>0</v>
      </c>
      <c r="E39" s="87">
        <v>106</v>
      </c>
      <c r="F39" s="87">
        <v>45</v>
      </c>
      <c r="G39" s="87">
        <v>143</v>
      </c>
      <c r="H39" s="88">
        <v>28</v>
      </c>
      <c r="I39" s="89">
        <v>75</v>
      </c>
      <c r="J39" s="88">
        <v>281</v>
      </c>
      <c r="K39" s="89">
        <v>118</v>
      </c>
      <c r="L39" s="87">
        <v>294</v>
      </c>
      <c r="M39" s="87">
        <v>18</v>
      </c>
      <c r="N39" s="86">
        <v>781</v>
      </c>
    </row>
    <row r="40" spans="1:15" s="85" customFormat="1" ht="32.25" customHeight="1" x14ac:dyDescent="0.2">
      <c r="A40" s="91" t="s">
        <v>59</v>
      </c>
      <c r="B40" s="133">
        <v>6.4979901851988852E-3</v>
      </c>
      <c r="C40" s="91">
        <v>527</v>
      </c>
      <c r="D40" s="92">
        <v>0</v>
      </c>
      <c r="E40" s="92">
        <v>44</v>
      </c>
      <c r="F40" s="92">
        <v>19</v>
      </c>
      <c r="G40" s="92">
        <v>44</v>
      </c>
      <c r="H40" s="93">
        <v>9</v>
      </c>
      <c r="I40" s="94">
        <v>34</v>
      </c>
      <c r="J40" s="93">
        <v>121</v>
      </c>
      <c r="K40" s="94">
        <v>52</v>
      </c>
      <c r="L40" s="92">
        <v>196</v>
      </c>
      <c r="M40" s="92">
        <v>8</v>
      </c>
      <c r="N40" s="91">
        <v>376</v>
      </c>
    </row>
    <row r="41" spans="1:15" s="90" customFormat="1" ht="32.25" customHeight="1" x14ac:dyDescent="0.2">
      <c r="A41" s="86" t="s">
        <v>60</v>
      </c>
      <c r="B41" s="132">
        <v>4.1182708194619125E-2</v>
      </c>
      <c r="C41" s="86">
        <v>3340</v>
      </c>
      <c r="D41" s="87">
        <v>2</v>
      </c>
      <c r="E41" s="87">
        <v>408</v>
      </c>
      <c r="F41" s="87">
        <v>99</v>
      </c>
      <c r="G41" s="87">
        <v>302</v>
      </c>
      <c r="H41" s="88">
        <v>64</v>
      </c>
      <c r="I41" s="89">
        <v>325</v>
      </c>
      <c r="J41" s="88">
        <v>841</v>
      </c>
      <c r="K41" s="89">
        <v>188</v>
      </c>
      <c r="L41" s="87">
        <v>1082</v>
      </c>
      <c r="M41" s="87">
        <v>29</v>
      </c>
      <c r="N41" s="86">
        <v>2034</v>
      </c>
    </row>
    <row r="42" spans="1:15" s="85" customFormat="1" ht="32.25" customHeight="1" x14ac:dyDescent="0.2">
      <c r="A42" s="91" t="s">
        <v>61</v>
      </c>
      <c r="B42" s="133">
        <v>1.7780079406179872E-2</v>
      </c>
      <c r="C42" s="91">
        <v>1442</v>
      </c>
      <c r="D42" s="92">
        <v>7</v>
      </c>
      <c r="E42" s="92">
        <v>177</v>
      </c>
      <c r="F42" s="92">
        <v>71</v>
      </c>
      <c r="G42" s="92">
        <v>188</v>
      </c>
      <c r="H42" s="93">
        <v>56</v>
      </c>
      <c r="I42" s="94">
        <v>225</v>
      </c>
      <c r="J42" s="93">
        <v>338</v>
      </c>
      <c r="K42" s="94">
        <v>20</v>
      </c>
      <c r="L42" s="92">
        <v>352</v>
      </c>
      <c r="M42" s="92">
        <v>8</v>
      </c>
      <c r="N42" s="91">
        <v>1074</v>
      </c>
    </row>
    <row r="43" spans="1:15" s="90" customFormat="1" ht="32.25" customHeight="1" thickBot="1" x14ac:dyDescent="0.25">
      <c r="A43" s="109" t="s">
        <v>62</v>
      </c>
      <c r="B43" s="132">
        <v>9.6545091366427461E-3</v>
      </c>
      <c r="C43" s="109">
        <v>783</v>
      </c>
      <c r="D43" s="110">
        <v>1</v>
      </c>
      <c r="E43" s="110">
        <v>75</v>
      </c>
      <c r="F43" s="110">
        <v>53</v>
      </c>
      <c r="G43" s="110">
        <v>93</v>
      </c>
      <c r="H43" s="111">
        <v>29</v>
      </c>
      <c r="I43" s="112">
        <v>144</v>
      </c>
      <c r="J43" s="111">
        <v>153</v>
      </c>
      <c r="K43" s="112">
        <v>57</v>
      </c>
      <c r="L43" s="110">
        <v>171</v>
      </c>
      <c r="M43" s="110">
        <v>7</v>
      </c>
      <c r="N43" s="86">
        <v>496</v>
      </c>
    </row>
    <row r="44" spans="1:15" s="103" customFormat="1" ht="32.25" customHeight="1" thickBot="1" x14ac:dyDescent="0.25">
      <c r="A44" s="99" t="s">
        <v>7</v>
      </c>
      <c r="B44" s="135">
        <v>0.13563167369485341</v>
      </c>
      <c r="C44" s="99">
        <v>11000</v>
      </c>
      <c r="D44" s="100">
        <v>15</v>
      </c>
      <c r="E44" s="100">
        <v>1360</v>
      </c>
      <c r="F44" s="100">
        <v>460</v>
      </c>
      <c r="G44" s="100">
        <v>1235</v>
      </c>
      <c r="H44" s="101">
        <v>349</v>
      </c>
      <c r="I44" s="102">
        <v>1274</v>
      </c>
      <c r="J44" s="101">
        <v>2435</v>
      </c>
      <c r="K44" s="102">
        <v>746</v>
      </c>
      <c r="L44" s="100">
        <v>3010</v>
      </c>
      <c r="M44" s="100">
        <v>116</v>
      </c>
      <c r="N44" s="140">
        <v>6882</v>
      </c>
      <c r="O44" s="157">
        <v>0.62563636363636366</v>
      </c>
    </row>
    <row r="45" spans="1:15" s="104" customFormat="1" ht="32.25" customHeight="1" thickBot="1" x14ac:dyDescent="0.35">
      <c r="A45" s="166" t="s">
        <v>63</v>
      </c>
      <c r="B45" s="167"/>
      <c r="C45" s="167"/>
      <c r="D45" s="167"/>
      <c r="E45" s="167"/>
      <c r="F45" s="167"/>
      <c r="G45" s="167"/>
      <c r="H45" s="167"/>
      <c r="I45" s="167"/>
      <c r="J45" s="167"/>
      <c r="K45" s="167"/>
      <c r="L45" s="167"/>
      <c r="M45" s="168"/>
    </row>
    <row r="46" spans="1:15" s="85" customFormat="1" ht="32.25" customHeight="1" x14ac:dyDescent="0.2">
      <c r="A46" s="81" t="s">
        <v>30</v>
      </c>
      <c r="B46" s="131">
        <v>0.40779512219180786</v>
      </c>
      <c r="C46" s="81">
        <v>33073</v>
      </c>
      <c r="D46" s="82">
        <v>30</v>
      </c>
      <c r="E46" s="82">
        <v>5871</v>
      </c>
      <c r="F46" s="82">
        <v>1513</v>
      </c>
      <c r="G46" s="82">
        <v>3576</v>
      </c>
      <c r="H46" s="83">
        <v>2389</v>
      </c>
      <c r="I46" s="84">
        <v>2184</v>
      </c>
      <c r="J46" s="83">
        <v>6506</v>
      </c>
      <c r="K46" s="84">
        <v>650</v>
      </c>
      <c r="L46" s="82">
        <v>10147</v>
      </c>
      <c r="M46" s="82">
        <v>207</v>
      </c>
      <c r="N46" s="81">
        <v>15352</v>
      </c>
    </row>
    <row r="47" spans="1:15" s="90" customFormat="1" ht="32.25" customHeight="1" x14ac:dyDescent="0.2">
      <c r="A47" s="86" t="s">
        <v>40</v>
      </c>
      <c r="B47" s="132">
        <v>0.20396537693275135</v>
      </c>
      <c r="C47" s="86">
        <v>16542</v>
      </c>
      <c r="D47" s="87">
        <v>7</v>
      </c>
      <c r="E47" s="87">
        <v>3235</v>
      </c>
      <c r="F47" s="87">
        <v>586</v>
      </c>
      <c r="G47" s="87">
        <v>1622</v>
      </c>
      <c r="H47" s="88">
        <v>1205</v>
      </c>
      <c r="I47" s="89">
        <v>1537</v>
      </c>
      <c r="J47" s="88">
        <v>3408</v>
      </c>
      <c r="K47" s="89">
        <v>825</v>
      </c>
      <c r="L47" s="87">
        <v>3996</v>
      </c>
      <c r="M47" s="87">
        <v>121</v>
      </c>
      <c r="N47" s="86">
        <v>8461</v>
      </c>
    </row>
    <row r="48" spans="1:15" s="85" customFormat="1" ht="32.25" customHeight="1" x14ac:dyDescent="0.2">
      <c r="A48" s="91" t="s">
        <v>45</v>
      </c>
      <c r="B48" s="133">
        <v>0.25260782718058739</v>
      </c>
      <c r="C48" s="91">
        <v>20487</v>
      </c>
      <c r="D48" s="92">
        <v>2</v>
      </c>
      <c r="E48" s="92">
        <v>2350</v>
      </c>
      <c r="F48" s="92">
        <v>622</v>
      </c>
      <c r="G48" s="92">
        <v>2011</v>
      </c>
      <c r="H48" s="93">
        <v>589</v>
      </c>
      <c r="I48" s="94">
        <v>1472</v>
      </c>
      <c r="J48" s="93">
        <v>5687</v>
      </c>
      <c r="K48" s="94">
        <v>587</v>
      </c>
      <c r="L48" s="92">
        <v>6973</v>
      </c>
      <c r="M48" s="92">
        <v>194</v>
      </c>
      <c r="N48" s="91">
        <v>9603</v>
      </c>
    </row>
    <row r="49" spans="1:15" s="90" customFormat="1" ht="32.25" customHeight="1" thickBot="1" x14ac:dyDescent="0.25">
      <c r="A49" s="86" t="s">
        <v>56</v>
      </c>
      <c r="B49" s="132">
        <v>0.13563167369485341</v>
      </c>
      <c r="C49" s="86">
        <v>11000</v>
      </c>
      <c r="D49" s="87">
        <v>15</v>
      </c>
      <c r="E49" s="87">
        <v>1360</v>
      </c>
      <c r="F49" s="87">
        <v>460</v>
      </c>
      <c r="G49" s="87">
        <v>1235</v>
      </c>
      <c r="H49" s="88">
        <v>349</v>
      </c>
      <c r="I49" s="89">
        <v>1274</v>
      </c>
      <c r="J49" s="88">
        <v>2435</v>
      </c>
      <c r="K49" s="89">
        <v>746</v>
      </c>
      <c r="L49" s="87">
        <v>3010</v>
      </c>
      <c r="M49" s="87">
        <v>116</v>
      </c>
      <c r="N49" s="86">
        <v>6882</v>
      </c>
    </row>
    <row r="50" spans="1:15" s="103" customFormat="1" ht="32.25" customHeight="1" thickBot="1" x14ac:dyDescent="0.25">
      <c r="A50" s="113" t="s">
        <v>64</v>
      </c>
      <c r="B50" s="138">
        <v>1</v>
      </c>
      <c r="C50" s="141">
        <v>81102</v>
      </c>
      <c r="D50" s="114">
        <v>54</v>
      </c>
      <c r="E50" s="114">
        <v>12816</v>
      </c>
      <c r="F50" s="114">
        <v>3181</v>
      </c>
      <c r="G50" s="114">
        <v>8444</v>
      </c>
      <c r="H50" s="115">
        <v>4532</v>
      </c>
      <c r="I50" s="116">
        <v>6467</v>
      </c>
      <c r="J50" s="115">
        <v>18036</v>
      </c>
      <c r="K50" s="116">
        <v>2808</v>
      </c>
      <c r="L50" s="114">
        <v>24126</v>
      </c>
      <c r="M50" s="114">
        <v>638</v>
      </c>
      <c r="N50" s="141">
        <v>40298</v>
      </c>
      <c r="O50" s="158">
        <v>0.49688047150501835</v>
      </c>
    </row>
    <row r="51" spans="1:15" s="121" customFormat="1" ht="32.25" customHeight="1" thickBot="1" x14ac:dyDescent="0.35">
      <c r="A51" s="117" t="s">
        <v>65</v>
      </c>
      <c r="B51" s="139" t="s">
        <v>65</v>
      </c>
      <c r="C51" s="118">
        <v>1</v>
      </c>
      <c r="D51" s="118">
        <v>6.6582821632018944E-4</v>
      </c>
      <c r="E51" s="118">
        <v>0.15802323000665827</v>
      </c>
      <c r="F51" s="118">
        <v>3.9222214002120788E-2</v>
      </c>
      <c r="G51" s="118">
        <v>0.1041158047890311</v>
      </c>
      <c r="H51" s="119">
        <v>5.5880249562279598E-2</v>
      </c>
      <c r="I51" s="120">
        <v>7.9739093980419715E-2</v>
      </c>
      <c r="J51" s="119">
        <v>0.22238662425094324</v>
      </c>
      <c r="K51" s="120">
        <v>3.4623067248649851E-2</v>
      </c>
      <c r="L51" s="118">
        <v>0.29747725086927573</v>
      </c>
      <c r="M51" s="118">
        <v>7.8666370743014965E-3</v>
      </c>
      <c r="N51" s="123"/>
    </row>
    <row r="52" spans="1:15" s="127" customFormat="1" ht="25.5" customHeight="1" x14ac:dyDescent="0.3">
      <c r="A52" s="122"/>
      <c r="B52" s="122"/>
      <c r="C52" s="122"/>
      <c r="D52" s="123"/>
      <c r="E52" s="124"/>
      <c r="F52" s="125"/>
      <c r="G52" s="126"/>
      <c r="H52" s="126"/>
      <c r="I52" s="126"/>
      <c r="J52" s="126"/>
      <c r="K52" s="126"/>
      <c r="L52" s="126"/>
      <c r="M52" s="126"/>
      <c r="N52" s="123"/>
    </row>
    <row r="53" spans="1:15" ht="17.100000000000001" customHeight="1" x14ac:dyDescent="0.2">
      <c r="E53" s="123"/>
    </row>
    <row r="54" spans="1:15" ht="15" customHeight="1" x14ac:dyDescent="0.3"/>
    <row r="55" spans="1:15" ht="15" customHeight="1" x14ac:dyDescent="0.3"/>
  </sheetData>
  <mergeCells count="9">
    <mergeCell ref="A37:M37"/>
    <mergeCell ref="A45:M45"/>
    <mergeCell ref="A1:M1"/>
    <mergeCell ref="A2:M2"/>
    <mergeCell ref="A3:M3"/>
    <mergeCell ref="A5:M5"/>
    <mergeCell ref="A8:M8"/>
    <mergeCell ref="A19:M19"/>
    <mergeCell ref="A25:M25"/>
  </mergeCells>
  <printOptions horizontalCentered="1"/>
  <pageMargins left="0.31496062992125984" right="0.31496062992125984" top="0.55118110236220474" bottom="0.35433070866141736" header="0.31496062992125984" footer="0.31496062992125984"/>
  <pageSetup paperSize="9" scale="3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9"/>
  <sheetViews>
    <sheetView zoomScale="50" zoomScaleNormal="5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16.5703125" style="5" customWidth="1"/>
    <col min="14" max="16384" width="8" style="5"/>
  </cols>
  <sheetData>
    <row r="1" spans="1:13" s="2" customFormat="1" ht="25.5" x14ac:dyDescent="0.3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"/>
      <c r="M1" s="1"/>
    </row>
    <row r="2" spans="1:13" s="2" customFormat="1" ht="25.5" x14ac:dyDescent="0.35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3"/>
      <c r="M2" s="3"/>
    </row>
    <row r="3" spans="1:13" s="2" customFormat="1" ht="25.5" customHeight="1" x14ac:dyDescent="0.35">
      <c r="A3" s="181" t="s">
        <v>2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3"/>
      <c r="M3" s="3"/>
    </row>
    <row r="4" spans="1:13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3"/>
      <c r="M4" s="3"/>
    </row>
    <row r="5" spans="1:13" ht="26.25" x14ac:dyDescent="0.35">
      <c r="A5" s="183" t="s">
        <v>87</v>
      </c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4"/>
    </row>
    <row r="6" spans="1:13" ht="21.75" customHeight="1" thickBot="1" x14ac:dyDescent="0.45">
      <c r="A6" s="148"/>
      <c r="B6" s="148"/>
      <c r="C6" s="148"/>
      <c r="D6" s="149"/>
      <c r="E6" s="148"/>
      <c r="F6" s="148"/>
      <c r="G6" s="148"/>
      <c r="H6" s="148"/>
      <c r="I6" s="148"/>
      <c r="J6" s="148"/>
      <c r="K6" s="148"/>
      <c r="L6" s="4"/>
      <c r="M6" s="4"/>
    </row>
    <row r="7" spans="1:13" s="6" customFormat="1" ht="23.25" customHeight="1" thickBot="1" x14ac:dyDescent="0.3">
      <c r="A7" s="172" t="s">
        <v>72</v>
      </c>
      <c r="B7" s="174" t="s">
        <v>4</v>
      </c>
      <c r="C7" s="175"/>
      <c r="D7" s="175"/>
      <c r="E7" s="175"/>
      <c r="F7" s="175"/>
      <c r="G7" s="175"/>
      <c r="H7" s="175"/>
      <c r="I7" s="175"/>
      <c r="J7" s="175"/>
      <c r="K7" s="176"/>
      <c r="L7" s="150"/>
    </row>
    <row r="8" spans="1:13" s="6" customFormat="1" ht="189.75" customHeight="1" thickBot="1" x14ac:dyDescent="0.3">
      <c r="A8" s="173"/>
      <c r="B8" s="151" t="s">
        <v>73</v>
      </c>
      <c r="C8" s="151" t="s">
        <v>74</v>
      </c>
      <c r="D8" s="151" t="s">
        <v>75</v>
      </c>
      <c r="E8" s="152" t="s">
        <v>76</v>
      </c>
      <c r="F8" s="153" t="s">
        <v>17</v>
      </c>
      <c r="G8" s="154" t="s">
        <v>77</v>
      </c>
      <c r="H8" s="153" t="s">
        <v>18</v>
      </c>
      <c r="I8" s="154" t="s">
        <v>78</v>
      </c>
      <c r="J8" s="151" t="s">
        <v>5</v>
      </c>
      <c r="K8" s="151" t="s">
        <v>6</v>
      </c>
      <c r="L8" s="151" t="s">
        <v>7</v>
      </c>
    </row>
    <row r="9" spans="1:13" s="7" customFormat="1" ht="112.5" customHeight="1" thickBot="1" x14ac:dyDescent="0.4">
      <c r="A9" s="155" t="s">
        <v>8</v>
      </c>
      <c r="B9" s="54">
        <v>1</v>
      </c>
      <c r="C9" s="54">
        <v>1470</v>
      </c>
      <c r="D9" s="54">
        <v>140</v>
      </c>
      <c r="E9" s="54">
        <v>409</v>
      </c>
      <c r="F9" s="55">
        <v>532</v>
      </c>
      <c r="G9" s="56">
        <v>317</v>
      </c>
      <c r="H9" s="55">
        <v>1339</v>
      </c>
      <c r="I9" s="56">
        <v>309</v>
      </c>
      <c r="J9" s="54">
        <v>1566</v>
      </c>
      <c r="K9" s="54">
        <v>31</v>
      </c>
      <c r="L9" s="57">
        <v>6114</v>
      </c>
      <c r="M9" s="6"/>
    </row>
    <row r="10" spans="1:13" s="7" customFormat="1" ht="42.75" customHeight="1" thickBot="1" x14ac:dyDescent="0.4">
      <c r="A10" s="177" t="s">
        <v>19</v>
      </c>
      <c r="B10" s="178"/>
      <c r="C10" s="178"/>
      <c r="D10" s="178"/>
      <c r="E10" s="178"/>
      <c r="F10" s="178"/>
      <c r="G10" s="178"/>
      <c r="H10" s="178"/>
      <c r="I10" s="178"/>
      <c r="J10" s="178"/>
      <c r="K10" s="179"/>
    </row>
    <row r="11" spans="1:13" s="7" customFormat="1" ht="108.75" customHeight="1" thickBot="1" x14ac:dyDescent="0.4">
      <c r="A11" s="14" t="s">
        <v>9</v>
      </c>
      <c r="B11" s="23">
        <v>0</v>
      </c>
      <c r="C11" s="23">
        <v>1057</v>
      </c>
      <c r="D11" s="23">
        <v>12</v>
      </c>
      <c r="E11" s="23">
        <v>59</v>
      </c>
      <c r="F11" s="35">
        <v>412</v>
      </c>
      <c r="G11" s="23">
        <v>175</v>
      </c>
      <c r="H11" s="35">
        <v>817</v>
      </c>
      <c r="I11" s="23">
        <v>164</v>
      </c>
      <c r="J11" s="23">
        <v>658</v>
      </c>
      <c r="K11" s="23">
        <v>8</v>
      </c>
      <c r="L11" s="12">
        <v>3362</v>
      </c>
      <c r="M11" s="47">
        <f>SUM(M12:M18)</f>
        <v>1</v>
      </c>
    </row>
    <row r="12" spans="1:13" s="7" customFormat="1" ht="105.75" customHeight="1" x14ac:dyDescent="0.35">
      <c r="A12" s="19" t="s">
        <v>10</v>
      </c>
      <c r="B12" s="21">
        <v>0</v>
      </c>
      <c r="C12" s="21">
        <v>110</v>
      </c>
      <c r="D12" s="21">
        <v>1</v>
      </c>
      <c r="E12" s="21">
        <v>4</v>
      </c>
      <c r="F12" s="36">
        <v>62</v>
      </c>
      <c r="G12" s="30">
        <v>19</v>
      </c>
      <c r="H12" s="36">
        <v>81</v>
      </c>
      <c r="I12" s="30">
        <v>14</v>
      </c>
      <c r="J12" s="21">
        <v>67</v>
      </c>
      <c r="K12" s="21">
        <v>0</v>
      </c>
      <c r="L12" s="22">
        <v>358</v>
      </c>
      <c r="M12" s="48">
        <f>L12/L$11</f>
        <v>0.10648423557406306</v>
      </c>
    </row>
    <row r="13" spans="1:13" s="7" customFormat="1" ht="102.75" customHeight="1" thickBot="1" x14ac:dyDescent="0.4">
      <c r="A13" s="15" t="s">
        <v>11</v>
      </c>
      <c r="B13" s="20">
        <v>0</v>
      </c>
      <c r="C13" s="20">
        <v>34</v>
      </c>
      <c r="D13" s="20">
        <v>1</v>
      </c>
      <c r="E13" s="20">
        <v>6</v>
      </c>
      <c r="F13" s="37">
        <v>5</v>
      </c>
      <c r="G13" s="31">
        <v>10</v>
      </c>
      <c r="H13" s="37">
        <v>18</v>
      </c>
      <c r="I13" s="31">
        <v>1</v>
      </c>
      <c r="J13" s="20">
        <v>2</v>
      </c>
      <c r="K13" s="20">
        <v>0</v>
      </c>
      <c r="L13" s="13">
        <v>77</v>
      </c>
      <c r="M13" s="49">
        <f t="shared" ref="M13:M18" si="0">L13/L$11</f>
        <v>2.2903033908387865E-2</v>
      </c>
    </row>
    <row r="14" spans="1:13" s="7" customFormat="1" ht="129.75" customHeight="1" x14ac:dyDescent="0.35">
      <c r="A14" s="16" t="s">
        <v>12</v>
      </c>
      <c r="B14" s="17">
        <v>0</v>
      </c>
      <c r="C14" s="17">
        <v>716</v>
      </c>
      <c r="D14" s="17">
        <v>6</v>
      </c>
      <c r="E14" s="17">
        <v>30</v>
      </c>
      <c r="F14" s="38">
        <v>304</v>
      </c>
      <c r="G14" s="32">
        <v>125</v>
      </c>
      <c r="H14" s="38">
        <v>627</v>
      </c>
      <c r="I14" s="32">
        <v>128</v>
      </c>
      <c r="J14" s="17">
        <v>545</v>
      </c>
      <c r="K14" s="17">
        <v>1</v>
      </c>
      <c r="L14" s="18">
        <v>2482</v>
      </c>
      <c r="M14" s="50">
        <f t="shared" si="0"/>
        <v>0.73825104104699579</v>
      </c>
    </row>
    <row r="15" spans="1:13" s="7" customFormat="1" ht="129.75" customHeight="1" thickBot="1" x14ac:dyDescent="0.4">
      <c r="A15" s="27" t="s">
        <v>13</v>
      </c>
      <c r="B15" s="28">
        <v>0</v>
      </c>
      <c r="C15" s="28">
        <v>144</v>
      </c>
      <c r="D15" s="28">
        <v>1</v>
      </c>
      <c r="E15" s="28">
        <v>4</v>
      </c>
      <c r="F15" s="39">
        <v>35</v>
      </c>
      <c r="G15" s="33">
        <v>12</v>
      </c>
      <c r="H15" s="39">
        <v>29</v>
      </c>
      <c r="I15" s="33">
        <v>3</v>
      </c>
      <c r="J15" s="28">
        <v>4</v>
      </c>
      <c r="K15" s="28">
        <v>1</v>
      </c>
      <c r="L15" s="29">
        <v>233</v>
      </c>
      <c r="M15" s="51">
        <f t="shared" si="0"/>
        <v>6.9303985722784053E-2</v>
      </c>
    </row>
    <row r="16" spans="1:13" s="7" customFormat="1" ht="117.75" customHeight="1" x14ac:dyDescent="0.35">
      <c r="A16" s="59" t="s">
        <v>15</v>
      </c>
      <c r="B16" s="41">
        <v>0</v>
      </c>
      <c r="C16" s="41">
        <v>9</v>
      </c>
      <c r="D16" s="41">
        <v>2</v>
      </c>
      <c r="E16" s="41">
        <v>5</v>
      </c>
      <c r="F16" s="42">
        <v>5</v>
      </c>
      <c r="G16" s="43">
        <v>2</v>
      </c>
      <c r="H16" s="42">
        <v>13</v>
      </c>
      <c r="I16" s="43">
        <v>1</v>
      </c>
      <c r="J16" s="41">
        <v>5</v>
      </c>
      <c r="K16" s="41">
        <v>3</v>
      </c>
      <c r="L16" s="24">
        <v>45</v>
      </c>
      <c r="M16" s="52">
        <f t="shared" si="0"/>
        <v>1.338488994646044E-2</v>
      </c>
    </row>
    <row r="17" spans="1:13" s="7" customFormat="1" ht="86.25" customHeight="1" thickBot="1" x14ac:dyDescent="0.4">
      <c r="A17" s="60" t="s">
        <v>14</v>
      </c>
      <c r="B17" s="25">
        <v>0</v>
      </c>
      <c r="C17" s="25">
        <v>42</v>
      </c>
      <c r="D17" s="25">
        <v>0</v>
      </c>
      <c r="E17" s="25">
        <v>4</v>
      </c>
      <c r="F17" s="40">
        <v>1</v>
      </c>
      <c r="G17" s="34">
        <v>7</v>
      </c>
      <c r="H17" s="40">
        <v>44</v>
      </c>
      <c r="I17" s="34">
        <v>14</v>
      </c>
      <c r="J17" s="25">
        <v>32</v>
      </c>
      <c r="K17" s="25">
        <v>3</v>
      </c>
      <c r="L17" s="26">
        <v>147</v>
      </c>
      <c r="M17" s="53">
        <f t="shared" si="0"/>
        <v>4.3723973825104102E-2</v>
      </c>
    </row>
    <row r="18" spans="1:13" s="7" customFormat="1" ht="116.25" customHeight="1" thickBot="1" x14ac:dyDescent="0.4">
      <c r="A18" s="61" t="s">
        <v>16</v>
      </c>
      <c r="B18" s="44">
        <v>0</v>
      </c>
      <c r="C18" s="44">
        <v>2</v>
      </c>
      <c r="D18" s="44">
        <v>1</v>
      </c>
      <c r="E18" s="44">
        <v>6</v>
      </c>
      <c r="F18" s="45">
        <v>0</v>
      </c>
      <c r="G18" s="46">
        <v>0</v>
      </c>
      <c r="H18" s="45">
        <v>5</v>
      </c>
      <c r="I18" s="46">
        <v>3</v>
      </c>
      <c r="J18" s="44">
        <v>3</v>
      </c>
      <c r="K18" s="44">
        <v>0</v>
      </c>
      <c r="L18" s="11">
        <v>20</v>
      </c>
      <c r="M18" s="58">
        <f t="shared" si="0"/>
        <v>5.9488399762046397E-3</v>
      </c>
    </row>
    <row r="19" spans="1:13" ht="33" customHeight="1" x14ac:dyDescent="0.25">
      <c r="A19" s="8" t="s">
        <v>79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3" ht="33" customHeight="1" x14ac:dyDescent="0.25">
      <c r="A20" s="8" t="s">
        <v>85</v>
      </c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3" ht="33" customHeight="1" x14ac:dyDescent="0.25">
      <c r="A21" s="8" t="s">
        <v>86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3" ht="22.5" x14ac:dyDescent="0.15">
      <c r="A22" s="10"/>
    </row>
    <row r="23" spans="1:13" ht="22.5" x14ac:dyDescent="0.15">
      <c r="A23" s="10"/>
    </row>
    <row r="24" spans="1:13" ht="22.5" x14ac:dyDescent="0.15">
      <c r="A24" s="10"/>
    </row>
    <row r="25" spans="1:13" ht="22.5" x14ac:dyDescent="0.15">
      <c r="A25" s="10"/>
    </row>
    <row r="26" spans="1:13" ht="22.5" x14ac:dyDescent="0.15">
      <c r="A26" s="10"/>
    </row>
    <row r="27" spans="1:13" ht="22.5" x14ac:dyDescent="0.15">
      <c r="A27" s="10"/>
    </row>
    <row r="28" spans="1:13" ht="22.5" x14ac:dyDescent="0.15">
      <c r="A28" s="10"/>
    </row>
    <row r="29" spans="1:13" ht="22.5" x14ac:dyDescent="0.15">
      <c r="A29" s="10"/>
    </row>
    <row r="30" spans="1:13" ht="22.5" x14ac:dyDescent="0.15">
      <c r="A30" s="10"/>
    </row>
    <row r="31" spans="1:13" ht="22.5" x14ac:dyDescent="0.15">
      <c r="A31" s="10"/>
    </row>
    <row r="32" spans="1:13" ht="22.5" x14ac:dyDescent="0.15">
      <c r="A32" s="10"/>
    </row>
    <row r="33" spans="1:1" ht="22.5" x14ac:dyDescent="0.15">
      <c r="A33" s="10"/>
    </row>
    <row r="34" spans="1:1" ht="22.5" x14ac:dyDescent="0.15">
      <c r="A34" s="10"/>
    </row>
    <row r="35" spans="1:1" ht="22.5" x14ac:dyDescent="0.15">
      <c r="A35" s="10"/>
    </row>
    <row r="36" spans="1:1" ht="22.5" x14ac:dyDescent="0.15">
      <c r="A36" s="10"/>
    </row>
    <row r="37" spans="1:1" ht="22.5" x14ac:dyDescent="0.15">
      <c r="A37" s="10"/>
    </row>
    <row r="38" spans="1:1" ht="22.5" x14ac:dyDescent="0.15">
      <c r="A38" s="10"/>
    </row>
    <row r="39" spans="1:1" ht="22.5" x14ac:dyDescent="0.15">
      <c r="A39" s="10"/>
    </row>
    <row r="40" spans="1:1" ht="22.5" x14ac:dyDescent="0.15">
      <c r="A40" s="10"/>
    </row>
    <row r="41" spans="1:1" ht="22.5" x14ac:dyDescent="0.15">
      <c r="A41" s="10"/>
    </row>
    <row r="42" spans="1:1" ht="22.5" x14ac:dyDescent="0.15">
      <c r="A42" s="10"/>
    </row>
    <row r="43" spans="1:1" ht="22.5" x14ac:dyDescent="0.15">
      <c r="A43" s="10"/>
    </row>
    <row r="44" spans="1:1" ht="22.5" x14ac:dyDescent="0.15">
      <c r="A44" s="10"/>
    </row>
    <row r="45" spans="1:1" ht="22.5" x14ac:dyDescent="0.15">
      <c r="A45" s="10"/>
    </row>
    <row r="46" spans="1:1" ht="22.5" x14ac:dyDescent="0.15">
      <c r="A46" s="10"/>
    </row>
    <row r="47" spans="1:1" ht="22.5" x14ac:dyDescent="0.15">
      <c r="A47" s="10"/>
    </row>
    <row r="48" spans="1:1" ht="22.5" x14ac:dyDescent="0.15">
      <c r="A48" s="10"/>
    </row>
    <row r="49" spans="1:1" ht="22.5" x14ac:dyDescent="0.15">
      <c r="A49" s="10"/>
    </row>
  </sheetData>
  <mergeCells count="8">
    <mergeCell ref="A7:A8"/>
    <mergeCell ref="B7:K7"/>
    <mergeCell ref="A10:K10"/>
    <mergeCell ref="A1:K1"/>
    <mergeCell ref="A2:K2"/>
    <mergeCell ref="A3:K3"/>
    <mergeCell ref="A4:K4"/>
    <mergeCell ref="A5:L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9"/>
  <sheetViews>
    <sheetView zoomScale="50" zoomScaleNormal="5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16.5703125" style="5" customWidth="1"/>
    <col min="14" max="16384" width="8" style="5"/>
  </cols>
  <sheetData>
    <row r="1" spans="1:13" s="2" customFormat="1" ht="25.5" x14ac:dyDescent="0.3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"/>
      <c r="M1" s="1"/>
    </row>
    <row r="2" spans="1:13" s="2" customFormat="1" ht="25.5" x14ac:dyDescent="0.35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3"/>
      <c r="M2" s="3"/>
    </row>
    <row r="3" spans="1:13" s="2" customFormat="1" ht="25.5" customHeight="1" x14ac:dyDescent="0.35">
      <c r="A3" s="181" t="s">
        <v>2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3"/>
      <c r="M3" s="3"/>
    </row>
    <row r="4" spans="1:13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3"/>
      <c r="M4" s="3"/>
    </row>
    <row r="5" spans="1:13" ht="26.25" x14ac:dyDescent="0.35">
      <c r="A5" s="183" t="s">
        <v>88</v>
      </c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4"/>
      <c r="M5" s="4"/>
    </row>
    <row r="6" spans="1:13" ht="30.75" thickBot="1" x14ac:dyDescent="0.45">
      <c r="A6" s="148"/>
      <c r="B6" s="148"/>
      <c r="C6" s="148"/>
      <c r="D6" s="149"/>
      <c r="E6" s="148"/>
      <c r="F6" s="148"/>
      <c r="G6" s="148"/>
      <c r="H6" s="148"/>
      <c r="I6" s="148"/>
      <c r="J6" s="148"/>
      <c r="K6" s="148"/>
      <c r="L6" s="4"/>
      <c r="M6" s="4"/>
    </row>
    <row r="7" spans="1:13" s="6" customFormat="1" ht="23.25" customHeight="1" thickBot="1" x14ac:dyDescent="0.3">
      <c r="A7" s="172" t="s">
        <v>72</v>
      </c>
      <c r="B7" s="174" t="s">
        <v>4</v>
      </c>
      <c r="C7" s="175"/>
      <c r="D7" s="175"/>
      <c r="E7" s="175"/>
      <c r="F7" s="175"/>
      <c r="G7" s="175"/>
      <c r="H7" s="175"/>
      <c r="I7" s="175"/>
      <c r="J7" s="175"/>
      <c r="K7" s="176"/>
      <c r="L7" s="150"/>
    </row>
    <row r="8" spans="1:13" s="6" customFormat="1" ht="189.75" customHeight="1" thickBot="1" x14ac:dyDescent="0.3">
      <c r="A8" s="173"/>
      <c r="B8" s="151" t="s">
        <v>73</v>
      </c>
      <c r="C8" s="151" t="s">
        <v>74</v>
      </c>
      <c r="D8" s="151" t="s">
        <v>75</v>
      </c>
      <c r="E8" s="152" t="s">
        <v>76</v>
      </c>
      <c r="F8" s="153" t="s">
        <v>17</v>
      </c>
      <c r="G8" s="154" t="s">
        <v>77</v>
      </c>
      <c r="H8" s="153" t="s">
        <v>18</v>
      </c>
      <c r="I8" s="154" t="s">
        <v>78</v>
      </c>
      <c r="J8" s="151" t="s">
        <v>5</v>
      </c>
      <c r="K8" s="151" t="s">
        <v>6</v>
      </c>
      <c r="L8" s="151" t="s">
        <v>7</v>
      </c>
    </row>
    <row r="9" spans="1:13" s="7" customFormat="1" ht="112.5" customHeight="1" thickBot="1" x14ac:dyDescent="0.4">
      <c r="A9" s="155" t="s">
        <v>8</v>
      </c>
      <c r="B9" s="54">
        <v>2</v>
      </c>
      <c r="C9" s="54">
        <v>980</v>
      </c>
      <c r="D9" s="54">
        <v>140</v>
      </c>
      <c r="E9" s="54">
        <v>256</v>
      </c>
      <c r="F9" s="55">
        <v>476</v>
      </c>
      <c r="G9" s="56">
        <v>165</v>
      </c>
      <c r="H9" s="55">
        <v>1053</v>
      </c>
      <c r="I9" s="56">
        <v>40</v>
      </c>
      <c r="J9" s="54">
        <v>1905</v>
      </c>
      <c r="K9" s="54">
        <v>33</v>
      </c>
      <c r="L9" s="57">
        <v>5050</v>
      </c>
      <c r="M9" s="6"/>
    </row>
    <row r="10" spans="1:13" s="7" customFormat="1" ht="42.75" customHeight="1" thickBot="1" x14ac:dyDescent="0.4">
      <c r="A10" s="177" t="s">
        <v>19</v>
      </c>
      <c r="B10" s="178"/>
      <c r="C10" s="178"/>
      <c r="D10" s="178"/>
      <c r="E10" s="178"/>
      <c r="F10" s="178"/>
      <c r="G10" s="178"/>
      <c r="H10" s="178"/>
      <c r="I10" s="178"/>
      <c r="J10" s="178"/>
      <c r="K10" s="179"/>
      <c r="L10" s="6"/>
      <c r="M10" s="6"/>
    </row>
    <row r="11" spans="1:13" s="7" customFormat="1" ht="108.75" customHeight="1" thickBot="1" x14ac:dyDescent="0.4">
      <c r="A11" s="14" t="s">
        <v>9</v>
      </c>
      <c r="B11" s="23">
        <v>0</v>
      </c>
      <c r="C11" s="23">
        <v>693</v>
      </c>
      <c r="D11" s="23">
        <v>47</v>
      </c>
      <c r="E11" s="23">
        <v>80</v>
      </c>
      <c r="F11" s="35">
        <v>375</v>
      </c>
      <c r="G11" s="23">
        <v>89</v>
      </c>
      <c r="H11" s="35">
        <v>752</v>
      </c>
      <c r="I11" s="23">
        <v>24</v>
      </c>
      <c r="J11" s="23">
        <v>1098</v>
      </c>
      <c r="K11" s="23">
        <v>15</v>
      </c>
      <c r="L11" s="12">
        <v>3173</v>
      </c>
      <c r="M11" s="47">
        <f>SUM(M12:M18)</f>
        <v>1</v>
      </c>
    </row>
    <row r="12" spans="1:13" s="7" customFormat="1" ht="105.75" customHeight="1" x14ac:dyDescent="0.35">
      <c r="A12" s="19" t="s">
        <v>10</v>
      </c>
      <c r="B12" s="21">
        <v>0</v>
      </c>
      <c r="C12" s="21">
        <v>176</v>
      </c>
      <c r="D12" s="21">
        <v>3</v>
      </c>
      <c r="E12" s="21">
        <v>7</v>
      </c>
      <c r="F12" s="36">
        <v>100</v>
      </c>
      <c r="G12" s="30">
        <v>19</v>
      </c>
      <c r="H12" s="36">
        <v>246</v>
      </c>
      <c r="I12" s="30">
        <v>3</v>
      </c>
      <c r="J12" s="21">
        <v>345</v>
      </c>
      <c r="K12" s="21">
        <v>1</v>
      </c>
      <c r="L12" s="22">
        <v>900</v>
      </c>
      <c r="M12" s="48">
        <f>L12/L$11</f>
        <v>0.28364323983611722</v>
      </c>
    </row>
    <row r="13" spans="1:13" s="7" customFormat="1" ht="102.75" customHeight="1" thickBot="1" x14ac:dyDescent="0.4">
      <c r="A13" s="15" t="s">
        <v>11</v>
      </c>
      <c r="B13" s="20">
        <v>0</v>
      </c>
      <c r="C13" s="20">
        <v>66</v>
      </c>
      <c r="D13" s="20">
        <v>6</v>
      </c>
      <c r="E13" s="20">
        <v>7</v>
      </c>
      <c r="F13" s="37">
        <v>31</v>
      </c>
      <c r="G13" s="31">
        <v>7</v>
      </c>
      <c r="H13" s="37">
        <v>63</v>
      </c>
      <c r="I13" s="31">
        <v>1</v>
      </c>
      <c r="J13" s="20">
        <v>64</v>
      </c>
      <c r="K13" s="20">
        <v>0</v>
      </c>
      <c r="L13" s="13">
        <v>245</v>
      </c>
      <c r="M13" s="49">
        <f t="shared" ref="M13:M18" si="0">L13/L$11</f>
        <v>7.7213993066498579E-2</v>
      </c>
    </row>
    <row r="14" spans="1:13" s="7" customFormat="1" ht="129.75" customHeight="1" x14ac:dyDescent="0.35">
      <c r="A14" s="16" t="s">
        <v>12</v>
      </c>
      <c r="B14" s="17">
        <v>0</v>
      </c>
      <c r="C14" s="17">
        <v>311</v>
      </c>
      <c r="D14" s="17">
        <v>22</v>
      </c>
      <c r="E14" s="17">
        <v>41</v>
      </c>
      <c r="F14" s="38">
        <v>179</v>
      </c>
      <c r="G14" s="32">
        <v>45</v>
      </c>
      <c r="H14" s="38">
        <v>372</v>
      </c>
      <c r="I14" s="32">
        <v>19</v>
      </c>
      <c r="J14" s="17">
        <v>594</v>
      </c>
      <c r="K14" s="17">
        <v>3</v>
      </c>
      <c r="L14" s="17">
        <v>1586</v>
      </c>
      <c r="M14" s="50">
        <f t="shared" si="0"/>
        <v>0.49984242042231325</v>
      </c>
    </row>
    <row r="15" spans="1:13" s="7" customFormat="1" ht="129.75" customHeight="1" thickBot="1" x14ac:dyDescent="0.4">
      <c r="A15" s="27" t="s">
        <v>13</v>
      </c>
      <c r="B15" s="28">
        <v>0</v>
      </c>
      <c r="C15" s="28">
        <v>79</v>
      </c>
      <c r="D15" s="28">
        <v>7</v>
      </c>
      <c r="E15" s="28">
        <v>6</v>
      </c>
      <c r="F15" s="39">
        <v>50</v>
      </c>
      <c r="G15" s="33">
        <v>8</v>
      </c>
      <c r="H15" s="39">
        <v>19</v>
      </c>
      <c r="I15" s="33">
        <v>0</v>
      </c>
      <c r="J15" s="28">
        <v>39</v>
      </c>
      <c r="K15" s="28">
        <v>0</v>
      </c>
      <c r="L15" s="29">
        <v>208</v>
      </c>
      <c r="M15" s="51">
        <f t="shared" si="0"/>
        <v>6.5553104317680425E-2</v>
      </c>
    </row>
    <row r="16" spans="1:13" s="7" customFormat="1" ht="117.75" customHeight="1" x14ac:dyDescent="0.35">
      <c r="A16" s="59" t="s">
        <v>15</v>
      </c>
      <c r="B16" s="41">
        <v>0</v>
      </c>
      <c r="C16" s="41">
        <v>21</v>
      </c>
      <c r="D16" s="41">
        <v>4</v>
      </c>
      <c r="E16" s="41">
        <v>1</v>
      </c>
      <c r="F16" s="42">
        <v>5</v>
      </c>
      <c r="G16" s="43">
        <v>3</v>
      </c>
      <c r="H16" s="42">
        <v>20</v>
      </c>
      <c r="I16" s="43">
        <v>0</v>
      </c>
      <c r="J16" s="41">
        <v>14</v>
      </c>
      <c r="K16" s="41">
        <v>7</v>
      </c>
      <c r="L16" s="24">
        <v>75</v>
      </c>
      <c r="M16" s="52">
        <f t="shared" si="0"/>
        <v>2.3636936653009769E-2</v>
      </c>
    </row>
    <row r="17" spans="1:13" s="7" customFormat="1" ht="86.25" customHeight="1" thickBot="1" x14ac:dyDescent="0.4">
      <c r="A17" s="60" t="s">
        <v>14</v>
      </c>
      <c r="B17" s="25">
        <v>0</v>
      </c>
      <c r="C17" s="25">
        <v>30</v>
      </c>
      <c r="D17" s="25">
        <v>4</v>
      </c>
      <c r="E17" s="25">
        <v>11</v>
      </c>
      <c r="F17" s="40">
        <v>6</v>
      </c>
      <c r="G17" s="34">
        <v>7</v>
      </c>
      <c r="H17" s="40">
        <v>25</v>
      </c>
      <c r="I17" s="34">
        <v>1</v>
      </c>
      <c r="J17" s="25">
        <v>33</v>
      </c>
      <c r="K17" s="25">
        <v>4</v>
      </c>
      <c r="L17" s="26">
        <v>121</v>
      </c>
      <c r="M17" s="53">
        <f t="shared" si="0"/>
        <v>3.8134257800189093E-2</v>
      </c>
    </row>
    <row r="18" spans="1:13" s="7" customFormat="1" ht="116.25" customHeight="1" thickBot="1" x14ac:dyDescent="0.4">
      <c r="A18" s="61" t="s">
        <v>16</v>
      </c>
      <c r="B18" s="44">
        <v>0</v>
      </c>
      <c r="C18" s="44">
        <v>10</v>
      </c>
      <c r="D18" s="44">
        <v>1</v>
      </c>
      <c r="E18" s="44">
        <v>7</v>
      </c>
      <c r="F18" s="45">
        <v>4</v>
      </c>
      <c r="G18" s="46">
        <v>0</v>
      </c>
      <c r="H18" s="45">
        <v>7</v>
      </c>
      <c r="I18" s="46">
        <v>0</v>
      </c>
      <c r="J18" s="44">
        <v>9</v>
      </c>
      <c r="K18" s="44">
        <v>0</v>
      </c>
      <c r="L18" s="11">
        <v>38</v>
      </c>
      <c r="M18" s="58">
        <f t="shared" si="0"/>
        <v>1.1976047904191617E-2</v>
      </c>
    </row>
    <row r="19" spans="1:13" ht="33" customHeight="1" x14ac:dyDescent="0.25">
      <c r="A19" s="8" t="s">
        <v>79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3" ht="33" customHeight="1" x14ac:dyDescent="0.25">
      <c r="A20" s="8" t="s">
        <v>80</v>
      </c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3" ht="22.5" x14ac:dyDescent="0.15">
      <c r="A21" s="10"/>
    </row>
    <row r="22" spans="1:13" ht="22.5" x14ac:dyDescent="0.15">
      <c r="A22" s="10"/>
    </row>
    <row r="23" spans="1:13" ht="22.5" x14ac:dyDescent="0.15">
      <c r="A23" s="10"/>
    </row>
    <row r="24" spans="1:13" ht="22.5" x14ac:dyDescent="0.15">
      <c r="A24" s="10"/>
    </row>
    <row r="25" spans="1:13" ht="22.5" x14ac:dyDescent="0.15">
      <c r="A25" s="10"/>
    </row>
    <row r="26" spans="1:13" ht="22.5" x14ac:dyDescent="0.15">
      <c r="A26" s="10"/>
    </row>
    <row r="27" spans="1:13" ht="22.5" x14ac:dyDescent="0.15">
      <c r="A27" s="10"/>
    </row>
    <row r="28" spans="1:13" ht="22.5" x14ac:dyDescent="0.15">
      <c r="A28" s="10"/>
    </row>
    <row r="29" spans="1:13" ht="22.5" x14ac:dyDescent="0.15">
      <c r="A29" s="10"/>
    </row>
    <row r="30" spans="1:13" ht="22.5" x14ac:dyDescent="0.15">
      <c r="A30" s="10"/>
    </row>
    <row r="31" spans="1:13" ht="22.5" x14ac:dyDescent="0.15">
      <c r="A31" s="10"/>
    </row>
    <row r="32" spans="1:13" ht="22.5" x14ac:dyDescent="0.15">
      <c r="A32" s="10"/>
    </row>
    <row r="33" spans="1:1" ht="22.5" x14ac:dyDescent="0.15">
      <c r="A33" s="10"/>
    </row>
    <row r="34" spans="1:1" ht="22.5" x14ac:dyDescent="0.15">
      <c r="A34" s="10"/>
    </row>
    <row r="35" spans="1:1" ht="22.5" x14ac:dyDescent="0.15">
      <c r="A35" s="10"/>
    </row>
    <row r="36" spans="1:1" ht="22.5" x14ac:dyDescent="0.15">
      <c r="A36" s="10"/>
    </row>
    <row r="37" spans="1:1" ht="22.5" x14ac:dyDescent="0.15">
      <c r="A37" s="10"/>
    </row>
    <row r="38" spans="1:1" ht="22.5" x14ac:dyDescent="0.15">
      <c r="A38" s="10"/>
    </row>
    <row r="39" spans="1:1" ht="22.5" x14ac:dyDescent="0.15">
      <c r="A39" s="10"/>
    </row>
    <row r="40" spans="1:1" ht="22.5" x14ac:dyDescent="0.15">
      <c r="A40" s="10"/>
    </row>
    <row r="41" spans="1:1" ht="22.5" x14ac:dyDescent="0.15">
      <c r="A41" s="10"/>
    </row>
    <row r="42" spans="1:1" ht="22.5" x14ac:dyDescent="0.15">
      <c r="A42" s="10"/>
    </row>
    <row r="43" spans="1:1" ht="22.5" x14ac:dyDescent="0.15">
      <c r="A43" s="10"/>
    </row>
    <row r="44" spans="1:1" ht="22.5" x14ac:dyDescent="0.15">
      <c r="A44" s="10"/>
    </row>
    <row r="45" spans="1:1" ht="22.5" x14ac:dyDescent="0.15">
      <c r="A45" s="10"/>
    </row>
    <row r="46" spans="1:1" ht="22.5" x14ac:dyDescent="0.15">
      <c r="A46" s="10"/>
    </row>
    <row r="47" spans="1:1" ht="22.5" x14ac:dyDescent="0.15">
      <c r="A47" s="10"/>
    </row>
    <row r="48" spans="1:1" ht="22.5" x14ac:dyDescent="0.15">
      <c r="A48" s="10"/>
    </row>
    <row r="49" spans="1:1" ht="22.5" x14ac:dyDescent="0.15">
      <c r="A49" s="10"/>
    </row>
  </sheetData>
  <mergeCells count="8">
    <mergeCell ref="A7:A8"/>
    <mergeCell ref="B7:K7"/>
    <mergeCell ref="A10:K10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9"/>
  <sheetViews>
    <sheetView zoomScale="50" zoomScaleNormal="50" zoomScaleSheetLayoutView="2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16.5703125" style="5" customWidth="1"/>
    <col min="14" max="16384" width="8" style="5"/>
  </cols>
  <sheetData>
    <row r="1" spans="1:13" s="2" customFormat="1" ht="25.5" x14ac:dyDescent="0.3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"/>
      <c r="M1" s="1"/>
    </row>
    <row r="2" spans="1:13" s="2" customFormat="1" ht="25.5" x14ac:dyDescent="0.35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3"/>
      <c r="M2" s="3"/>
    </row>
    <row r="3" spans="1:13" s="2" customFormat="1" ht="25.5" customHeight="1" x14ac:dyDescent="0.35">
      <c r="A3" s="181" t="s">
        <v>2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3"/>
      <c r="M3" s="3"/>
    </row>
    <row r="4" spans="1:13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3"/>
      <c r="M4" s="3"/>
    </row>
    <row r="5" spans="1:13" ht="26.25" x14ac:dyDescent="0.35">
      <c r="A5" s="183" t="s">
        <v>89</v>
      </c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4"/>
      <c r="M5" s="4"/>
    </row>
    <row r="6" spans="1:13" ht="30.75" thickBot="1" x14ac:dyDescent="0.45">
      <c r="A6" s="148"/>
      <c r="B6" s="148"/>
      <c r="C6" s="148"/>
      <c r="D6" s="149"/>
      <c r="E6" s="148"/>
      <c r="F6" s="148"/>
      <c r="G6" s="148"/>
      <c r="H6" s="148"/>
      <c r="I6" s="148"/>
      <c r="J6" s="148"/>
      <c r="K6" s="148"/>
      <c r="L6" s="4"/>
      <c r="M6" s="4"/>
    </row>
    <row r="7" spans="1:13" s="6" customFormat="1" ht="23.25" customHeight="1" thickBot="1" x14ac:dyDescent="0.3">
      <c r="A7" s="172" t="s">
        <v>72</v>
      </c>
      <c r="B7" s="174" t="s">
        <v>4</v>
      </c>
      <c r="C7" s="175"/>
      <c r="D7" s="175"/>
      <c r="E7" s="175"/>
      <c r="F7" s="175"/>
      <c r="G7" s="175"/>
      <c r="H7" s="175"/>
      <c r="I7" s="175"/>
      <c r="J7" s="175"/>
      <c r="K7" s="176"/>
      <c r="L7" s="150"/>
    </row>
    <row r="8" spans="1:13" s="6" customFormat="1" ht="189.75" customHeight="1" thickBot="1" x14ac:dyDescent="0.3">
      <c r="A8" s="173"/>
      <c r="B8" s="151" t="s">
        <v>73</v>
      </c>
      <c r="C8" s="151" t="s">
        <v>74</v>
      </c>
      <c r="D8" s="151" t="s">
        <v>75</v>
      </c>
      <c r="E8" s="152" t="s">
        <v>76</v>
      </c>
      <c r="F8" s="153" t="s">
        <v>17</v>
      </c>
      <c r="G8" s="154" t="s">
        <v>77</v>
      </c>
      <c r="H8" s="153" t="s">
        <v>18</v>
      </c>
      <c r="I8" s="154" t="s">
        <v>78</v>
      </c>
      <c r="J8" s="151" t="s">
        <v>5</v>
      </c>
      <c r="K8" s="151" t="s">
        <v>6</v>
      </c>
      <c r="L8" s="151" t="s">
        <v>7</v>
      </c>
    </row>
    <row r="9" spans="1:13" s="7" customFormat="1" ht="112.5" customHeight="1" thickBot="1" x14ac:dyDescent="0.4">
      <c r="A9" s="155" t="s">
        <v>8</v>
      </c>
      <c r="B9" s="54">
        <v>1</v>
      </c>
      <c r="C9" s="54">
        <v>831</v>
      </c>
      <c r="D9" s="54">
        <v>151</v>
      </c>
      <c r="E9" s="54">
        <v>412</v>
      </c>
      <c r="F9" s="55">
        <v>232</v>
      </c>
      <c r="G9" s="56">
        <v>150</v>
      </c>
      <c r="H9" s="55">
        <v>588</v>
      </c>
      <c r="I9" s="56">
        <v>29</v>
      </c>
      <c r="J9" s="54">
        <v>1196</v>
      </c>
      <c r="K9" s="54">
        <v>15</v>
      </c>
      <c r="L9" s="57">
        <v>3605</v>
      </c>
      <c r="M9" s="6"/>
    </row>
    <row r="10" spans="1:13" s="7" customFormat="1" ht="42.75" customHeight="1" thickBot="1" x14ac:dyDescent="0.4">
      <c r="A10" s="177" t="s">
        <v>19</v>
      </c>
      <c r="B10" s="178"/>
      <c r="C10" s="178"/>
      <c r="D10" s="178"/>
      <c r="E10" s="178"/>
      <c r="F10" s="178"/>
      <c r="G10" s="178"/>
      <c r="H10" s="178"/>
      <c r="I10" s="178"/>
      <c r="J10" s="178"/>
      <c r="K10" s="179"/>
      <c r="L10" s="6"/>
      <c r="M10" s="6"/>
    </row>
    <row r="11" spans="1:13" s="7" customFormat="1" ht="108.75" customHeight="1" thickBot="1" x14ac:dyDescent="0.4">
      <c r="A11" s="14" t="s">
        <v>9</v>
      </c>
      <c r="B11" s="23">
        <v>1</v>
      </c>
      <c r="C11" s="23">
        <v>564</v>
      </c>
      <c r="D11" s="23">
        <v>40</v>
      </c>
      <c r="E11" s="23">
        <v>116</v>
      </c>
      <c r="F11" s="35">
        <v>169</v>
      </c>
      <c r="G11" s="23">
        <v>89</v>
      </c>
      <c r="H11" s="35">
        <v>408</v>
      </c>
      <c r="I11" s="23">
        <v>20</v>
      </c>
      <c r="J11" s="23">
        <v>628</v>
      </c>
      <c r="K11" s="23">
        <v>10</v>
      </c>
      <c r="L11" s="12">
        <v>2045</v>
      </c>
      <c r="M11" s="47">
        <f>SUM(M12:M18)</f>
        <v>0.99999999999999989</v>
      </c>
    </row>
    <row r="12" spans="1:13" s="7" customFormat="1" ht="105.75" customHeight="1" x14ac:dyDescent="0.35">
      <c r="A12" s="19" t="s">
        <v>10</v>
      </c>
      <c r="B12" s="21">
        <v>0</v>
      </c>
      <c r="C12" s="21">
        <v>94</v>
      </c>
      <c r="D12" s="21">
        <v>5</v>
      </c>
      <c r="E12" s="21">
        <v>9</v>
      </c>
      <c r="F12" s="36">
        <v>19</v>
      </c>
      <c r="G12" s="30">
        <v>9</v>
      </c>
      <c r="H12" s="36">
        <v>86</v>
      </c>
      <c r="I12" s="30">
        <v>6</v>
      </c>
      <c r="J12" s="21">
        <v>104</v>
      </c>
      <c r="K12" s="21">
        <v>3</v>
      </c>
      <c r="L12" s="22">
        <v>335</v>
      </c>
      <c r="M12" s="48">
        <f>L12/L$11</f>
        <v>0.16381418092909536</v>
      </c>
    </row>
    <row r="13" spans="1:13" s="7" customFormat="1" ht="102.75" customHeight="1" thickBot="1" x14ac:dyDescent="0.4">
      <c r="A13" s="15" t="s">
        <v>11</v>
      </c>
      <c r="B13" s="20">
        <v>0</v>
      </c>
      <c r="C13" s="20">
        <v>42</v>
      </c>
      <c r="D13" s="20">
        <v>4</v>
      </c>
      <c r="E13" s="20">
        <v>14</v>
      </c>
      <c r="F13" s="37">
        <v>8</v>
      </c>
      <c r="G13" s="31">
        <v>16</v>
      </c>
      <c r="H13" s="37">
        <v>41</v>
      </c>
      <c r="I13" s="31">
        <v>2</v>
      </c>
      <c r="J13" s="20">
        <v>53</v>
      </c>
      <c r="K13" s="20">
        <v>0</v>
      </c>
      <c r="L13" s="13">
        <v>180</v>
      </c>
      <c r="M13" s="49">
        <f t="shared" ref="M13:M18" si="0">L13/L$11</f>
        <v>8.8019559902200492E-2</v>
      </c>
    </row>
    <row r="14" spans="1:13" s="7" customFormat="1" ht="129.75" customHeight="1" x14ac:dyDescent="0.35">
      <c r="A14" s="16" t="s">
        <v>12</v>
      </c>
      <c r="B14" s="17">
        <v>1</v>
      </c>
      <c r="C14" s="17">
        <v>353</v>
      </c>
      <c r="D14" s="17">
        <v>15</v>
      </c>
      <c r="E14" s="17">
        <v>63</v>
      </c>
      <c r="F14" s="38">
        <v>128</v>
      </c>
      <c r="G14" s="32">
        <v>46</v>
      </c>
      <c r="H14" s="38">
        <v>223</v>
      </c>
      <c r="I14" s="32">
        <v>12</v>
      </c>
      <c r="J14" s="17">
        <v>385</v>
      </c>
      <c r="K14" s="17">
        <v>4</v>
      </c>
      <c r="L14" s="17">
        <v>1230</v>
      </c>
      <c r="M14" s="50">
        <f t="shared" si="0"/>
        <v>0.60146699266503667</v>
      </c>
    </row>
    <row r="15" spans="1:13" s="7" customFormat="1" ht="129.75" customHeight="1" thickBot="1" x14ac:dyDescent="0.4">
      <c r="A15" s="27" t="s">
        <v>13</v>
      </c>
      <c r="B15" s="28">
        <v>0</v>
      </c>
      <c r="C15" s="28">
        <v>45</v>
      </c>
      <c r="D15" s="28">
        <v>12</v>
      </c>
      <c r="E15" s="28">
        <v>16</v>
      </c>
      <c r="F15" s="39">
        <v>8</v>
      </c>
      <c r="G15" s="33">
        <v>14</v>
      </c>
      <c r="H15" s="39">
        <v>32</v>
      </c>
      <c r="I15" s="33">
        <v>0</v>
      </c>
      <c r="J15" s="28">
        <v>53</v>
      </c>
      <c r="K15" s="28">
        <v>0</v>
      </c>
      <c r="L15" s="29">
        <v>180</v>
      </c>
      <c r="M15" s="51">
        <f t="shared" si="0"/>
        <v>8.8019559902200492E-2</v>
      </c>
    </row>
    <row r="16" spans="1:13" s="7" customFormat="1" ht="117.75" customHeight="1" x14ac:dyDescent="0.35">
      <c r="A16" s="59" t="s">
        <v>15</v>
      </c>
      <c r="B16" s="41">
        <v>0</v>
      </c>
      <c r="C16" s="41">
        <v>4</v>
      </c>
      <c r="D16" s="41">
        <v>2</v>
      </c>
      <c r="E16" s="41">
        <v>2</v>
      </c>
      <c r="F16" s="42">
        <v>1</v>
      </c>
      <c r="G16" s="43">
        <v>0</v>
      </c>
      <c r="H16" s="42">
        <v>1</v>
      </c>
      <c r="I16" s="43">
        <v>0</v>
      </c>
      <c r="J16" s="41">
        <v>2</v>
      </c>
      <c r="K16" s="41">
        <v>0</v>
      </c>
      <c r="L16" s="24">
        <v>12</v>
      </c>
      <c r="M16" s="52">
        <f t="shared" si="0"/>
        <v>5.8679706601466996E-3</v>
      </c>
    </row>
    <row r="17" spans="1:13" s="7" customFormat="1" ht="86.25" customHeight="1" thickBot="1" x14ac:dyDescent="0.4">
      <c r="A17" s="60" t="s">
        <v>14</v>
      </c>
      <c r="B17" s="25">
        <v>0</v>
      </c>
      <c r="C17" s="25">
        <v>18</v>
      </c>
      <c r="D17" s="25">
        <v>2</v>
      </c>
      <c r="E17" s="25">
        <v>10</v>
      </c>
      <c r="F17" s="40">
        <v>5</v>
      </c>
      <c r="G17" s="34">
        <v>4</v>
      </c>
      <c r="H17" s="40">
        <v>20</v>
      </c>
      <c r="I17" s="34">
        <v>0</v>
      </c>
      <c r="J17" s="25">
        <v>29</v>
      </c>
      <c r="K17" s="25">
        <v>2</v>
      </c>
      <c r="L17" s="26">
        <v>90</v>
      </c>
      <c r="M17" s="53">
        <f t="shared" si="0"/>
        <v>4.4009779951100246E-2</v>
      </c>
    </row>
    <row r="18" spans="1:13" s="7" customFormat="1" ht="116.25" customHeight="1" thickBot="1" x14ac:dyDescent="0.4">
      <c r="A18" s="61" t="s">
        <v>16</v>
      </c>
      <c r="B18" s="44">
        <v>0</v>
      </c>
      <c r="C18" s="44">
        <v>8</v>
      </c>
      <c r="D18" s="44">
        <v>0</v>
      </c>
      <c r="E18" s="44">
        <v>2</v>
      </c>
      <c r="F18" s="45">
        <v>0</v>
      </c>
      <c r="G18" s="46">
        <v>0</v>
      </c>
      <c r="H18" s="45">
        <v>5</v>
      </c>
      <c r="I18" s="46">
        <v>0</v>
      </c>
      <c r="J18" s="44">
        <v>2</v>
      </c>
      <c r="K18" s="44">
        <v>1</v>
      </c>
      <c r="L18" s="11">
        <v>18</v>
      </c>
      <c r="M18" s="58">
        <f t="shared" si="0"/>
        <v>8.8019559902200485E-3</v>
      </c>
    </row>
    <row r="19" spans="1:13" ht="33" customHeight="1" x14ac:dyDescent="0.25">
      <c r="A19" s="8" t="s">
        <v>79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3" ht="33" customHeight="1" x14ac:dyDescent="0.25">
      <c r="A20" s="8" t="s">
        <v>80</v>
      </c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3" ht="22.5" x14ac:dyDescent="0.15">
      <c r="A21" s="10"/>
    </row>
    <row r="22" spans="1:13" ht="22.5" x14ac:dyDescent="0.15">
      <c r="A22" s="10"/>
    </row>
    <row r="23" spans="1:13" ht="22.5" x14ac:dyDescent="0.15">
      <c r="A23" s="10"/>
    </row>
    <row r="24" spans="1:13" ht="22.5" x14ac:dyDescent="0.15">
      <c r="A24" s="10"/>
    </row>
    <row r="25" spans="1:13" ht="22.5" x14ac:dyDescent="0.15">
      <c r="A25" s="10"/>
    </row>
    <row r="26" spans="1:13" ht="22.5" x14ac:dyDescent="0.15">
      <c r="A26" s="10"/>
    </row>
    <row r="27" spans="1:13" ht="22.5" x14ac:dyDescent="0.15">
      <c r="A27" s="10"/>
    </row>
    <row r="28" spans="1:13" ht="22.5" x14ac:dyDescent="0.15">
      <c r="A28" s="10"/>
    </row>
    <row r="29" spans="1:13" ht="22.5" x14ac:dyDescent="0.15">
      <c r="A29" s="10"/>
    </row>
    <row r="30" spans="1:13" ht="22.5" x14ac:dyDescent="0.15">
      <c r="A30" s="10"/>
    </row>
    <row r="31" spans="1:13" ht="22.5" x14ac:dyDescent="0.15">
      <c r="A31" s="10"/>
    </row>
    <row r="32" spans="1:13" ht="22.5" x14ac:dyDescent="0.15">
      <c r="A32" s="10"/>
    </row>
    <row r="33" spans="1:1" ht="22.5" x14ac:dyDescent="0.15">
      <c r="A33" s="10"/>
    </row>
    <row r="34" spans="1:1" ht="22.5" x14ac:dyDescent="0.15">
      <c r="A34" s="10"/>
    </row>
    <row r="35" spans="1:1" ht="22.5" x14ac:dyDescent="0.15">
      <c r="A35" s="10"/>
    </row>
    <row r="36" spans="1:1" ht="22.5" x14ac:dyDescent="0.15">
      <c r="A36" s="10"/>
    </row>
    <row r="37" spans="1:1" ht="22.5" x14ac:dyDescent="0.15">
      <c r="A37" s="10"/>
    </row>
    <row r="38" spans="1:1" ht="22.5" x14ac:dyDescent="0.15">
      <c r="A38" s="10"/>
    </row>
    <row r="39" spans="1:1" ht="22.5" x14ac:dyDescent="0.15">
      <c r="A39" s="10"/>
    </row>
    <row r="40" spans="1:1" ht="22.5" x14ac:dyDescent="0.15">
      <c r="A40" s="10"/>
    </row>
    <row r="41" spans="1:1" ht="22.5" x14ac:dyDescent="0.15">
      <c r="A41" s="10"/>
    </row>
    <row r="42" spans="1:1" ht="22.5" x14ac:dyDescent="0.15">
      <c r="A42" s="10"/>
    </row>
    <row r="43" spans="1:1" ht="22.5" x14ac:dyDescent="0.15">
      <c r="A43" s="10"/>
    </row>
    <row r="44" spans="1:1" ht="22.5" x14ac:dyDescent="0.15">
      <c r="A44" s="10"/>
    </row>
    <row r="45" spans="1:1" ht="22.5" x14ac:dyDescent="0.15">
      <c r="A45" s="10"/>
    </row>
    <row r="46" spans="1:1" ht="22.5" x14ac:dyDescent="0.15">
      <c r="A46" s="10"/>
    </row>
    <row r="47" spans="1:1" ht="22.5" x14ac:dyDescent="0.15">
      <c r="A47" s="10"/>
    </row>
    <row r="48" spans="1:1" ht="22.5" x14ac:dyDescent="0.15">
      <c r="A48" s="10"/>
    </row>
    <row r="49" spans="1:1" ht="22.5" x14ac:dyDescent="0.15">
      <c r="A49" s="10"/>
    </row>
  </sheetData>
  <mergeCells count="8">
    <mergeCell ref="A10:K10"/>
    <mergeCell ref="A1:K1"/>
    <mergeCell ref="A2:K2"/>
    <mergeCell ref="A3:K3"/>
    <mergeCell ref="A4:K4"/>
    <mergeCell ref="A5:K5"/>
    <mergeCell ref="A7:A8"/>
    <mergeCell ref="B7:K7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PRESENT.</vt:lpstr>
      <vt:lpstr>---</vt:lpstr>
      <vt:lpstr>DISTRETTI E CAPOLUOGHI</vt:lpstr>
      <vt:lpstr>----</vt:lpstr>
      <vt:lpstr>Trib. Roma</vt:lpstr>
      <vt:lpstr>Trib. Milano</vt:lpstr>
      <vt:lpstr>Trib. Torino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 Rocchi</dc:creator>
  <cp:lastModifiedBy>Raffaele</cp:lastModifiedBy>
  <cp:lastPrinted>2022-03-14T12:32:02Z</cp:lastPrinted>
  <dcterms:created xsi:type="dcterms:W3CDTF">2020-11-13T15:06:27Z</dcterms:created>
  <dcterms:modified xsi:type="dcterms:W3CDTF">2022-03-17T18:04:18Z</dcterms:modified>
</cp:coreProperties>
</file>