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a.martorelli\Desktop\"/>
    </mc:Choice>
  </mc:AlternateContent>
  <bookViews>
    <workbookView xWindow="0" yWindow="0" windowWidth="25200" windowHeight="10785"/>
  </bookViews>
  <sheets>
    <sheet name="ALL 7 OBIETTIVI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9" i="1" l="1"/>
  <c r="M9" i="1"/>
  <c r="L9" i="1"/>
  <c r="K9" i="1"/>
  <c r="J9" i="1"/>
  <c r="I9" i="1"/>
  <c r="N7" i="1"/>
  <c r="M7" i="1"/>
  <c r="L7" i="1"/>
  <c r="K7" i="1"/>
  <c r="J7" i="1"/>
  <c r="I7" i="1"/>
  <c r="I13" i="1" l="1"/>
  <c r="I14" i="1" s="1"/>
  <c r="K13" i="1"/>
  <c r="K14" i="1" s="1"/>
  <c r="M13" i="1"/>
  <c r="M14" i="1" s="1"/>
  <c r="J13" i="1"/>
  <c r="J14" i="1" s="1"/>
  <c r="L13" i="1"/>
  <c r="L14" i="1" s="1"/>
  <c r="N13" i="1"/>
  <c r="N14" i="1" s="1"/>
</calcChain>
</file>

<file path=xl/sharedStrings.xml><?xml version="1.0" encoding="utf-8"?>
<sst xmlns="http://schemas.openxmlformats.org/spreadsheetml/2006/main" count="27" uniqueCount="26">
  <si>
    <t>Allegato 7</t>
  </si>
  <si>
    <t>Centro di Responsabilità 1 - GABINETTO E UFFICI DI DIRETTA COLLABORAZIONE ALL'OPERA DEL MINISTRO</t>
  </si>
  <si>
    <t>MISSIONE</t>
  </si>
  <si>
    <t>PROGRAMMA</t>
  </si>
  <si>
    <t>OBIETTIVO</t>
  </si>
  <si>
    <t>AZIONI CORRELATE</t>
  </si>
  <si>
    <t>ANNO 2019 cp</t>
  </si>
  <si>
    <t>ANNO 2020 cp</t>
  </si>
  <si>
    <t>ANNO 2021 cp</t>
  </si>
  <si>
    <t>ANNO 2019 cs</t>
  </si>
  <si>
    <t>ANNO 2020 cs</t>
  </si>
  <si>
    <t>ANNO 2021 cs</t>
  </si>
  <si>
    <t>2 Servizi istituzionali e generali delle amministrazioni pubbliche (032)</t>
  </si>
  <si>
    <t>2.1 Indirizzo politico (032.002)</t>
  </si>
  <si>
    <t>5 -  Miglioramento della capacità di attuazione delle disposizioni legislative del Governo</t>
  </si>
  <si>
    <t xml:space="preserve">1 - Ministro e Sottosegretari di Stato                                                </t>
  </si>
  <si>
    <t xml:space="preserve"> 2 - Indirizzo politico - amministrativo</t>
  </si>
  <si>
    <t>TOTALE</t>
  </si>
  <si>
    <t>14 - Rafforzamento delle attività di valutazione e controllo strategico</t>
  </si>
  <si>
    <t xml:space="preserve">3 - Valutazione e controllo strategico </t>
  </si>
  <si>
    <t>Azioni non correlate ad Obiettivi</t>
  </si>
  <si>
    <t>4 -  Fondi da ripartire alimentati dal riaccertamento dei residui passivi perenti</t>
  </si>
  <si>
    <t>Totale Risorse assegnate agli obiettivi collegati a priorità politiche - GAB</t>
  </si>
  <si>
    <t>Altre risorse assegnate al CDR</t>
  </si>
  <si>
    <t>Totale Stanziamento Programma 2.1</t>
  </si>
  <si>
    <t>Schede obiettivi collegati a priorità politiche - 
GABINETTO E UFFICI DI DIRETTA COLLABORAZIONE DEL MINISTRO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</si>
</sst>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color theme="1"/>
      <name val="Arial"/>
      <family val="2"/>
    </font>
    <font>
      <b/>
      <sz val="20"/>
      <color theme="9" tint="-0.499984740745262"/>
      <name val="Arial"/>
      <family val="2"/>
    </font>
    <font>
      <b/>
      <sz val="14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8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Border="1"/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8" fillId="3" borderId="1" xfId="0" applyFont="1" applyFill="1" applyBorder="1"/>
    <xf numFmtId="0" fontId="7" fillId="3" borderId="5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1" xfId="0" applyFont="1" applyBorder="1"/>
    <xf numFmtId="43" fontId="8" fillId="0" borderId="6" xfId="1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2" xfId="0" applyFont="1" applyBorder="1"/>
    <xf numFmtId="43" fontId="8" fillId="4" borderId="5" xfId="1" applyFont="1" applyFill="1" applyBorder="1" applyAlignment="1">
      <alignment horizontal="center" vertical="center"/>
    </xf>
    <xf numFmtId="43" fontId="8" fillId="4" borderId="2" xfId="1" applyFont="1" applyFill="1" applyBorder="1" applyAlignment="1">
      <alignment horizontal="center" vertical="center"/>
    </xf>
    <xf numFmtId="43" fontId="7" fillId="5" borderId="3" xfId="1" applyFont="1" applyFill="1" applyBorder="1" applyAlignment="1">
      <alignment horizontal="right" vertical="center"/>
    </xf>
    <xf numFmtId="43" fontId="7" fillId="5" borderId="4" xfId="1" applyFont="1" applyFill="1" applyBorder="1" applyAlignment="1">
      <alignment horizontal="right" vertical="center"/>
    </xf>
    <xf numFmtId="43" fontId="7" fillId="5" borderId="6" xfId="1" applyFont="1" applyFill="1" applyBorder="1" applyAlignment="1">
      <alignment horizontal="right" vertical="center"/>
    </xf>
    <xf numFmtId="43" fontId="7" fillId="5" borderId="6" xfId="1" applyFont="1" applyFill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/>
    </xf>
    <xf numFmtId="0" fontId="8" fillId="0" borderId="7" xfId="0" applyFont="1" applyBorder="1"/>
    <xf numFmtId="0" fontId="8" fillId="0" borderId="7" xfId="0" applyFont="1" applyFill="1" applyBorder="1" applyAlignment="1">
      <alignment horizontal="left" vertical="center" wrapText="1"/>
    </xf>
    <xf numFmtId="0" fontId="8" fillId="0" borderId="7" xfId="0" applyFont="1" applyBorder="1" applyAlignment="1">
      <alignment vertical="center"/>
    </xf>
    <xf numFmtId="43" fontId="7" fillId="0" borderId="6" xfId="1" applyFont="1" applyBorder="1" applyAlignment="1">
      <alignment horizontal="center" vertical="center"/>
    </xf>
    <xf numFmtId="43" fontId="7" fillId="0" borderId="1" xfId="1" applyFont="1" applyBorder="1" applyAlignment="1">
      <alignment horizontal="center" vertical="center"/>
    </xf>
    <xf numFmtId="0" fontId="8" fillId="0" borderId="0" xfId="0" applyFont="1"/>
    <xf numFmtId="0" fontId="8" fillId="0" borderId="0" xfId="0" applyFont="1" applyAlignment="1">
      <alignment wrapText="1"/>
    </xf>
    <xf numFmtId="0" fontId="8" fillId="0" borderId="10" xfId="0" applyFont="1" applyBorder="1"/>
    <xf numFmtId="0" fontId="8" fillId="0" borderId="0" xfId="0" applyFont="1" applyAlignment="1">
      <alignment horizontal="center"/>
    </xf>
    <xf numFmtId="0" fontId="7" fillId="6" borderId="3" xfId="0" applyFont="1" applyFill="1" applyBorder="1" applyAlignment="1">
      <alignment horizontal="left" vertical="center" wrapText="1"/>
    </xf>
    <xf numFmtId="0" fontId="7" fillId="6" borderId="4" xfId="0" applyFont="1" applyFill="1" applyBorder="1" applyAlignment="1">
      <alignment horizontal="left" vertical="center" wrapText="1"/>
    </xf>
    <xf numFmtId="0" fontId="7" fillId="6" borderId="6" xfId="0" applyFont="1" applyFill="1" applyBorder="1" applyAlignment="1">
      <alignment horizontal="left" vertical="center" wrapText="1"/>
    </xf>
    <xf numFmtId="43" fontId="7" fillId="6" borderId="6" xfId="1" applyFont="1" applyFill="1" applyBorder="1" applyAlignment="1">
      <alignment horizontal="right" vertical="center"/>
    </xf>
    <xf numFmtId="43" fontId="7" fillId="6" borderId="1" xfId="1" applyFont="1" applyFill="1" applyBorder="1" applyAlignment="1">
      <alignment horizontal="right" vertical="center"/>
    </xf>
    <xf numFmtId="0" fontId="7" fillId="0" borderId="3" xfId="0" applyFont="1" applyBorder="1" applyAlignment="1">
      <alignment horizontal="left"/>
    </xf>
    <xf numFmtId="0" fontId="7" fillId="0" borderId="4" xfId="0" applyFont="1" applyBorder="1" applyAlignment="1">
      <alignment horizontal="left"/>
    </xf>
    <xf numFmtId="0" fontId="7" fillId="0" borderId="6" xfId="0" applyFont="1" applyBorder="1" applyAlignment="1">
      <alignment horizontal="left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/>
    </xf>
    <xf numFmtId="43" fontId="7" fillId="0" borderId="6" xfId="0" applyNumberFormat="1" applyFont="1" applyFill="1" applyBorder="1" applyAlignment="1">
      <alignment horizontal="right"/>
    </xf>
    <xf numFmtId="0" fontId="7" fillId="5" borderId="3" xfId="0" applyFont="1" applyFill="1" applyBorder="1" applyAlignment="1">
      <alignment horizontal="left"/>
    </xf>
    <xf numFmtId="0" fontId="7" fillId="5" borderId="4" xfId="0" applyFont="1" applyFill="1" applyBorder="1" applyAlignment="1">
      <alignment horizontal="left"/>
    </xf>
    <xf numFmtId="0" fontId="7" fillId="5" borderId="6" xfId="0" applyFont="1" applyFill="1" applyBorder="1" applyAlignment="1">
      <alignment horizontal="left"/>
    </xf>
    <xf numFmtId="43" fontId="7" fillId="5" borderId="6" xfId="0" applyNumberFormat="1" applyFont="1" applyFill="1" applyBorder="1" applyAlignment="1">
      <alignment horizontal="right"/>
    </xf>
    <xf numFmtId="43" fontId="7" fillId="5" borderId="1" xfId="0" applyNumberFormat="1" applyFont="1" applyFill="1" applyBorder="1" applyAlignment="1">
      <alignment horizontal="right"/>
    </xf>
    <xf numFmtId="0" fontId="8" fillId="4" borderId="7" xfId="0" applyFont="1" applyFill="1" applyBorder="1" applyAlignment="1">
      <alignment horizontal="left" vertical="center" wrapText="1"/>
    </xf>
    <xf numFmtId="0" fontId="8" fillId="4" borderId="11" xfId="0" applyFont="1" applyFill="1" applyBorder="1" applyAlignment="1">
      <alignment horizontal="left" vertical="center" wrapText="1"/>
    </xf>
    <xf numFmtId="0" fontId="8" fillId="4" borderId="12" xfId="0" applyFont="1" applyFill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0" xfId="0" applyFont="1" applyBorder="1"/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activeCell="P3" sqref="P3"/>
    </sheetView>
  </sheetViews>
  <sheetFormatPr defaultRowHeight="15" x14ac:dyDescent="0.25"/>
  <cols>
    <col min="1" max="1" width="27.140625" customWidth="1"/>
    <col min="2" max="2" width="25.7109375" customWidth="1"/>
    <col min="3" max="3" width="14.7109375" customWidth="1"/>
    <col min="5" max="5" width="13" customWidth="1"/>
    <col min="9" max="14" width="14" bestFit="1" customWidth="1"/>
  </cols>
  <sheetData>
    <row r="1" spans="1:14" ht="18" x14ac:dyDescent="0.25">
      <c r="A1" s="1"/>
      <c r="B1" s="2"/>
      <c r="C1" s="3"/>
      <c r="D1" s="3"/>
      <c r="E1" s="3"/>
      <c r="F1" s="4"/>
      <c r="G1" s="4"/>
      <c r="H1" s="4"/>
      <c r="I1" s="4"/>
      <c r="J1" s="4"/>
      <c r="K1" s="5"/>
      <c r="L1" s="6"/>
      <c r="N1" s="67" t="s">
        <v>0</v>
      </c>
    </row>
    <row r="2" spans="1:14" ht="99" customHeight="1" x14ac:dyDescent="0.25">
      <c r="A2" s="66" t="s">
        <v>25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pans="1:14" ht="37.5" customHeight="1" x14ac:dyDescent="0.25">
      <c r="A3" s="8" t="s">
        <v>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</row>
    <row r="4" spans="1:14" x14ac:dyDescent="0.25">
      <c r="A4" s="9" t="s">
        <v>2</v>
      </c>
      <c r="B4" s="9" t="s">
        <v>3</v>
      </c>
      <c r="C4" s="10" t="s">
        <v>4</v>
      </c>
      <c r="D4" s="11" t="s">
        <v>5</v>
      </c>
      <c r="E4" s="12"/>
      <c r="F4" s="13"/>
      <c r="G4" s="13"/>
      <c r="H4" s="13"/>
      <c r="I4" s="14" t="s">
        <v>6</v>
      </c>
      <c r="J4" s="15" t="s">
        <v>7</v>
      </c>
      <c r="K4" s="15" t="s">
        <v>8</v>
      </c>
      <c r="L4" s="15" t="s">
        <v>9</v>
      </c>
      <c r="M4" s="15" t="s">
        <v>10</v>
      </c>
      <c r="N4" s="15" t="s">
        <v>11</v>
      </c>
    </row>
    <row r="5" spans="1:14" ht="50.25" customHeight="1" x14ac:dyDescent="0.25">
      <c r="A5" s="16" t="s">
        <v>12</v>
      </c>
      <c r="B5" s="17" t="s">
        <v>13</v>
      </c>
      <c r="C5" s="18" t="s">
        <v>14</v>
      </c>
      <c r="D5" s="19" t="s">
        <v>15</v>
      </c>
      <c r="E5" s="20"/>
      <c r="F5" s="21"/>
      <c r="G5" s="21"/>
      <c r="H5" s="21"/>
      <c r="I5" s="22">
        <v>217666</v>
      </c>
      <c r="J5" s="22">
        <v>217666</v>
      </c>
      <c r="K5" s="22">
        <v>217666</v>
      </c>
      <c r="L5" s="22">
        <v>217666</v>
      </c>
      <c r="M5" s="22">
        <v>217666</v>
      </c>
      <c r="N5" s="22">
        <v>217666</v>
      </c>
    </row>
    <row r="6" spans="1:14" ht="117" customHeight="1" x14ac:dyDescent="0.25">
      <c r="A6" s="23"/>
      <c r="B6" s="24"/>
      <c r="C6" s="25"/>
      <c r="D6" s="26" t="s">
        <v>16</v>
      </c>
      <c r="E6" s="27"/>
      <c r="F6" s="28"/>
      <c r="G6" s="28"/>
      <c r="H6" s="28"/>
      <c r="I6" s="29">
        <v>32793368</v>
      </c>
      <c r="J6" s="30">
        <v>32884700</v>
      </c>
      <c r="K6" s="30">
        <v>32873213</v>
      </c>
      <c r="L6" s="30">
        <v>33105793</v>
      </c>
      <c r="M6" s="30">
        <v>32882714</v>
      </c>
      <c r="N6" s="30">
        <v>32871227</v>
      </c>
    </row>
    <row r="7" spans="1:14" x14ac:dyDescent="0.25">
      <c r="A7" s="31" t="s">
        <v>17</v>
      </c>
      <c r="B7" s="32"/>
      <c r="C7" s="32"/>
      <c r="D7" s="32"/>
      <c r="E7" s="32"/>
      <c r="F7" s="32"/>
      <c r="G7" s="32"/>
      <c r="H7" s="33"/>
      <c r="I7" s="34">
        <f>I5+I6</f>
        <v>33011034</v>
      </c>
      <c r="J7" s="34">
        <f t="shared" ref="J7:N7" si="0">J5+J6</f>
        <v>33102366</v>
      </c>
      <c r="K7" s="34">
        <f t="shared" si="0"/>
        <v>33090879</v>
      </c>
      <c r="L7" s="34">
        <f t="shared" si="0"/>
        <v>33323459</v>
      </c>
      <c r="M7" s="34">
        <f t="shared" si="0"/>
        <v>33100380</v>
      </c>
      <c r="N7" s="34">
        <f t="shared" si="0"/>
        <v>33088893</v>
      </c>
    </row>
    <row r="8" spans="1:14" ht="76.5" x14ac:dyDescent="0.25">
      <c r="A8" s="35"/>
      <c r="B8" s="36"/>
      <c r="C8" s="62" t="s">
        <v>18</v>
      </c>
      <c r="D8" s="63" t="s">
        <v>19</v>
      </c>
      <c r="E8" s="64"/>
      <c r="F8" s="37"/>
      <c r="G8" s="37"/>
      <c r="H8" s="37"/>
      <c r="I8" s="29">
        <v>600041</v>
      </c>
      <c r="J8" s="29">
        <v>600041</v>
      </c>
      <c r="K8" s="29">
        <v>600041</v>
      </c>
      <c r="L8" s="29">
        <v>600041</v>
      </c>
      <c r="M8" s="29">
        <v>600041</v>
      </c>
      <c r="N8" s="29">
        <v>600041</v>
      </c>
    </row>
    <row r="9" spans="1:14" x14ac:dyDescent="0.25">
      <c r="A9" s="31" t="s">
        <v>17</v>
      </c>
      <c r="B9" s="32"/>
      <c r="C9" s="32"/>
      <c r="D9" s="32"/>
      <c r="E9" s="32"/>
      <c r="F9" s="32"/>
      <c r="G9" s="32"/>
      <c r="H9" s="33"/>
      <c r="I9" s="34">
        <f>I8</f>
        <v>600041</v>
      </c>
      <c r="J9" s="34">
        <f t="shared" ref="J9:N9" si="1">J8</f>
        <v>600041</v>
      </c>
      <c r="K9" s="34">
        <f t="shared" si="1"/>
        <v>600041</v>
      </c>
      <c r="L9" s="34">
        <f t="shared" si="1"/>
        <v>600041</v>
      </c>
      <c r="M9" s="34">
        <f t="shared" si="1"/>
        <v>600041</v>
      </c>
      <c r="N9" s="34">
        <f t="shared" si="1"/>
        <v>600041</v>
      </c>
    </row>
    <row r="10" spans="1:14" ht="70.5" customHeight="1" x14ac:dyDescent="0.25">
      <c r="A10" s="38" t="s">
        <v>20</v>
      </c>
      <c r="B10" s="39"/>
      <c r="C10" s="21"/>
      <c r="D10" s="19" t="s">
        <v>21</v>
      </c>
      <c r="E10" s="65"/>
      <c r="F10" s="28"/>
      <c r="G10" s="28"/>
      <c r="H10" s="28"/>
      <c r="I10" s="40">
        <v>18000000</v>
      </c>
      <c r="J10" s="41">
        <v>7000000</v>
      </c>
      <c r="K10" s="41">
        <v>1000000</v>
      </c>
      <c r="L10" s="41">
        <v>18000000</v>
      </c>
      <c r="M10" s="41">
        <v>7000000</v>
      </c>
      <c r="N10" s="41">
        <v>1000000</v>
      </c>
    </row>
    <row r="11" spans="1:14" x14ac:dyDescent="0.25">
      <c r="A11" s="42"/>
      <c r="B11" s="42"/>
      <c r="C11" s="43"/>
      <c r="D11" s="43"/>
      <c r="E11" s="43"/>
      <c r="F11" s="44"/>
      <c r="G11" s="44"/>
      <c r="H11" s="44"/>
      <c r="I11" s="45"/>
      <c r="J11" s="45"/>
      <c r="K11" s="45"/>
      <c r="L11" s="45"/>
      <c r="M11" s="45"/>
      <c r="N11" s="42"/>
    </row>
    <row r="12" spans="1:14" ht="27.75" customHeight="1" x14ac:dyDescent="0.25">
      <c r="A12" s="42"/>
      <c r="B12" s="42"/>
      <c r="C12" s="46" t="s">
        <v>22</v>
      </c>
      <c r="D12" s="47"/>
      <c r="E12" s="47"/>
      <c r="F12" s="48"/>
      <c r="G12" s="49"/>
      <c r="H12" s="49"/>
      <c r="I12" s="49">
        <v>0</v>
      </c>
      <c r="J12" s="50">
        <v>0</v>
      </c>
      <c r="K12" s="50">
        <v>0</v>
      </c>
      <c r="L12" s="50">
        <v>0</v>
      </c>
      <c r="M12" s="50">
        <v>0</v>
      </c>
      <c r="N12" s="50">
        <v>0</v>
      </c>
    </row>
    <row r="13" spans="1:14" x14ac:dyDescent="0.25">
      <c r="A13" s="42"/>
      <c r="B13" s="42"/>
      <c r="C13" s="51" t="s">
        <v>23</v>
      </c>
      <c r="D13" s="52"/>
      <c r="E13" s="52"/>
      <c r="F13" s="53"/>
      <c r="G13" s="54"/>
      <c r="H13" s="55"/>
      <c r="I13" s="56">
        <f t="shared" ref="I13:N13" si="2">I9+I10+I7</f>
        <v>51611075</v>
      </c>
      <c r="J13" s="56">
        <f t="shared" si="2"/>
        <v>40702407</v>
      </c>
      <c r="K13" s="56">
        <f t="shared" si="2"/>
        <v>34690920</v>
      </c>
      <c r="L13" s="56">
        <f t="shared" si="2"/>
        <v>51923500</v>
      </c>
      <c r="M13" s="56">
        <f t="shared" si="2"/>
        <v>40700421</v>
      </c>
      <c r="N13" s="56">
        <f t="shared" si="2"/>
        <v>34688934</v>
      </c>
    </row>
    <row r="14" spans="1:14" x14ac:dyDescent="0.25">
      <c r="A14" s="42"/>
      <c r="B14" s="42"/>
      <c r="C14" s="57" t="s">
        <v>24</v>
      </c>
      <c r="D14" s="58"/>
      <c r="E14" s="58"/>
      <c r="F14" s="59"/>
      <c r="G14" s="60"/>
      <c r="H14" s="60"/>
      <c r="I14" s="60">
        <f>I13-I12</f>
        <v>51611075</v>
      </c>
      <c r="J14" s="61">
        <f t="shared" ref="J14:K14" si="3">J13-J12</f>
        <v>40702407</v>
      </c>
      <c r="K14" s="61">
        <f t="shared" si="3"/>
        <v>34690920</v>
      </c>
      <c r="L14" s="61">
        <f>L13-L12</f>
        <v>51923500</v>
      </c>
      <c r="M14" s="61">
        <f>M13-M12</f>
        <v>40700421</v>
      </c>
      <c r="N14" s="61">
        <f>N13-N12</f>
        <v>34688934</v>
      </c>
    </row>
  </sheetData>
  <mergeCells count="15">
    <mergeCell ref="C14:F14"/>
    <mergeCell ref="A7:H7"/>
    <mergeCell ref="D8:E8"/>
    <mergeCell ref="A9:H9"/>
    <mergeCell ref="D10:E10"/>
    <mergeCell ref="C12:F12"/>
    <mergeCell ref="C13:F13"/>
    <mergeCell ref="A2:N2"/>
    <mergeCell ref="A3:N3"/>
    <mergeCell ref="D4:E4"/>
    <mergeCell ref="A5:A6"/>
    <mergeCell ref="B5:B6"/>
    <mergeCell ref="C5:C6"/>
    <mergeCell ref="D5:E5"/>
    <mergeCell ref="D6:E6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ALL 7 OBIETTIVI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Martorelli</dc:creator>
  <cp:lastModifiedBy>Maria Martorelli</cp:lastModifiedBy>
  <dcterms:created xsi:type="dcterms:W3CDTF">2019-02-27T14:07:20Z</dcterms:created>
  <dcterms:modified xsi:type="dcterms:W3CDTF">2019-02-27T14:12:58Z</dcterms:modified>
</cp:coreProperties>
</file>