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Direttiva annuale ministro 2020\"/>
    </mc:Choice>
  </mc:AlternateContent>
  <bookViews>
    <workbookView xWindow="0" yWindow="0" windowWidth="25200" windowHeight="10785" tabRatio="536"/>
  </bookViews>
  <sheets>
    <sheet name="ALL 3 TABELLA RISORSE" sheetId="15" r:id="rId1"/>
  </sheets>
  <calcPr calcId="152511"/>
</workbook>
</file>

<file path=xl/calcChain.xml><?xml version="1.0" encoding="utf-8"?>
<calcChain xmlns="http://schemas.openxmlformats.org/spreadsheetml/2006/main">
  <c r="E19" i="15" l="1"/>
  <c r="F19" i="15"/>
  <c r="G19" i="15"/>
  <c r="F10" i="15"/>
  <c r="G10" i="15"/>
  <c r="E10" i="15"/>
  <c r="B10" i="15" l="1"/>
  <c r="F18" i="15" l="1"/>
  <c r="F22" i="15" s="1"/>
  <c r="G18" i="15"/>
  <c r="G22" i="15" s="1"/>
  <c r="E18" i="15"/>
  <c r="E22" i="15" s="1"/>
  <c r="E20" i="15" l="1"/>
  <c r="F20" i="15" l="1"/>
  <c r="E21" i="15"/>
  <c r="G21" i="15"/>
  <c r="G20" i="15"/>
  <c r="B18" i="15"/>
  <c r="E16" i="15"/>
  <c r="E14" i="15" s="1"/>
  <c r="F16" i="15"/>
  <c r="F14" i="15" s="1"/>
  <c r="G16" i="15"/>
  <c r="G15" i="15" s="1"/>
  <c r="E15" i="15" l="1"/>
  <c r="G14" i="15"/>
  <c r="F15" i="15"/>
  <c r="F21" i="15"/>
  <c r="D19" i="15" l="1"/>
  <c r="B19" i="15"/>
  <c r="D18" i="15"/>
  <c r="C18" i="15"/>
  <c r="D16" i="15"/>
  <c r="D14" i="15" s="1"/>
  <c r="C16" i="15"/>
  <c r="C15" i="15" s="1"/>
  <c r="B16" i="15"/>
  <c r="D10" i="15"/>
  <c r="D9" i="15" s="1"/>
  <c r="B15" i="15" l="1"/>
  <c r="B14" i="15"/>
  <c r="D8" i="15"/>
  <c r="B8" i="15"/>
  <c r="D22" i="15"/>
  <c r="D20" i="15" s="1"/>
  <c r="C14" i="15"/>
  <c r="D15" i="15"/>
  <c r="B22" i="15"/>
  <c r="B20" i="15" s="1"/>
  <c r="B9" i="15"/>
  <c r="D21" i="15" l="1"/>
  <c r="B21" i="15"/>
  <c r="E9" i="15" l="1"/>
  <c r="E8" i="15"/>
  <c r="F9" i="15"/>
  <c r="F8" i="15"/>
  <c r="G9" i="15"/>
  <c r="G8" i="15"/>
  <c r="C10" i="15"/>
  <c r="C8" i="15" s="1"/>
  <c r="C19" i="15"/>
  <c r="C22" i="15" s="1"/>
  <c r="C20" i="15" s="1"/>
  <c r="C9" i="15" l="1"/>
  <c r="C21" i="15"/>
</calcChain>
</file>

<file path=xl/sharedStrings.xml><?xml version="1.0" encoding="utf-8"?>
<sst xmlns="http://schemas.openxmlformats.org/spreadsheetml/2006/main" count="28" uniqueCount="23">
  <si>
    <t>Totale altre Risorse assegnate ai CDR</t>
  </si>
  <si>
    <t>TABELLA 5 - MINISTERO DELLA GIUSTIZIA</t>
  </si>
  <si>
    <t>TOTALE TABELLA 5 - MINISTERO DELL GIUSTIZIA</t>
  </si>
  <si>
    <t>TOTALE COMPLESSIVO</t>
  </si>
  <si>
    <t>Totale Complessivo altre Risorse assegnate ai CDR</t>
  </si>
  <si>
    <t>Totale complessivo  Risorse assegnate alla Giustizia</t>
  </si>
  <si>
    <t>Allegato 3</t>
  </si>
  <si>
    <t>ANNO 2020</t>
  </si>
  <si>
    <t>COMPETENZA</t>
  </si>
  <si>
    <t>CASSA</t>
  </si>
  <si>
    <t>Percentuale altre Risorse assegnate ai CDR</t>
  </si>
  <si>
    <t>ANNO 2021</t>
  </si>
  <si>
    <t>Totale Risorse assegnate ad obiettivi collegati a priorità politiche- Giustizia</t>
  </si>
  <si>
    <t>Totale Risorse assegnate ad obiettivi collegati a priorità politiche - Giustizia</t>
  </si>
  <si>
    <t>Percentuale assegnata agli obiettivi collegati a priorità politiche</t>
  </si>
  <si>
    <t>Percentuale assegnata agli obiettivi collegati a priorità plolitiche</t>
  </si>
  <si>
    <t>Totale Complessivo Risorse assegnate ad obiettivi collegati a priorità politiche</t>
  </si>
  <si>
    <t>ANNO 2022</t>
  </si>
  <si>
    <t xml:space="preserve">Totale altre Risorse assegnate </t>
  </si>
  <si>
    <t xml:space="preserve">Percentuale altre Risorse assegnate </t>
  </si>
  <si>
    <t>ARCHIVI NOTARILI (Bilancio approvato con D.I. 4 settembre 2019</t>
  </si>
  <si>
    <t>RISORSE DESTINATE AGLI OBIETTIVI DEL MINISTERO DELLA GIUSTIZIA
(Tabella 5 Decreto del Ministro dell'Economia 30 dicembre 2019)</t>
  </si>
  <si>
    <t>TOTALE Bilancio ARCHIVI NOTARILI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</si>
</sst>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1F38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43" fontId="0" fillId="0" borderId="0" xfId="0" applyNumberFormat="1"/>
    <xf numFmtId="43" fontId="0" fillId="0" borderId="0" xfId="1" applyFont="1"/>
    <xf numFmtId="0" fontId="5" fillId="0" borderId="0" xfId="0" applyFont="1"/>
    <xf numFmtId="0" fontId="5" fillId="0" borderId="6" xfId="0" applyFont="1" applyFill="1" applyBorder="1"/>
    <xf numFmtId="0" fontId="5" fillId="0" borderId="0" xfId="0" applyFont="1" applyFill="1" applyBorder="1"/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/>
    <xf numFmtId="43" fontId="5" fillId="0" borderId="1" xfId="0" applyNumberFormat="1" applyFont="1" applyFill="1" applyBorder="1"/>
    <xf numFmtId="10" fontId="5" fillId="0" borderId="1" xfId="2" applyNumberFormat="1" applyFont="1" applyFill="1" applyBorder="1"/>
    <xf numFmtId="0" fontId="4" fillId="0" borderId="1" xfId="0" applyFont="1" applyFill="1" applyBorder="1" applyAlignment="1">
      <alignment horizontal="right"/>
    </xf>
    <xf numFmtId="43" fontId="4" fillId="0" borderId="1" xfId="0" applyNumberFormat="1" applyFont="1" applyFill="1" applyBorder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/>
    <xf numFmtId="43" fontId="3" fillId="0" borderId="1" xfId="0" applyNumberFormat="1" applyFont="1" applyFill="1" applyBorder="1"/>
    <xf numFmtId="10" fontId="3" fillId="0" borderId="1" xfId="0" applyNumberFormat="1" applyFont="1" applyFill="1" applyBorder="1"/>
    <xf numFmtId="0" fontId="2" fillId="0" borderId="1" xfId="0" applyFont="1" applyFill="1" applyBorder="1" applyAlignment="1">
      <alignment horizontal="right"/>
    </xf>
    <xf numFmtId="43" fontId="2" fillId="0" borderId="1" xfId="0" applyNumberFormat="1" applyFont="1" applyFill="1" applyBorder="1"/>
    <xf numFmtId="10" fontId="5" fillId="0" borderId="1" xfId="0" applyNumberFormat="1" applyFont="1" applyFill="1" applyBorder="1"/>
    <xf numFmtId="0" fontId="4" fillId="2" borderId="1" xfId="0" applyFont="1" applyFill="1" applyBorder="1" applyAlignment="1">
      <alignment horizontal="center"/>
    </xf>
    <xf numFmtId="43" fontId="4" fillId="2" borderId="1" xfId="1" applyFont="1" applyFill="1" applyBorder="1" applyAlignment="1"/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colors>
    <mruColors>
      <color rgb="FFA7ECF3"/>
      <color rgb="FF81F38C"/>
      <color rgb="FFF09ED9"/>
      <color rgb="FF8D85FB"/>
      <color rgb="FFFFE0A3"/>
      <color rgb="FFCCCC00"/>
      <color rgb="FF97FBA1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6"/>
  <sheetViews>
    <sheetView tabSelected="1" workbookViewId="0">
      <selection activeCell="A8" sqref="A8"/>
    </sheetView>
  </sheetViews>
  <sheetFormatPr defaultColWidth="16.42578125" defaultRowHeight="15" x14ac:dyDescent="0.25"/>
  <cols>
    <col min="1" max="1" width="79.7109375" customWidth="1"/>
    <col min="2" max="7" width="18.7109375" bestFit="1" customWidth="1"/>
    <col min="10" max="15" width="16.85546875" bestFit="1" customWidth="1"/>
  </cols>
  <sheetData>
    <row r="1" spans="1:15" ht="41.25" customHeight="1" x14ac:dyDescent="0.25">
      <c r="A1" s="3"/>
      <c r="B1" s="3"/>
      <c r="C1" s="3"/>
      <c r="D1" s="3"/>
      <c r="E1" s="3"/>
      <c r="F1" s="28" t="s">
        <v>6</v>
      </c>
      <c r="G1" s="28"/>
    </row>
    <row r="2" spans="1:15" ht="49.5" customHeight="1" thickBot="1" x14ac:dyDescent="0.3">
      <c r="A2" s="29" t="s">
        <v>21</v>
      </c>
      <c r="B2" s="29"/>
      <c r="C2" s="29"/>
      <c r="D2" s="29"/>
      <c r="E2" s="29"/>
      <c r="F2" s="29"/>
      <c r="G2" s="29"/>
    </row>
    <row r="3" spans="1:15" ht="15.75" thickBot="1" x14ac:dyDescent="0.3">
      <c r="A3" s="4"/>
      <c r="B3" s="31" t="s">
        <v>8</v>
      </c>
      <c r="C3" s="32"/>
      <c r="D3" s="33"/>
      <c r="E3" s="31" t="s">
        <v>9</v>
      </c>
      <c r="F3" s="32"/>
      <c r="G3" s="33"/>
    </row>
    <row r="4" spans="1:15" x14ac:dyDescent="0.25">
      <c r="A4" s="5"/>
      <c r="B4" s="6" t="s">
        <v>7</v>
      </c>
      <c r="C4" s="6" t="s">
        <v>11</v>
      </c>
      <c r="D4" s="6" t="s">
        <v>17</v>
      </c>
      <c r="E4" s="6" t="s">
        <v>7</v>
      </c>
      <c r="F4" s="6" t="s">
        <v>11</v>
      </c>
      <c r="G4" s="6" t="s">
        <v>17</v>
      </c>
    </row>
    <row r="5" spans="1:15" x14ac:dyDescent="0.25">
      <c r="A5" s="7" t="s">
        <v>1</v>
      </c>
      <c r="B5" s="30"/>
      <c r="C5" s="30"/>
      <c r="D5" s="30"/>
      <c r="E5" s="30"/>
      <c r="F5" s="30"/>
      <c r="G5" s="30"/>
    </row>
    <row r="6" spans="1:15" x14ac:dyDescent="0.25">
      <c r="A6" s="8" t="s">
        <v>12</v>
      </c>
      <c r="B6" s="9">
        <v>5644851106</v>
      </c>
      <c r="C6" s="9">
        <v>5647406191</v>
      </c>
      <c r="D6" s="9">
        <v>5572760429</v>
      </c>
      <c r="E6" s="9">
        <v>5669180344</v>
      </c>
      <c r="F6" s="9">
        <v>5647406191</v>
      </c>
      <c r="G6" s="9">
        <v>5572760429</v>
      </c>
      <c r="H6" s="1"/>
    </row>
    <row r="7" spans="1:15" x14ac:dyDescent="0.25">
      <c r="A7" s="8" t="s">
        <v>0</v>
      </c>
      <c r="B7" s="9">
        <v>3256711352</v>
      </c>
      <c r="C7" s="9">
        <v>3200241167</v>
      </c>
      <c r="D7" s="9">
        <v>3171766118</v>
      </c>
      <c r="E7" s="9">
        <v>3258659576</v>
      </c>
      <c r="F7" s="9">
        <v>3200241167</v>
      </c>
      <c r="G7" s="9">
        <v>3171766118</v>
      </c>
    </row>
    <row r="8" spans="1:15" x14ac:dyDescent="0.25">
      <c r="A8" s="8" t="s">
        <v>14</v>
      </c>
      <c r="B8" s="10">
        <f t="shared" ref="B8:G8" si="0">B6/B10</f>
        <v>0.63414160521076468</v>
      </c>
      <c r="C8" s="10">
        <f t="shared" si="0"/>
        <v>0.63829467456042344</v>
      </c>
      <c r="D8" s="10">
        <f t="shared" si="0"/>
        <v>0.6372855521734172</v>
      </c>
      <c r="E8" s="10">
        <f t="shared" si="0"/>
        <v>0.6350002234359059</v>
      </c>
      <c r="F8" s="10">
        <f t="shared" si="0"/>
        <v>0.63829467456042344</v>
      </c>
      <c r="G8" s="10">
        <f t="shared" si="0"/>
        <v>0.6372855521734172</v>
      </c>
    </row>
    <row r="9" spans="1:15" x14ac:dyDescent="0.25">
      <c r="A9" s="8" t="s">
        <v>10</v>
      </c>
      <c r="B9" s="10">
        <f t="shared" ref="B9:G9" si="1">B7/B10</f>
        <v>0.36585839478923532</v>
      </c>
      <c r="C9" s="10">
        <f t="shared" si="1"/>
        <v>0.36170532543957656</v>
      </c>
      <c r="D9" s="10">
        <f t="shared" si="1"/>
        <v>0.36271444782658285</v>
      </c>
      <c r="E9" s="10">
        <f t="shared" si="1"/>
        <v>0.3649997765640941</v>
      </c>
      <c r="F9" s="10">
        <f t="shared" si="1"/>
        <v>0.36170532543957656</v>
      </c>
      <c r="G9" s="10">
        <f t="shared" si="1"/>
        <v>0.36271444782658285</v>
      </c>
    </row>
    <row r="10" spans="1:15" x14ac:dyDescent="0.25">
      <c r="A10" s="11" t="s">
        <v>2</v>
      </c>
      <c r="B10" s="12">
        <f t="shared" ref="B10:G10" si="2">+B6+B7</f>
        <v>8901562458</v>
      </c>
      <c r="C10" s="12">
        <f t="shared" si="2"/>
        <v>8847647358</v>
      </c>
      <c r="D10" s="12">
        <f t="shared" si="2"/>
        <v>8744526547</v>
      </c>
      <c r="E10" s="12">
        <f t="shared" si="2"/>
        <v>8927839920</v>
      </c>
      <c r="F10" s="12">
        <f t="shared" si="2"/>
        <v>8847647358</v>
      </c>
      <c r="G10" s="12">
        <f t="shared" si="2"/>
        <v>8744526547</v>
      </c>
    </row>
    <row r="11" spans="1:15" x14ac:dyDescent="0.25">
      <c r="A11" s="13" t="s">
        <v>20</v>
      </c>
      <c r="B11" s="25"/>
      <c r="C11" s="26"/>
      <c r="D11" s="27"/>
      <c r="E11" s="25"/>
      <c r="F11" s="26"/>
      <c r="G11" s="27"/>
      <c r="J11" s="2"/>
      <c r="K11" s="2"/>
      <c r="L11" s="2"/>
      <c r="M11" s="2"/>
      <c r="N11" s="2"/>
      <c r="O11" s="2"/>
    </row>
    <row r="12" spans="1:15" x14ac:dyDescent="0.25">
      <c r="A12" s="14" t="s">
        <v>13</v>
      </c>
      <c r="B12" s="15">
        <v>470374309</v>
      </c>
      <c r="C12" s="15">
        <v>470374309</v>
      </c>
      <c r="D12" s="15">
        <v>470374309</v>
      </c>
      <c r="E12" s="15">
        <v>470374309</v>
      </c>
      <c r="F12" s="15">
        <v>470374309</v>
      </c>
      <c r="G12" s="15">
        <v>470374309</v>
      </c>
      <c r="J12" s="2"/>
      <c r="K12" s="2"/>
      <c r="L12" s="2"/>
      <c r="M12" s="2"/>
      <c r="N12" s="2"/>
      <c r="O12" s="2"/>
    </row>
    <row r="13" spans="1:15" x14ac:dyDescent="0.25">
      <c r="A13" s="14" t="s">
        <v>18</v>
      </c>
      <c r="B13" s="15"/>
      <c r="C13" s="15"/>
      <c r="D13" s="15"/>
      <c r="E13" s="14"/>
      <c r="F13" s="14"/>
      <c r="G13" s="14"/>
      <c r="J13" s="1"/>
      <c r="K13" s="1"/>
      <c r="L13" s="1"/>
      <c r="M13" s="1"/>
      <c r="N13" s="1"/>
      <c r="O13" s="1"/>
    </row>
    <row r="14" spans="1:15" x14ac:dyDescent="0.25">
      <c r="A14" s="14" t="s">
        <v>15</v>
      </c>
      <c r="B14" s="16">
        <f>B12/B16</f>
        <v>1</v>
      </c>
      <c r="C14" s="16">
        <f>+C12/C16</f>
        <v>1</v>
      </c>
      <c r="D14" s="16">
        <f>+D12/D16</f>
        <v>1</v>
      </c>
      <c r="E14" s="16">
        <f>+E12/E16</f>
        <v>1</v>
      </c>
      <c r="F14" s="16">
        <f>+F12/F16</f>
        <v>1</v>
      </c>
      <c r="G14" s="16">
        <f>+G12/G16</f>
        <v>1</v>
      </c>
    </row>
    <row r="15" spans="1:15" x14ac:dyDescent="0.25">
      <c r="A15" s="8" t="s">
        <v>19</v>
      </c>
      <c r="B15" s="16">
        <f t="shared" ref="B15:G15" si="3">+B13/B16</f>
        <v>0</v>
      </c>
      <c r="C15" s="16">
        <f t="shared" si="3"/>
        <v>0</v>
      </c>
      <c r="D15" s="16">
        <f t="shared" si="3"/>
        <v>0</v>
      </c>
      <c r="E15" s="16">
        <f t="shared" si="3"/>
        <v>0</v>
      </c>
      <c r="F15" s="16">
        <f t="shared" si="3"/>
        <v>0</v>
      </c>
      <c r="G15" s="16">
        <f t="shared" si="3"/>
        <v>0</v>
      </c>
    </row>
    <row r="16" spans="1:15" x14ac:dyDescent="0.25">
      <c r="A16" s="17" t="s">
        <v>22</v>
      </c>
      <c r="B16" s="18">
        <f>+B12+B13</f>
        <v>470374309</v>
      </c>
      <c r="C16" s="18">
        <f t="shared" ref="C16:G16" si="4">+C12+C13</f>
        <v>470374309</v>
      </c>
      <c r="D16" s="18">
        <f t="shared" si="4"/>
        <v>470374309</v>
      </c>
      <c r="E16" s="18">
        <f t="shared" si="4"/>
        <v>470374309</v>
      </c>
      <c r="F16" s="18">
        <f t="shared" si="4"/>
        <v>470374309</v>
      </c>
      <c r="G16" s="18">
        <f t="shared" si="4"/>
        <v>470374309</v>
      </c>
    </row>
    <row r="17" spans="1:7" x14ac:dyDescent="0.25">
      <c r="A17" s="22" t="s">
        <v>3</v>
      </c>
      <c r="B17" s="23"/>
      <c r="C17" s="23"/>
      <c r="D17" s="23"/>
      <c r="E17" s="23"/>
      <c r="F17" s="23"/>
      <c r="G17" s="24"/>
    </row>
    <row r="18" spans="1:7" x14ac:dyDescent="0.25">
      <c r="A18" s="8" t="s">
        <v>16</v>
      </c>
      <c r="B18" s="9">
        <f t="shared" ref="B18:D19" si="5">+B6+B12</f>
        <v>6115225415</v>
      </c>
      <c r="C18" s="9">
        <f t="shared" si="5"/>
        <v>6117780500</v>
      </c>
      <c r="D18" s="9">
        <f t="shared" si="5"/>
        <v>6043134738</v>
      </c>
      <c r="E18" s="15">
        <f>+E12+E6</f>
        <v>6139554653</v>
      </c>
      <c r="F18" s="15">
        <f>+F12+F6</f>
        <v>6117780500</v>
      </c>
      <c r="G18" s="15">
        <f>+G12+G6</f>
        <v>6043134738</v>
      </c>
    </row>
    <row r="19" spans="1:7" x14ac:dyDescent="0.25">
      <c r="A19" s="8" t="s">
        <v>4</v>
      </c>
      <c r="B19" s="9">
        <f t="shared" si="5"/>
        <v>3256711352</v>
      </c>
      <c r="C19" s="9">
        <f t="shared" si="5"/>
        <v>3200241167</v>
      </c>
      <c r="D19" s="9">
        <f t="shared" si="5"/>
        <v>3171766118</v>
      </c>
      <c r="E19" s="9">
        <f>+E7+E13</f>
        <v>3258659576</v>
      </c>
      <c r="F19" s="9">
        <f>+F7+F13</f>
        <v>3200241167</v>
      </c>
      <c r="G19" s="9">
        <f>+G7+G13</f>
        <v>3171766118</v>
      </c>
    </row>
    <row r="20" spans="1:7" x14ac:dyDescent="0.25">
      <c r="A20" s="8" t="s">
        <v>14</v>
      </c>
      <c r="B20" s="19">
        <f t="shared" ref="B20:G20" si="6">+B18/B22</f>
        <v>0.65250391322876067</v>
      </c>
      <c r="C20" s="19">
        <f t="shared" si="6"/>
        <v>0.65655358171856026</v>
      </c>
      <c r="D20" s="19">
        <f t="shared" si="6"/>
        <v>0.65580029914974047</v>
      </c>
      <c r="E20" s="19">
        <f t="shared" si="6"/>
        <v>0.65326821706779381</v>
      </c>
      <c r="F20" s="19">
        <f t="shared" si="6"/>
        <v>0.65655358171856026</v>
      </c>
      <c r="G20" s="19">
        <f t="shared" si="6"/>
        <v>0.65580029914974047</v>
      </c>
    </row>
    <row r="21" spans="1:7" x14ac:dyDescent="0.25">
      <c r="A21" s="8" t="s">
        <v>10</v>
      </c>
      <c r="B21" s="19">
        <f t="shared" ref="B21:G21" si="7">+B19/B22</f>
        <v>0.34749608677123933</v>
      </c>
      <c r="C21" s="19">
        <f t="shared" si="7"/>
        <v>0.34344641828143968</v>
      </c>
      <c r="D21" s="19">
        <f t="shared" si="7"/>
        <v>0.34419970085025947</v>
      </c>
      <c r="E21" s="19">
        <f t="shared" si="7"/>
        <v>0.34673178293220625</v>
      </c>
      <c r="F21" s="19">
        <f t="shared" si="7"/>
        <v>0.34344641828143968</v>
      </c>
      <c r="G21" s="19">
        <f t="shared" si="7"/>
        <v>0.34419970085025947</v>
      </c>
    </row>
    <row r="22" spans="1:7" x14ac:dyDescent="0.25">
      <c r="A22" s="20" t="s">
        <v>5</v>
      </c>
      <c r="B22" s="21">
        <f>+B18+B19</f>
        <v>9371936767</v>
      </c>
      <c r="C22" s="21">
        <f t="shared" ref="C22:G22" si="8">+C18+C19</f>
        <v>9318021667</v>
      </c>
      <c r="D22" s="21">
        <f t="shared" si="8"/>
        <v>9214900856</v>
      </c>
      <c r="E22" s="21">
        <f t="shared" si="8"/>
        <v>9398214229</v>
      </c>
      <c r="F22" s="21">
        <f t="shared" si="8"/>
        <v>9318021667</v>
      </c>
      <c r="G22" s="21">
        <f t="shared" si="8"/>
        <v>9214900856</v>
      </c>
    </row>
    <row r="23" spans="1:7" x14ac:dyDescent="0.25">
      <c r="B23" s="1"/>
      <c r="E23" s="1"/>
    </row>
    <row r="24" spans="1:7" x14ac:dyDescent="0.25">
      <c r="B24" s="2"/>
    </row>
    <row r="26" spans="1:7" x14ac:dyDescent="0.25">
      <c r="B26" s="1"/>
    </row>
  </sheetData>
  <mergeCells count="9">
    <mergeCell ref="A17:G17"/>
    <mergeCell ref="B11:D11"/>
    <mergeCell ref="E11:G11"/>
    <mergeCell ref="F1:G1"/>
    <mergeCell ref="A2:G2"/>
    <mergeCell ref="B5:D5"/>
    <mergeCell ref="B3:D3"/>
    <mergeCell ref="E3:G3"/>
    <mergeCell ref="E5:G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3 TABELLA RISORSE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2020-02-10T14:55:38Z</cp:lastPrinted>
  <dcterms:created xsi:type="dcterms:W3CDTF">2015-01-30T11:20:34Z</dcterms:created>
  <dcterms:modified xsi:type="dcterms:W3CDTF">2020-03-27T14:45:12Z</dcterms:modified>
</cp:coreProperties>
</file>