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mingiustizia.sharepoint.com/sites/RedazioneGiustizia/Documenti condivisi/Generale/Trasparenza Anticorruzione/Art30 Beni immobili e gestione patrimonio/dgmc/"/>
    </mc:Choice>
  </mc:AlternateContent>
  <xr:revisionPtr revIDLastSave="288" documentId="8_{0C9EB17E-E341-4F04-B404-07EBA3F018BD}" xr6:coauthVersionLast="47" xr6:coauthVersionMax="47" xr10:uidLastSave="{37FED775-90E6-4DBE-8C2A-DA77A4B52C69}"/>
  <bookViews>
    <workbookView xWindow="28680" yWindow="-120" windowWidth="29040" windowHeight="15720" xr2:uid="{00000000-000D-0000-FFFF-FFFF00000000}"/>
  </bookViews>
  <sheets>
    <sheet name="Foglio3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6" i="4" l="1"/>
  <c r="G63" i="4"/>
  <c r="G64" i="4"/>
  <c r="G45" i="4"/>
  <c r="G50" i="4"/>
  <c r="G61" i="4"/>
  <c r="G56" i="4"/>
  <c r="G53" i="4"/>
  <c r="G59" i="4"/>
  <c r="B105" i="4"/>
</calcChain>
</file>

<file path=xl/sharedStrings.xml><?xml version="1.0" encoding="utf-8"?>
<sst xmlns="http://schemas.openxmlformats.org/spreadsheetml/2006/main" count="613" uniqueCount="132">
  <si>
    <t>PERCETTORE</t>
  </si>
  <si>
    <t>CITTA'</t>
  </si>
  <si>
    <t>INDIRIZZO</t>
  </si>
  <si>
    <t>IDENTIFICATIVO</t>
  </si>
  <si>
    <t>UTILIZZO</t>
  </si>
  <si>
    <t>CIRCOLARE N. 3/2022 DEL 01.04.2022 a firma del Capo del DGMC</t>
  </si>
  <si>
    <t>CGM BOLOGNA</t>
  </si>
  <si>
    <t>BOLOGNA</t>
  </si>
  <si>
    <t>Gratuito</t>
  </si>
  <si>
    <t>Art. 2</t>
  </si>
  <si>
    <t>Via del Pratello 32</t>
  </si>
  <si>
    <t>Oneroso</t>
  </si>
  <si>
    <t>Art. 6</t>
  </si>
  <si>
    <t>CGM MILANO</t>
  </si>
  <si>
    <t>MILANO</t>
  </si>
  <si>
    <t>Via G. Spagliardi 9</t>
  </si>
  <si>
    <t>Non utilizzato</t>
  </si>
  <si>
    <t>Assegnato</t>
  </si>
  <si>
    <t>Via G. Spagliardi 1</t>
  </si>
  <si>
    <t>7 bis</t>
  </si>
  <si>
    <t>8 bis</t>
  </si>
  <si>
    <t>Via dei Calchi Taeggi 20</t>
  </si>
  <si>
    <t>CGM CAGLIARI</t>
  </si>
  <si>
    <t>CAGLIARI</t>
  </si>
  <si>
    <t>Via Sonnino 188</t>
  </si>
  <si>
    <t>CGM BARI</t>
  </si>
  <si>
    <t>BARI</t>
  </si>
  <si>
    <t>Via G. Capruzzi 316/A</t>
  </si>
  <si>
    <t>utilizzato</t>
  </si>
  <si>
    <t>Via G. Petroni 90</t>
  </si>
  <si>
    <t>POTENZA</t>
  </si>
  <si>
    <t>Via San Vincenzo De' Paoli 11</t>
  </si>
  <si>
    <t>CGM CATANZARO</t>
  </si>
  <si>
    <t>CATANZARO</t>
  </si>
  <si>
    <t>Via F. Paglia 43</t>
  </si>
  <si>
    <t>CGM TOSCANA</t>
  </si>
  <si>
    <t>FIRENZE</t>
  </si>
  <si>
    <t>CGM ROMA</t>
  </si>
  <si>
    <t>ROMA</t>
  </si>
  <si>
    <t>Via G. Barellai 131</t>
  </si>
  <si>
    <t>Caserma</t>
  </si>
  <si>
    <t>Via G. Barellai 133</t>
  </si>
  <si>
    <t>da ristrutturare</t>
  </si>
  <si>
    <t>DGMC</t>
  </si>
  <si>
    <t>5 UAT</t>
  </si>
  <si>
    <t>6 UAT</t>
  </si>
  <si>
    <t>Art. 21</t>
  </si>
  <si>
    <t>7 UAT</t>
  </si>
  <si>
    <t>8 UAT</t>
  </si>
  <si>
    <t>9 UAT</t>
  </si>
  <si>
    <t>10 UAT</t>
  </si>
  <si>
    <t>11 UAT</t>
  </si>
  <si>
    <t>12 UAT</t>
  </si>
  <si>
    <t>13 UAT</t>
  </si>
  <si>
    <t>14 UAT</t>
  </si>
  <si>
    <t>15 UAT</t>
  </si>
  <si>
    <t>16 UAT</t>
  </si>
  <si>
    <t>17 UAT</t>
  </si>
  <si>
    <t>18 UAT</t>
  </si>
  <si>
    <t>19 UAT</t>
  </si>
  <si>
    <t>20 UAT</t>
  </si>
  <si>
    <t>21 UAT</t>
  </si>
  <si>
    <t>22 UAT</t>
  </si>
  <si>
    <t>23 UAT</t>
  </si>
  <si>
    <t>24 UAT</t>
  </si>
  <si>
    <t>25 UAT</t>
  </si>
  <si>
    <t>26 UAT</t>
  </si>
  <si>
    <t>Art.21</t>
  </si>
  <si>
    <t>27 UAT</t>
  </si>
  <si>
    <t>28 UAT</t>
  </si>
  <si>
    <t>CGM TORINO</t>
  </si>
  <si>
    <t>TORINO</t>
  </si>
  <si>
    <t>Corso Unione Sovietica 327</t>
  </si>
  <si>
    <t xml:space="preserve">Corso Unione Sovietica 327 </t>
  </si>
  <si>
    <t>6 bis</t>
  </si>
  <si>
    <t>Corso Unione Sovietica 325</t>
  </si>
  <si>
    <t>CGM NAPOLI</t>
  </si>
  <si>
    <t>NAPOLI</t>
  </si>
  <si>
    <t>V.le Colli Aminei 44</t>
  </si>
  <si>
    <t>NISIDA (NA)</t>
  </si>
  <si>
    <t>Via Nisida 59</t>
  </si>
  <si>
    <t>1 bis</t>
  </si>
  <si>
    <t>AIROLA (BN)</t>
  </si>
  <si>
    <t>Piazza Vittoria 16</t>
  </si>
  <si>
    <t>CGM PALERMO</t>
  </si>
  <si>
    <t>MESSINA</t>
  </si>
  <si>
    <t>Viale Europa 137</t>
  </si>
  <si>
    <t>ACIREALE</t>
  </si>
  <si>
    <t>CALTANISSETTA</t>
  </si>
  <si>
    <t>CATANIA</t>
  </si>
  <si>
    <t>Tang. Ovest Km. 8 - Loc. Bicocca</t>
  </si>
  <si>
    <t>Legenda:</t>
  </si>
  <si>
    <t>CGM</t>
  </si>
  <si>
    <t>Centro per la giustizia minorile</t>
  </si>
  <si>
    <t>Art. 2: Alloggi demaniali asssegnati a titolo gratuito</t>
  </si>
  <si>
    <t>Art. 6: Alloggi demaniali assegnati a titolo oneroso</t>
  </si>
  <si>
    <t>Art. 21: Unità abitative temporanee (U.A.T.) assegnate a titolo oneroso</t>
  </si>
  <si>
    <t>DIPARTIMENTO PER LA GIUSTIZIA MINORILE E DI COMUNITA' 
(Canoni di Locazione percepiti - Anno 2025)</t>
  </si>
  <si>
    <t>Canone Annuo Percepito 2025 (euro)</t>
  </si>
  <si>
    <t>Via del Pratello 38 int. 1</t>
  </si>
  <si>
    <t>Via del Pratello 38 int. 2</t>
  </si>
  <si>
    <t>Via del Pratello 34/2 int. 1</t>
  </si>
  <si>
    <t>Via del Pratello 34/2 int. 2</t>
  </si>
  <si>
    <t>Uso foresteria</t>
  </si>
  <si>
    <t>Art. 32</t>
  </si>
  <si>
    <t>inserito 2025</t>
  </si>
  <si>
    <t>Via Bolognese 92 P.T.</t>
  </si>
  <si>
    <t>Ufficio</t>
  </si>
  <si>
    <t>inagibile</t>
  </si>
  <si>
    <t>Art. 23</t>
  </si>
  <si>
    <t>non assegnato</t>
  </si>
  <si>
    <t>Uffici</t>
  </si>
  <si>
    <t>Via Guido Gozzano 6/8 piano primo</t>
  </si>
  <si>
    <t>Via Guido Gozzano 6/8 piano terra</t>
  </si>
  <si>
    <t>Via Don Minzoni n. 43</t>
  </si>
  <si>
    <t>Ufffici</t>
  </si>
  <si>
    <t>soppresso</t>
  </si>
  <si>
    <t>1 piano primo</t>
  </si>
  <si>
    <t>2 piano primo</t>
  </si>
  <si>
    <t>3 piano terra</t>
  </si>
  <si>
    <t>4 piano terra</t>
  </si>
  <si>
    <t>Art.2</t>
  </si>
  <si>
    <t>Via Calchi e Teaggi, n. 20</t>
  </si>
  <si>
    <t>GENOVA</t>
  </si>
  <si>
    <t>Via Corsica 9/11</t>
  </si>
  <si>
    <t>Via Cercenasco 9</t>
  </si>
  <si>
    <t>ART. 24</t>
  </si>
  <si>
    <t>Caserma/Alloggi collettivi di servizio</t>
  </si>
  <si>
    <t>Deposito</t>
  </si>
  <si>
    <t>Via Bolognese 92 P.Primo</t>
  </si>
  <si>
    <t>Via Bolognese 92 P. Primo</t>
  </si>
  <si>
    <t>Via G. Barellai n. 140 palazzina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</si>
</sst>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5" x14ac:knownFonts="1"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4" fontId="2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2" fillId="0" borderId="6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4" fontId="2" fillId="0" borderId="8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7"/>
  <sheetViews>
    <sheetView tabSelected="1" topLeftCell="A83" workbookViewId="0">
      <selection activeCell="G59" sqref="G59"/>
    </sheetView>
  </sheetViews>
  <sheetFormatPr defaultColWidth="9.140625" defaultRowHeight="12.75" x14ac:dyDescent="0.2"/>
  <cols>
    <col min="1" max="1" width="19.28515625" style="4" customWidth="1"/>
    <col min="2" max="2" width="19.140625" style="1" customWidth="1"/>
    <col min="3" max="3" width="37.7109375" style="1" customWidth="1"/>
    <col min="4" max="4" width="15.28515625" style="1" bestFit="1" customWidth="1"/>
    <col min="5" max="5" width="14" style="1" customWidth="1"/>
    <col min="6" max="6" width="24.28515625" style="10" customWidth="1"/>
    <col min="7" max="7" width="21.7109375" style="11" customWidth="1"/>
    <col min="8" max="8" width="16.7109375" style="4" customWidth="1"/>
    <col min="9" max="16384" width="9.140625" style="4"/>
  </cols>
  <sheetData>
    <row r="1" spans="1:8" ht="57.75" customHeight="1" x14ac:dyDescent="0.2">
      <c r="A1" s="33" t="s">
        <v>97</v>
      </c>
      <c r="B1" s="34"/>
      <c r="C1" s="34"/>
      <c r="D1" s="34"/>
      <c r="E1" s="34"/>
      <c r="F1" s="34"/>
      <c r="G1" s="35"/>
    </row>
    <row r="2" spans="1:8" ht="45.6" customHeight="1" x14ac:dyDescent="0.2">
      <c r="A2" s="1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1" t="s">
        <v>5</v>
      </c>
      <c r="G2" s="13" t="s">
        <v>98</v>
      </c>
    </row>
    <row r="3" spans="1:8" ht="17.25" customHeight="1" x14ac:dyDescent="0.2">
      <c r="A3" s="7" t="s">
        <v>6</v>
      </c>
      <c r="B3" s="2" t="s">
        <v>7</v>
      </c>
      <c r="C3" s="22" t="s">
        <v>10</v>
      </c>
      <c r="D3" s="14">
        <v>1</v>
      </c>
      <c r="E3" s="2" t="s">
        <v>8</v>
      </c>
      <c r="F3" s="3" t="s">
        <v>9</v>
      </c>
      <c r="G3" s="23"/>
      <c r="H3" s="4" t="s">
        <v>105</v>
      </c>
    </row>
    <row r="4" spans="1:8" ht="17.25" customHeight="1" x14ac:dyDescent="0.2">
      <c r="A4" s="7" t="s">
        <v>6</v>
      </c>
      <c r="B4" s="2" t="s">
        <v>7</v>
      </c>
      <c r="C4" s="22" t="s">
        <v>99</v>
      </c>
      <c r="D4" s="14">
        <v>3</v>
      </c>
      <c r="E4" s="2" t="s">
        <v>8</v>
      </c>
      <c r="F4" s="3" t="s">
        <v>9</v>
      </c>
      <c r="G4" s="23"/>
      <c r="H4" s="4" t="s">
        <v>105</v>
      </c>
    </row>
    <row r="5" spans="1:8" ht="17.25" customHeight="1" x14ac:dyDescent="0.2">
      <c r="A5" s="7" t="s">
        <v>6</v>
      </c>
      <c r="B5" s="2" t="s">
        <v>7</v>
      </c>
      <c r="C5" s="22" t="s">
        <v>100</v>
      </c>
      <c r="D5" s="14">
        <v>4</v>
      </c>
      <c r="E5" s="2" t="s">
        <v>11</v>
      </c>
      <c r="F5" s="3" t="s">
        <v>12</v>
      </c>
      <c r="G5" s="23">
        <v>4619.16</v>
      </c>
      <c r="H5" s="4" t="s">
        <v>105</v>
      </c>
    </row>
    <row r="6" spans="1:8" ht="17.25" customHeight="1" x14ac:dyDescent="0.2">
      <c r="A6" s="7" t="s">
        <v>6</v>
      </c>
      <c r="B6" s="2" t="s">
        <v>7</v>
      </c>
      <c r="C6" s="22" t="s">
        <v>101</v>
      </c>
      <c r="D6" s="14">
        <v>1</v>
      </c>
      <c r="E6" s="18" t="s">
        <v>16</v>
      </c>
      <c r="F6" s="3" t="s">
        <v>12</v>
      </c>
      <c r="G6" s="23"/>
      <c r="H6" s="4" t="s">
        <v>105</v>
      </c>
    </row>
    <row r="7" spans="1:8" ht="18" customHeight="1" x14ac:dyDescent="0.2">
      <c r="A7" s="7" t="s">
        <v>6</v>
      </c>
      <c r="B7" s="2" t="s">
        <v>7</v>
      </c>
      <c r="C7" s="22" t="s">
        <v>102</v>
      </c>
      <c r="D7" s="2">
        <v>5</v>
      </c>
      <c r="E7" s="2" t="s">
        <v>103</v>
      </c>
      <c r="F7" s="3" t="s">
        <v>104</v>
      </c>
      <c r="G7" s="13"/>
      <c r="H7" s="4" t="s">
        <v>105</v>
      </c>
    </row>
    <row r="8" spans="1:8" ht="13.5" customHeight="1" x14ac:dyDescent="0.2">
      <c r="A8" s="7" t="s">
        <v>13</v>
      </c>
      <c r="B8" s="2" t="s">
        <v>14</v>
      </c>
      <c r="C8" s="24" t="s">
        <v>15</v>
      </c>
      <c r="D8" s="2">
        <v>1</v>
      </c>
      <c r="E8" s="18" t="s">
        <v>16</v>
      </c>
      <c r="F8" s="17" t="s">
        <v>9</v>
      </c>
      <c r="G8" s="13"/>
      <c r="H8" s="4" t="s">
        <v>105</v>
      </c>
    </row>
    <row r="9" spans="1:8" ht="15" customHeight="1" x14ac:dyDescent="0.2">
      <c r="A9" s="7" t="s">
        <v>13</v>
      </c>
      <c r="B9" s="2" t="s">
        <v>14</v>
      </c>
      <c r="C9" s="22" t="s">
        <v>15</v>
      </c>
      <c r="D9" s="2">
        <v>2</v>
      </c>
      <c r="E9" s="18" t="s">
        <v>17</v>
      </c>
      <c r="F9" s="17" t="s">
        <v>9</v>
      </c>
      <c r="G9" s="13"/>
      <c r="H9" s="4" t="s">
        <v>105</v>
      </c>
    </row>
    <row r="10" spans="1:8" ht="16.5" customHeight="1" x14ac:dyDescent="0.2">
      <c r="A10" s="7" t="s">
        <v>13</v>
      </c>
      <c r="B10" s="2" t="s">
        <v>14</v>
      </c>
      <c r="C10" s="22" t="s">
        <v>15</v>
      </c>
      <c r="D10" s="2">
        <v>3</v>
      </c>
      <c r="E10" s="18" t="s">
        <v>16</v>
      </c>
      <c r="F10" s="17" t="s">
        <v>9</v>
      </c>
      <c r="G10" s="13"/>
      <c r="H10" s="4" t="s">
        <v>105</v>
      </c>
    </row>
    <row r="11" spans="1:8" x14ac:dyDescent="0.2">
      <c r="A11" s="7" t="s">
        <v>13</v>
      </c>
      <c r="B11" s="2" t="s">
        <v>14</v>
      </c>
      <c r="C11" s="22" t="s">
        <v>122</v>
      </c>
      <c r="D11" s="2">
        <v>4</v>
      </c>
      <c r="E11" s="2" t="s">
        <v>17</v>
      </c>
      <c r="F11" s="17" t="s">
        <v>12</v>
      </c>
      <c r="G11" s="13">
        <v>4095.36</v>
      </c>
      <c r="H11" s="4" t="s">
        <v>105</v>
      </c>
    </row>
    <row r="12" spans="1:8" x14ac:dyDescent="0.2">
      <c r="A12" s="7" t="s">
        <v>13</v>
      </c>
      <c r="B12" s="2" t="s">
        <v>14</v>
      </c>
      <c r="C12" s="22" t="s">
        <v>122</v>
      </c>
      <c r="D12" s="2">
        <v>5</v>
      </c>
      <c r="E12" s="18" t="s">
        <v>111</v>
      </c>
      <c r="F12" s="17"/>
      <c r="G12" s="13"/>
      <c r="H12" s="4" t="s">
        <v>105</v>
      </c>
    </row>
    <row r="13" spans="1:8" x14ac:dyDescent="0.2">
      <c r="A13" s="7" t="s">
        <v>13</v>
      </c>
      <c r="B13" s="2" t="s">
        <v>14</v>
      </c>
      <c r="C13" s="22" t="s">
        <v>18</v>
      </c>
      <c r="D13" s="2">
        <v>6</v>
      </c>
      <c r="E13" s="18" t="s">
        <v>16</v>
      </c>
      <c r="F13" s="17" t="s">
        <v>12</v>
      </c>
      <c r="G13" s="13"/>
      <c r="H13" s="4" t="s">
        <v>105</v>
      </c>
    </row>
    <row r="14" spans="1:8" x14ac:dyDescent="0.2">
      <c r="A14" s="7" t="s">
        <v>13</v>
      </c>
      <c r="B14" s="2" t="s">
        <v>14</v>
      </c>
      <c r="C14" s="22" t="s">
        <v>18</v>
      </c>
      <c r="D14" s="2">
        <v>7</v>
      </c>
      <c r="E14" s="2" t="s">
        <v>11</v>
      </c>
      <c r="F14" s="17" t="s">
        <v>12</v>
      </c>
      <c r="G14" s="13">
        <v>3349.08</v>
      </c>
      <c r="H14" s="4" t="s">
        <v>105</v>
      </c>
    </row>
    <row r="15" spans="1:8" x14ac:dyDescent="0.2">
      <c r="A15" s="7" t="s">
        <v>13</v>
      </c>
      <c r="B15" s="2" t="s">
        <v>14</v>
      </c>
      <c r="C15" s="22" t="s">
        <v>18</v>
      </c>
      <c r="D15" s="2" t="s">
        <v>19</v>
      </c>
      <c r="E15" s="2" t="s">
        <v>11</v>
      </c>
      <c r="F15" s="17" t="s">
        <v>12</v>
      </c>
      <c r="G15" s="13">
        <v>3674.4</v>
      </c>
      <c r="H15" s="4" t="s">
        <v>105</v>
      </c>
    </row>
    <row r="16" spans="1:8" x14ac:dyDescent="0.2">
      <c r="A16" s="7" t="s">
        <v>13</v>
      </c>
      <c r="B16" s="2" t="s">
        <v>14</v>
      </c>
      <c r="C16" s="22" t="s">
        <v>18</v>
      </c>
      <c r="D16" s="2">
        <v>8</v>
      </c>
      <c r="E16" s="2" t="s">
        <v>11</v>
      </c>
      <c r="F16" s="17" t="s">
        <v>12</v>
      </c>
      <c r="G16" s="13">
        <v>5176.08</v>
      </c>
      <c r="H16" s="4" t="s">
        <v>105</v>
      </c>
    </row>
    <row r="17" spans="1:8" x14ac:dyDescent="0.2">
      <c r="A17" s="7" t="s">
        <v>13</v>
      </c>
      <c r="B17" s="2" t="s">
        <v>14</v>
      </c>
      <c r="C17" s="22" t="s">
        <v>18</v>
      </c>
      <c r="D17" s="2" t="s">
        <v>20</v>
      </c>
      <c r="E17" s="2" t="s">
        <v>11</v>
      </c>
      <c r="F17" s="17" t="s">
        <v>12</v>
      </c>
      <c r="G17" s="13">
        <v>4180.68</v>
      </c>
      <c r="H17" s="4" t="s">
        <v>105</v>
      </c>
    </row>
    <row r="18" spans="1:8" x14ac:dyDescent="0.2">
      <c r="A18" s="7" t="s">
        <v>13</v>
      </c>
      <c r="B18" s="2" t="s">
        <v>14</v>
      </c>
      <c r="C18" s="14" t="s">
        <v>18</v>
      </c>
      <c r="D18" s="2">
        <v>9</v>
      </c>
      <c r="E18" s="2" t="s">
        <v>11</v>
      </c>
      <c r="F18" s="17" t="s">
        <v>12</v>
      </c>
      <c r="G18" s="13">
        <v>3455.52</v>
      </c>
      <c r="H18" s="4" t="s">
        <v>105</v>
      </c>
    </row>
    <row r="19" spans="1:8" x14ac:dyDescent="0.2">
      <c r="A19" s="7" t="s">
        <v>13</v>
      </c>
      <c r="B19" s="2" t="s">
        <v>14</v>
      </c>
      <c r="C19" s="14" t="s">
        <v>18</v>
      </c>
      <c r="D19" s="2">
        <v>10</v>
      </c>
      <c r="E19" s="2" t="s">
        <v>11</v>
      </c>
      <c r="F19" s="17" t="s">
        <v>12</v>
      </c>
      <c r="G19" s="13">
        <v>1393.56</v>
      </c>
      <c r="H19" s="4" t="s">
        <v>105</v>
      </c>
    </row>
    <row r="20" spans="1:8" x14ac:dyDescent="0.2">
      <c r="A20" s="7" t="s">
        <v>13</v>
      </c>
      <c r="B20" s="2" t="s">
        <v>14</v>
      </c>
      <c r="C20" s="14" t="s">
        <v>21</v>
      </c>
      <c r="D20" s="2">
        <v>11</v>
      </c>
      <c r="E20" s="2" t="s">
        <v>11</v>
      </c>
      <c r="F20" s="17" t="s">
        <v>12</v>
      </c>
      <c r="G20" s="13">
        <v>29.53</v>
      </c>
      <c r="H20" s="4" t="s">
        <v>105</v>
      </c>
    </row>
    <row r="21" spans="1:8" ht="12" customHeight="1" x14ac:dyDescent="0.2">
      <c r="A21" s="7" t="s">
        <v>22</v>
      </c>
      <c r="B21" s="2" t="s">
        <v>23</v>
      </c>
      <c r="C21" s="24" t="s">
        <v>24</v>
      </c>
      <c r="D21" s="2">
        <v>5</v>
      </c>
      <c r="E21" s="18" t="s">
        <v>11</v>
      </c>
      <c r="F21" s="17" t="s">
        <v>12</v>
      </c>
      <c r="G21" s="13">
        <v>5339.28</v>
      </c>
      <c r="H21" s="4" t="s">
        <v>105</v>
      </c>
    </row>
    <row r="22" spans="1:8" ht="12.75" customHeight="1" x14ac:dyDescent="0.2">
      <c r="A22" s="7" t="s">
        <v>25</v>
      </c>
      <c r="B22" s="2" t="s">
        <v>26</v>
      </c>
      <c r="C22" s="24" t="s">
        <v>27</v>
      </c>
      <c r="D22" s="2">
        <v>1</v>
      </c>
      <c r="E22" s="18" t="s">
        <v>28</v>
      </c>
      <c r="F22" s="3" t="s">
        <v>9</v>
      </c>
      <c r="G22" s="13"/>
      <c r="H22" s="4" t="s">
        <v>105</v>
      </c>
    </row>
    <row r="23" spans="1:8" ht="14.25" customHeight="1" x14ac:dyDescent="0.2">
      <c r="A23" s="7" t="s">
        <v>25</v>
      </c>
      <c r="B23" s="2" t="s">
        <v>26</v>
      </c>
      <c r="C23" s="24" t="s">
        <v>29</v>
      </c>
      <c r="D23" s="2">
        <v>2</v>
      </c>
      <c r="E23" s="18" t="s">
        <v>28</v>
      </c>
      <c r="F23" s="3" t="s">
        <v>9</v>
      </c>
      <c r="G23" s="13"/>
      <c r="H23" s="4" t="s">
        <v>105</v>
      </c>
    </row>
    <row r="24" spans="1:8" ht="15.75" customHeight="1" x14ac:dyDescent="0.2">
      <c r="A24" s="7" t="s">
        <v>25</v>
      </c>
      <c r="B24" s="2" t="s">
        <v>30</v>
      </c>
      <c r="C24" s="14" t="s">
        <v>31</v>
      </c>
      <c r="D24" s="2">
        <v>1</v>
      </c>
      <c r="E24" s="18" t="s">
        <v>128</v>
      </c>
      <c r="F24" s="3"/>
      <c r="G24" s="13"/>
      <c r="H24" s="4" t="s">
        <v>105</v>
      </c>
    </row>
    <row r="25" spans="1:8" ht="18" customHeight="1" x14ac:dyDescent="0.2">
      <c r="A25" s="7" t="s">
        <v>25</v>
      </c>
      <c r="B25" s="2" t="s">
        <v>30</v>
      </c>
      <c r="C25" s="14" t="s">
        <v>31</v>
      </c>
      <c r="D25" s="2">
        <v>2</v>
      </c>
      <c r="E25" s="18" t="s">
        <v>128</v>
      </c>
      <c r="F25" s="3"/>
      <c r="G25" s="13"/>
      <c r="H25" s="4" t="s">
        <v>105</v>
      </c>
    </row>
    <row r="26" spans="1:8" ht="16.5" customHeight="1" x14ac:dyDescent="0.2">
      <c r="A26" s="7" t="s">
        <v>32</v>
      </c>
      <c r="B26" s="2" t="s">
        <v>33</v>
      </c>
      <c r="C26" s="24" t="s">
        <v>34</v>
      </c>
      <c r="D26" s="2">
        <v>1</v>
      </c>
      <c r="E26" s="18" t="s">
        <v>16</v>
      </c>
      <c r="F26" s="3"/>
      <c r="G26" s="13"/>
      <c r="H26" s="4" t="s">
        <v>105</v>
      </c>
    </row>
    <row r="27" spans="1:8" ht="17.25" customHeight="1" x14ac:dyDescent="0.2">
      <c r="A27" s="7" t="s">
        <v>32</v>
      </c>
      <c r="B27" s="2" t="s">
        <v>33</v>
      </c>
      <c r="C27" s="22" t="s">
        <v>34</v>
      </c>
      <c r="D27" s="2">
        <v>2</v>
      </c>
      <c r="E27" s="18" t="s">
        <v>17</v>
      </c>
      <c r="F27" s="3" t="s">
        <v>9</v>
      </c>
      <c r="G27" s="13"/>
      <c r="H27" s="4" t="s">
        <v>105</v>
      </c>
    </row>
    <row r="28" spans="1:8" ht="20.25" customHeight="1" x14ac:dyDescent="0.2">
      <c r="A28" s="7" t="s">
        <v>32</v>
      </c>
      <c r="B28" s="2" t="s">
        <v>33</v>
      </c>
      <c r="C28" s="22" t="s">
        <v>34</v>
      </c>
      <c r="D28" s="2">
        <v>3</v>
      </c>
      <c r="E28" s="18" t="s">
        <v>16</v>
      </c>
      <c r="F28" s="3"/>
      <c r="G28" s="13"/>
      <c r="H28" s="4" t="s">
        <v>105</v>
      </c>
    </row>
    <row r="29" spans="1:8" ht="18" customHeight="1" x14ac:dyDescent="0.2">
      <c r="A29" s="7" t="s">
        <v>32</v>
      </c>
      <c r="B29" s="2" t="s">
        <v>33</v>
      </c>
      <c r="C29" s="22" t="s">
        <v>34</v>
      </c>
      <c r="D29" s="2">
        <v>4</v>
      </c>
      <c r="E29" s="18" t="s">
        <v>17</v>
      </c>
      <c r="F29" s="3" t="s">
        <v>9</v>
      </c>
      <c r="G29" s="13"/>
      <c r="H29" s="4" t="s">
        <v>105</v>
      </c>
    </row>
    <row r="30" spans="1:8" ht="18" customHeight="1" x14ac:dyDescent="0.2">
      <c r="A30" s="7" t="s">
        <v>35</v>
      </c>
      <c r="B30" s="2" t="s">
        <v>36</v>
      </c>
      <c r="C30" s="22" t="s">
        <v>129</v>
      </c>
      <c r="D30" s="2">
        <v>1</v>
      </c>
      <c r="E30" s="18" t="s">
        <v>17</v>
      </c>
      <c r="F30" s="3" t="s">
        <v>9</v>
      </c>
      <c r="G30" s="13"/>
    </row>
    <row r="31" spans="1:8" ht="18" customHeight="1" x14ac:dyDescent="0.2">
      <c r="A31" s="7" t="s">
        <v>35</v>
      </c>
      <c r="B31" s="2" t="s">
        <v>36</v>
      </c>
      <c r="C31" s="22" t="s">
        <v>130</v>
      </c>
      <c r="D31" s="2">
        <v>2</v>
      </c>
      <c r="E31" s="18" t="s">
        <v>17</v>
      </c>
      <c r="F31" s="3" t="s">
        <v>9</v>
      </c>
      <c r="G31" s="13"/>
    </row>
    <row r="32" spans="1:8" ht="18" customHeight="1" x14ac:dyDescent="0.2">
      <c r="A32" s="7" t="s">
        <v>35</v>
      </c>
      <c r="B32" s="2" t="s">
        <v>36</v>
      </c>
      <c r="C32" s="22" t="s">
        <v>106</v>
      </c>
      <c r="D32" s="2">
        <v>3</v>
      </c>
      <c r="E32" s="18" t="s">
        <v>11</v>
      </c>
      <c r="F32" s="17" t="s">
        <v>12</v>
      </c>
      <c r="G32" s="13">
        <v>1101.73</v>
      </c>
      <c r="H32" s="4" t="s">
        <v>105</v>
      </c>
    </row>
    <row r="33" spans="1:8" ht="38.25" x14ac:dyDescent="0.2">
      <c r="A33" s="7" t="s">
        <v>37</v>
      </c>
      <c r="B33" s="2" t="s">
        <v>38</v>
      </c>
      <c r="C33" s="22" t="s">
        <v>39</v>
      </c>
      <c r="D33" s="2">
        <v>1</v>
      </c>
      <c r="E33" s="17" t="s">
        <v>127</v>
      </c>
      <c r="F33" s="3" t="s">
        <v>126</v>
      </c>
      <c r="G33" s="13">
        <v>2567.4699999999998</v>
      </c>
      <c r="H33" s="4" t="s">
        <v>105</v>
      </c>
    </row>
    <row r="34" spans="1:8" ht="15.75" customHeight="1" x14ac:dyDescent="0.2">
      <c r="A34" s="7" t="s">
        <v>37</v>
      </c>
      <c r="B34" s="2" t="s">
        <v>38</v>
      </c>
      <c r="C34" s="22" t="s">
        <v>39</v>
      </c>
      <c r="D34" s="2">
        <v>2</v>
      </c>
      <c r="E34" s="18" t="s">
        <v>17</v>
      </c>
      <c r="F34" s="3" t="s">
        <v>9</v>
      </c>
      <c r="G34" s="13"/>
      <c r="H34" s="4" t="s">
        <v>105</v>
      </c>
    </row>
    <row r="35" spans="1:8" ht="17.25" customHeight="1" x14ac:dyDescent="0.2">
      <c r="A35" s="7" t="s">
        <v>37</v>
      </c>
      <c r="B35" s="2" t="s">
        <v>38</v>
      </c>
      <c r="C35" s="22" t="s">
        <v>39</v>
      </c>
      <c r="D35" s="2">
        <v>3</v>
      </c>
      <c r="E35" s="18" t="s">
        <v>17</v>
      </c>
      <c r="F35" s="3" t="s">
        <v>9</v>
      </c>
      <c r="G35" s="13"/>
      <c r="H35" s="4" t="s">
        <v>105</v>
      </c>
    </row>
    <row r="36" spans="1:8" x14ac:dyDescent="0.2">
      <c r="A36" s="7" t="s">
        <v>37</v>
      </c>
      <c r="B36" s="2" t="s">
        <v>38</v>
      </c>
      <c r="C36" s="22" t="s">
        <v>41</v>
      </c>
      <c r="D36" s="2">
        <v>4</v>
      </c>
      <c r="E36" s="18" t="s">
        <v>17</v>
      </c>
      <c r="F36" s="3" t="s">
        <v>9</v>
      </c>
      <c r="G36" s="13"/>
      <c r="H36" s="4" t="s">
        <v>105</v>
      </c>
    </row>
    <row r="37" spans="1:8" x14ac:dyDescent="0.2">
      <c r="A37" s="7" t="s">
        <v>37</v>
      </c>
      <c r="B37" s="2" t="s">
        <v>38</v>
      </c>
      <c r="C37" s="22" t="s">
        <v>41</v>
      </c>
      <c r="D37" s="2">
        <v>5</v>
      </c>
      <c r="E37" s="18" t="s">
        <v>40</v>
      </c>
      <c r="F37" s="3" t="s">
        <v>109</v>
      </c>
      <c r="G37" s="13"/>
      <c r="H37" s="4" t="s">
        <v>105</v>
      </c>
    </row>
    <row r="38" spans="1:8" x14ac:dyDescent="0.2">
      <c r="A38" s="7" t="s">
        <v>37</v>
      </c>
      <c r="B38" s="2" t="s">
        <v>38</v>
      </c>
      <c r="C38" s="22" t="s">
        <v>41</v>
      </c>
      <c r="D38" s="2">
        <v>6</v>
      </c>
      <c r="E38" s="18" t="s">
        <v>16</v>
      </c>
      <c r="F38" s="3" t="s">
        <v>42</v>
      </c>
      <c r="G38" s="13"/>
      <c r="H38" s="4" t="s">
        <v>105</v>
      </c>
    </row>
    <row r="39" spans="1:8" x14ac:dyDescent="0.2">
      <c r="A39" s="7" t="s">
        <v>37</v>
      </c>
      <c r="B39" s="2" t="s">
        <v>38</v>
      </c>
      <c r="C39" s="22" t="s">
        <v>41</v>
      </c>
      <c r="D39" s="2">
        <v>7</v>
      </c>
      <c r="E39" s="18" t="s">
        <v>40</v>
      </c>
      <c r="F39" s="3" t="s">
        <v>109</v>
      </c>
      <c r="G39" s="13"/>
      <c r="H39" s="4" t="s">
        <v>105</v>
      </c>
    </row>
    <row r="40" spans="1:8" x14ac:dyDescent="0.2">
      <c r="A40" s="7" t="s">
        <v>37</v>
      </c>
      <c r="B40" s="2" t="s">
        <v>38</v>
      </c>
      <c r="C40" s="22" t="s">
        <v>41</v>
      </c>
      <c r="D40" s="2">
        <v>8</v>
      </c>
      <c r="E40" s="18" t="s">
        <v>16</v>
      </c>
      <c r="F40" s="3"/>
      <c r="G40" s="13"/>
      <c r="H40" s="4" t="s">
        <v>105</v>
      </c>
    </row>
    <row r="41" spans="1:8" x14ac:dyDescent="0.2">
      <c r="A41" s="7" t="s">
        <v>37</v>
      </c>
      <c r="B41" s="2" t="s">
        <v>38</v>
      </c>
      <c r="C41" s="22" t="s">
        <v>41</v>
      </c>
      <c r="D41" s="2">
        <v>9</v>
      </c>
      <c r="E41" s="18" t="s">
        <v>16</v>
      </c>
      <c r="F41" s="3"/>
      <c r="G41" s="13"/>
      <c r="H41" s="4" t="s">
        <v>105</v>
      </c>
    </row>
    <row r="42" spans="1:8" x14ac:dyDescent="0.2">
      <c r="A42" s="8" t="s">
        <v>43</v>
      </c>
      <c r="B42" s="2" t="s">
        <v>38</v>
      </c>
      <c r="C42" s="2" t="s">
        <v>131</v>
      </c>
      <c r="D42" s="2" t="s">
        <v>44</v>
      </c>
      <c r="E42" s="18" t="s">
        <v>11</v>
      </c>
      <c r="F42" s="3" t="s">
        <v>46</v>
      </c>
      <c r="G42" s="25">
        <v>0</v>
      </c>
    </row>
    <row r="43" spans="1:8" x14ac:dyDescent="0.2">
      <c r="A43" s="8" t="s">
        <v>43</v>
      </c>
      <c r="B43" s="2" t="s">
        <v>38</v>
      </c>
      <c r="C43" s="2" t="s">
        <v>131</v>
      </c>
      <c r="D43" s="2" t="s">
        <v>45</v>
      </c>
      <c r="E43" s="2" t="s">
        <v>11</v>
      </c>
      <c r="F43" s="3" t="s">
        <v>46</v>
      </c>
      <c r="G43" s="25">
        <v>0</v>
      </c>
    </row>
    <row r="44" spans="1:8" x14ac:dyDescent="0.2">
      <c r="A44" s="8" t="s">
        <v>43</v>
      </c>
      <c r="B44" s="2" t="s">
        <v>38</v>
      </c>
      <c r="C44" s="2" t="s">
        <v>131</v>
      </c>
      <c r="D44" s="2" t="s">
        <v>47</v>
      </c>
      <c r="E44" s="18" t="s">
        <v>11</v>
      </c>
      <c r="F44" s="3" t="s">
        <v>46</v>
      </c>
      <c r="G44" s="25">
        <v>0</v>
      </c>
    </row>
    <row r="45" spans="1:8" x14ac:dyDescent="0.2">
      <c r="A45" s="8" t="s">
        <v>43</v>
      </c>
      <c r="B45" s="2" t="s">
        <v>38</v>
      </c>
      <c r="C45" s="2" t="s">
        <v>131</v>
      </c>
      <c r="D45" s="2" t="s">
        <v>48</v>
      </c>
      <c r="E45" s="2" t="s">
        <v>11</v>
      </c>
      <c r="F45" s="3" t="s">
        <v>46</v>
      </c>
      <c r="G45" s="41">
        <f>48.36+43.68+48.36+46.8+48.36+46.8+63.5+63.5+63.5+63.5+63.5+63.5</f>
        <v>663.36</v>
      </c>
      <c r="H45" s="4" t="s">
        <v>105</v>
      </c>
    </row>
    <row r="46" spans="1:8" x14ac:dyDescent="0.2">
      <c r="A46" s="8" t="s">
        <v>43</v>
      </c>
      <c r="B46" s="2" t="s">
        <v>38</v>
      </c>
      <c r="C46" s="2" t="s">
        <v>131</v>
      </c>
      <c r="D46" s="2" t="s">
        <v>49</v>
      </c>
      <c r="E46" s="2" t="s">
        <v>11</v>
      </c>
      <c r="F46" s="3" t="s">
        <v>46</v>
      </c>
      <c r="G46" s="41">
        <f>92.04</f>
        <v>92.04</v>
      </c>
      <c r="H46" s="4" t="s">
        <v>105</v>
      </c>
    </row>
    <row r="47" spans="1:8" x14ac:dyDescent="0.2">
      <c r="A47" s="8" t="s">
        <v>43</v>
      </c>
      <c r="B47" s="2" t="s">
        <v>38</v>
      </c>
      <c r="C47" s="2" t="s">
        <v>131</v>
      </c>
      <c r="D47" s="2" t="s">
        <v>50</v>
      </c>
      <c r="E47" s="2" t="s">
        <v>11</v>
      </c>
      <c r="F47" s="3" t="s">
        <v>46</v>
      </c>
      <c r="G47" s="41">
        <v>0</v>
      </c>
    </row>
    <row r="48" spans="1:8" x14ac:dyDescent="0.2">
      <c r="A48" s="8" t="s">
        <v>43</v>
      </c>
      <c r="B48" s="2" t="s">
        <v>38</v>
      </c>
      <c r="C48" s="2" t="s">
        <v>131</v>
      </c>
      <c r="D48" s="2" t="s">
        <v>51</v>
      </c>
      <c r="E48" s="18" t="s">
        <v>11</v>
      </c>
      <c r="F48" s="3" t="s">
        <v>46</v>
      </c>
      <c r="G48" s="41">
        <v>769.2</v>
      </c>
      <c r="H48" s="4" t="s">
        <v>105</v>
      </c>
    </row>
    <row r="49" spans="1:8" x14ac:dyDescent="0.2">
      <c r="A49" s="8" t="s">
        <v>43</v>
      </c>
      <c r="B49" s="2" t="s">
        <v>38</v>
      </c>
      <c r="C49" s="2" t="s">
        <v>131</v>
      </c>
      <c r="D49" s="2" t="s">
        <v>52</v>
      </c>
      <c r="E49" s="18" t="s">
        <v>11</v>
      </c>
      <c r="F49" s="3" t="s">
        <v>46</v>
      </c>
      <c r="G49" s="41">
        <v>569.4</v>
      </c>
      <c r="H49" s="4" t="s">
        <v>105</v>
      </c>
    </row>
    <row r="50" spans="1:8" x14ac:dyDescent="0.2">
      <c r="A50" s="8" t="s">
        <v>43</v>
      </c>
      <c r="B50" s="2" t="s">
        <v>38</v>
      </c>
      <c r="C50" s="2" t="s">
        <v>131</v>
      </c>
      <c r="D50" s="2" t="s">
        <v>53</v>
      </c>
      <c r="E50" s="2" t="s">
        <v>11</v>
      </c>
      <c r="F50" s="3" t="s">
        <v>46</v>
      </c>
      <c r="G50" s="41">
        <f>140.4+141.96+309.84</f>
        <v>592.20000000000005</v>
      </c>
      <c r="H50" s="4" t="s">
        <v>105</v>
      </c>
    </row>
    <row r="51" spans="1:8" x14ac:dyDescent="0.2">
      <c r="A51" s="8" t="s">
        <v>43</v>
      </c>
      <c r="B51" s="2" t="s">
        <v>38</v>
      </c>
      <c r="C51" s="2" t="s">
        <v>131</v>
      </c>
      <c r="D51" s="2" t="s">
        <v>54</v>
      </c>
      <c r="E51" s="18" t="s">
        <v>11</v>
      </c>
      <c r="F51" s="3" t="s">
        <v>46</v>
      </c>
      <c r="G51" s="41">
        <v>0</v>
      </c>
    </row>
    <row r="52" spans="1:8" x14ac:dyDescent="0.2">
      <c r="A52" s="8" t="s">
        <v>43</v>
      </c>
      <c r="B52" s="2" t="s">
        <v>38</v>
      </c>
      <c r="C52" s="2" t="s">
        <v>131</v>
      </c>
      <c r="D52" s="2" t="s">
        <v>55</v>
      </c>
      <c r="E52" s="2" t="s">
        <v>11</v>
      </c>
      <c r="F52" s="3" t="s">
        <v>46</v>
      </c>
      <c r="G52" s="41">
        <v>570</v>
      </c>
      <c r="H52" s="4" t="s">
        <v>105</v>
      </c>
    </row>
    <row r="53" spans="1:8" x14ac:dyDescent="0.2">
      <c r="A53" s="8" t="s">
        <v>43</v>
      </c>
      <c r="B53" s="2" t="s">
        <v>38</v>
      </c>
      <c r="C53" s="2" t="s">
        <v>131</v>
      </c>
      <c r="D53" s="2" t="s">
        <v>56</v>
      </c>
      <c r="E53" s="2" t="s">
        <v>11</v>
      </c>
      <c r="F53" s="3" t="s">
        <v>46</v>
      </c>
      <c r="G53" s="41">
        <f>571.5+190.5</f>
        <v>762</v>
      </c>
      <c r="H53" s="4" t="s">
        <v>105</v>
      </c>
    </row>
    <row r="54" spans="1:8" x14ac:dyDescent="0.2">
      <c r="A54" s="8" t="s">
        <v>43</v>
      </c>
      <c r="B54" s="2" t="s">
        <v>38</v>
      </c>
      <c r="C54" s="2" t="s">
        <v>131</v>
      </c>
      <c r="D54" s="2" t="s">
        <v>57</v>
      </c>
      <c r="E54" s="2" t="s">
        <v>11</v>
      </c>
      <c r="F54" s="3" t="s">
        <v>46</v>
      </c>
      <c r="G54" s="41">
        <v>0</v>
      </c>
    </row>
    <row r="55" spans="1:8" x14ac:dyDescent="0.2">
      <c r="A55" s="8" t="s">
        <v>43</v>
      </c>
      <c r="B55" s="2" t="s">
        <v>38</v>
      </c>
      <c r="C55" s="2" t="s">
        <v>131</v>
      </c>
      <c r="D55" s="2" t="s">
        <v>58</v>
      </c>
      <c r="E55" s="18" t="s">
        <v>11</v>
      </c>
      <c r="F55" s="3" t="s">
        <v>46</v>
      </c>
      <c r="G55" s="41">
        <v>0</v>
      </c>
    </row>
    <row r="56" spans="1:8" x14ac:dyDescent="0.2">
      <c r="A56" s="8" t="s">
        <v>43</v>
      </c>
      <c r="B56" s="2" t="s">
        <v>38</v>
      </c>
      <c r="C56" s="2" t="s">
        <v>131</v>
      </c>
      <c r="D56" s="2" t="s">
        <v>59</v>
      </c>
      <c r="E56" s="2" t="s">
        <v>11</v>
      </c>
      <c r="F56" s="3" t="s">
        <v>46</v>
      </c>
      <c r="G56" s="41">
        <f>144+426</f>
        <v>570</v>
      </c>
      <c r="H56" s="4" t="s">
        <v>105</v>
      </c>
    </row>
    <row r="57" spans="1:8" x14ac:dyDescent="0.2">
      <c r="A57" s="8" t="s">
        <v>43</v>
      </c>
      <c r="B57" s="2" t="s">
        <v>38</v>
      </c>
      <c r="C57" s="2" t="s">
        <v>131</v>
      </c>
      <c r="D57" s="2" t="s">
        <v>60</v>
      </c>
      <c r="E57" s="2" t="s">
        <v>11</v>
      </c>
      <c r="F57" s="3" t="s">
        <v>46</v>
      </c>
      <c r="G57" s="41">
        <v>280.8</v>
      </c>
      <c r="H57" s="4" t="s">
        <v>105</v>
      </c>
    </row>
    <row r="58" spans="1:8" x14ac:dyDescent="0.2">
      <c r="A58" s="8" t="s">
        <v>43</v>
      </c>
      <c r="B58" s="2" t="s">
        <v>38</v>
      </c>
      <c r="C58" s="2" t="s">
        <v>131</v>
      </c>
      <c r="D58" s="2" t="s">
        <v>61</v>
      </c>
      <c r="E58" s="2" t="s">
        <v>11</v>
      </c>
      <c r="F58" s="3" t="s">
        <v>46</v>
      </c>
      <c r="G58" s="41">
        <v>0</v>
      </c>
    </row>
    <row r="59" spans="1:8" x14ac:dyDescent="0.2">
      <c r="A59" s="8" t="s">
        <v>43</v>
      </c>
      <c r="B59" s="2" t="s">
        <v>38</v>
      </c>
      <c r="C59" s="2" t="s">
        <v>131</v>
      </c>
      <c r="D59" s="2" t="s">
        <v>62</v>
      </c>
      <c r="E59" s="2" t="s">
        <v>11</v>
      </c>
      <c r="F59" s="3" t="s">
        <v>46</v>
      </c>
      <c r="G59" s="41">
        <f>187.2+191.88</f>
        <v>379.08</v>
      </c>
      <c r="H59" s="4" t="s">
        <v>105</v>
      </c>
    </row>
    <row r="60" spans="1:8" x14ac:dyDescent="0.2">
      <c r="A60" s="8" t="s">
        <v>43</v>
      </c>
      <c r="B60" s="2" t="s">
        <v>38</v>
      </c>
      <c r="C60" s="2" t="s">
        <v>131</v>
      </c>
      <c r="D60" s="2" t="s">
        <v>63</v>
      </c>
      <c r="E60" s="2" t="s">
        <v>11</v>
      </c>
      <c r="F60" s="3" t="s">
        <v>46</v>
      </c>
      <c r="G60" s="41">
        <v>602.25</v>
      </c>
      <c r="H60" s="4" t="s">
        <v>105</v>
      </c>
    </row>
    <row r="61" spans="1:8" x14ac:dyDescent="0.2">
      <c r="A61" s="8" t="s">
        <v>43</v>
      </c>
      <c r="B61" s="2" t="s">
        <v>38</v>
      </c>
      <c r="C61" s="2" t="s">
        <v>131</v>
      </c>
      <c r="D61" s="2" t="s">
        <v>64</v>
      </c>
      <c r="E61" s="2" t="s">
        <v>11</v>
      </c>
      <c r="F61" s="3" t="s">
        <v>46</v>
      </c>
      <c r="G61" s="41">
        <f>282.36+287.04</f>
        <v>569.40000000000009</v>
      </c>
      <c r="H61" s="4" t="s">
        <v>105</v>
      </c>
    </row>
    <row r="62" spans="1:8" x14ac:dyDescent="0.2">
      <c r="A62" s="8" t="s">
        <v>43</v>
      </c>
      <c r="B62" s="2" t="s">
        <v>38</v>
      </c>
      <c r="C62" s="2" t="s">
        <v>131</v>
      </c>
      <c r="D62" s="2" t="s">
        <v>65</v>
      </c>
      <c r="E62" s="2" t="s">
        <v>11</v>
      </c>
      <c r="F62" s="3" t="s">
        <v>46</v>
      </c>
      <c r="G62" s="41">
        <v>0</v>
      </c>
    </row>
    <row r="63" spans="1:8" x14ac:dyDescent="0.2">
      <c r="A63" s="8" t="s">
        <v>43</v>
      </c>
      <c r="B63" s="2" t="s">
        <v>38</v>
      </c>
      <c r="C63" s="2" t="s">
        <v>131</v>
      </c>
      <c r="D63" s="2" t="s">
        <v>66</v>
      </c>
      <c r="E63" s="2" t="s">
        <v>11</v>
      </c>
      <c r="F63" s="3" t="s">
        <v>67</v>
      </c>
      <c r="G63" s="41">
        <f>108.8+544</f>
        <v>652.79999999999995</v>
      </c>
      <c r="H63" s="4" t="s">
        <v>105</v>
      </c>
    </row>
    <row r="64" spans="1:8" x14ac:dyDescent="0.2">
      <c r="A64" s="8" t="s">
        <v>43</v>
      </c>
      <c r="B64" s="2" t="s">
        <v>38</v>
      </c>
      <c r="C64" s="2" t="s">
        <v>131</v>
      </c>
      <c r="D64" s="2" t="s">
        <v>68</v>
      </c>
      <c r="E64" s="2" t="s">
        <v>11</v>
      </c>
      <c r="F64" s="3" t="s">
        <v>46</v>
      </c>
      <c r="G64" s="41">
        <f>288+283</f>
        <v>571</v>
      </c>
      <c r="H64" s="4" t="s">
        <v>105</v>
      </c>
    </row>
    <row r="65" spans="1:8" x14ac:dyDescent="0.2">
      <c r="A65" s="8" t="s">
        <v>43</v>
      </c>
      <c r="B65" s="2" t="s">
        <v>38</v>
      </c>
      <c r="C65" s="2" t="s">
        <v>131</v>
      </c>
      <c r="D65" s="2" t="s">
        <v>69</v>
      </c>
      <c r="E65" s="2" t="s">
        <v>11</v>
      </c>
      <c r="F65" s="3" t="s">
        <v>46</v>
      </c>
      <c r="G65" s="25">
        <v>0</v>
      </c>
    </row>
    <row r="66" spans="1:8" ht="13.5" customHeight="1" x14ac:dyDescent="0.2">
      <c r="A66" s="7" t="s">
        <v>70</v>
      </c>
      <c r="B66" s="2" t="s">
        <v>71</v>
      </c>
      <c r="C66" s="22" t="s">
        <v>72</v>
      </c>
      <c r="D66" s="2">
        <v>1</v>
      </c>
      <c r="E66" s="2" t="s">
        <v>11</v>
      </c>
      <c r="F66" s="17" t="s">
        <v>12</v>
      </c>
      <c r="G66" s="32"/>
      <c r="H66" s="4" t="s">
        <v>105</v>
      </c>
    </row>
    <row r="67" spans="1:8" ht="14.25" customHeight="1" x14ac:dyDescent="0.2">
      <c r="A67" s="7" t="s">
        <v>70</v>
      </c>
      <c r="B67" s="2" t="s">
        <v>71</v>
      </c>
      <c r="C67" s="22" t="s">
        <v>73</v>
      </c>
      <c r="D67" s="2">
        <v>2</v>
      </c>
      <c r="E67" s="2" t="s">
        <v>16</v>
      </c>
      <c r="F67" s="17"/>
      <c r="G67" s="26"/>
      <c r="H67" s="4" t="s">
        <v>105</v>
      </c>
    </row>
    <row r="68" spans="1:8" ht="17.25" customHeight="1" x14ac:dyDescent="0.2">
      <c r="A68" s="7" t="s">
        <v>70</v>
      </c>
      <c r="B68" s="2" t="s">
        <v>71</v>
      </c>
      <c r="C68" s="22" t="s">
        <v>73</v>
      </c>
      <c r="D68" s="2">
        <v>3</v>
      </c>
      <c r="E68" s="18" t="s">
        <v>17</v>
      </c>
      <c r="F68" s="17" t="s">
        <v>9</v>
      </c>
      <c r="G68" s="13"/>
      <c r="H68" s="4" t="s">
        <v>105</v>
      </c>
    </row>
    <row r="69" spans="1:8" ht="15.75" customHeight="1" x14ac:dyDescent="0.2">
      <c r="A69" s="7" t="s">
        <v>70</v>
      </c>
      <c r="B69" s="2" t="s">
        <v>71</v>
      </c>
      <c r="C69" s="22" t="s">
        <v>72</v>
      </c>
      <c r="D69" s="2">
        <v>4</v>
      </c>
      <c r="E69" s="18" t="s">
        <v>16</v>
      </c>
      <c r="F69" s="17"/>
      <c r="G69" s="13"/>
      <c r="H69" s="4" t="s">
        <v>105</v>
      </c>
    </row>
    <row r="70" spans="1:8" ht="15" customHeight="1" x14ac:dyDescent="0.2">
      <c r="A70" s="7" t="s">
        <v>70</v>
      </c>
      <c r="B70" s="2" t="s">
        <v>71</v>
      </c>
      <c r="C70" s="22" t="s">
        <v>72</v>
      </c>
      <c r="D70" s="2">
        <v>5</v>
      </c>
      <c r="E70" s="18" t="s">
        <v>16</v>
      </c>
      <c r="F70" s="17" t="s">
        <v>12</v>
      </c>
      <c r="G70" s="26"/>
      <c r="H70" s="4" t="s">
        <v>105</v>
      </c>
    </row>
    <row r="71" spans="1:8" ht="16.5" customHeight="1" x14ac:dyDescent="0.2">
      <c r="A71" s="7" t="s">
        <v>70</v>
      </c>
      <c r="B71" s="2" t="s">
        <v>71</v>
      </c>
      <c r="C71" s="22" t="s">
        <v>73</v>
      </c>
      <c r="D71" s="2">
        <v>6</v>
      </c>
      <c r="E71" s="18" t="s">
        <v>16</v>
      </c>
      <c r="F71" s="17" t="s">
        <v>9</v>
      </c>
      <c r="G71" s="13"/>
      <c r="H71" s="4" t="s">
        <v>105</v>
      </c>
    </row>
    <row r="72" spans="1:8" ht="17.25" customHeight="1" x14ac:dyDescent="0.2">
      <c r="A72" s="7" t="s">
        <v>70</v>
      </c>
      <c r="B72" s="2" t="s">
        <v>71</v>
      </c>
      <c r="C72" s="22" t="s">
        <v>72</v>
      </c>
      <c r="D72" s="3" t="s">
        <v>74</v>
      </c>
      <c r="E72" s="2" t="s">
        <v>17</v>
      </c>
      <c r="F72" s="17" t="s">
        <v>12</v>
      </c>
      <c r="G72" s="13">
        <v>3936.36</v>
      </c>
      <c r="H72" s="4" t="s">
        <v>105</v>
      </c>
    </row>
    <row r="73" spans="1:8" x14ac:dyDescent="0.2">
      <c r="A73" s="7" t="s">
        <v>70</v>
      </c>
      <c r="B73" s="2" t="s">
        <v>71</v>
      </c>
      <c r="C73" s="22" t="s">
        <v>72</v>
      </c>
      <c r="D73" s="2">
        <v>7</v>
      </c>
      <c r="E73" s="18" t="s">
        <v>17</v>
      </c>
      <c r="F73" s="17" t="s">
        <v>12</v>
      </c>
      <c r="G73" s="13"/>
      <c r="H73" s="4" t="s">
        <v>105</v>
      </c>
    </row>
    <row r="74" spans="1:8" x14ac:dyDescent="0.2">
      <c r="A74" s="7" t="s">
        <v>70</v>
      </c>
      <c r="B74" s="2" t="s">
        <v>71</v>
      </c>
      <c r="C74" s="27" t="s">
        <v>75</v>
      </c>
      <c r="D74" s="2">
        <v>8</v>
      </c>
      <c r="E74" s="2" t="s">
        <v>103</v>
      </c>
      <c r="F74" s="3" t="s">
        <v>104</v>
      </c>
      <c r="G74" s="13"/>
      <c r="H74" s="4" t="s">
        <v>105</v>
      </c>
    </row>
    <row r="75" spans="1:8" x14ac:dyDescent="0.2">
      <c r="A75" s="7" t="s">
        <v>70</v>
      </c>
      <c r="B75" s="2" t="s">
        <v>123</v>
      </c>
      <c r="C75" s="27" t="s">
        <v>124</v>
      </c>
      <c r="D75" s="2"/>
      <c r="E75" s="2" t="s">
        <v>107</v>
      </c>
      <c r="F75" s="3"/>
      <c r="G75" s="13"/>
      <c r="H75" s="4" t="s">
        <v>105</v>
      </c>
    </row>
    <row r="76" spans="1:8" x14ac:dyDescent="0.2">
      <c r="A76" s="7" t="s">
        <v>70</v>
      </c>
      <c r="B76" s="2" t="s">
        <v>71</v>
      </c>
      <c r="C76" s="27" t="s">
        <v>125</v>
      </c>
      <c r="D76" s="2"/>
      <c r="E76" s="2" t="s">
        <v>107</v>
      </c>
      <c r="F76" s="3"/>
      <c r="G76" s="13"/>
      <c r="H76" s="4" t="s">
        <v>105</v>
      </c>
    </row>
    <row r="77" spans="1:8" x14ac:dyDescent="0.2">
      <c r="A77" s="7" t="s">
        <v>76</v>
      </c>
      <c r="B77" s="2" t="s">
        <v>77</v>
      </c>
      <c r="C77" s="28" t="s">
        <v>78</v>
      </c>
      <c r="D77" s="2">
        <v>5</v>
      </c>
      <c r="E77" s="2" t="s">
        <v>8</v>
      </c>
      <c r="F77" s="17" t="s">
        <v>9</v>
      </c>
      <c r="G77" s="13"/>
      <c r="H77" s="4" t="s">
        <v>105</v>
      </c>
    </row>
    <row r="78" spans="1:8" ht="15.75" customHeight="1" x14ac:dyDescent="0.2">
      <c r="A78" s="7" t="s">
        <v>76</v>
      </c>
      <c r="B78" s="2" t="s">
        <v>77</v>
      </c>
      <c r="C78" s="28" t="s">
        <v>78</v>
      </c>
      <c r="D78" s="2">
        <v>6</v>
      </c>
      <c r="E78" s="2" t="s">
        <v>11</v>
      </c>
      <c r="F78" s="17" t="s">
        <v>12</v>
      </c>
      <c r="G78" s="13">
        <v>8113.82</v>
      </c>
      <c r="H78" s="4" t="s">
        <v>105</v>
      </c>
    </row>
    <row r="79" spans="1:8" x14ac:dyDescent="0.2">
      <c r="A79" s="7" t="s">
        <v>76</v>
      </c>
      <c r="B79" s="2" t="s">
        <v>79</v>
      </c>
      <c r="C79" s="22" t="s">
        <v>80</v>
      </c>
      <c r="D79" s="2">
        <v>1</v>
      </c>
      <c r="E79" s="18" t="s">
        <v>17</v>
      </c>
      <c r="F79" s="17" t="s">
        <v>9</v>
      </c>
      <c r="G79" s="13"/>
      <c r="H79" s="4" t="s">
        <v>105</v>
      </c>
    </row>
    <row r="80" spans="1:8" x14ac:dyDescent="0.2">
      <c r="A80" s="7" t="s">
        <v>76</v>
      </c>
      <c r="B80" s="2" t="s">
        <v>79</v>
      </c>
      <c r="C80" s="22" t="s">
        <v>80</v>
      </c>
      <c r="D80" s="2" t="s">
        <v>81</v>
      </c>
      <c r="E80" s="18" t="s">
        <v>17</v>
      </c>
      <c r="F80" s="17" t="s">
        <v>9</v>
      </c>
      <c r="G80" s="13"/>
      <c r="H80" s="4" t="s">
        <v>105</v>
      </c>
    </row>
    <row r="81" spans="1:8" x14ac:dyDescent="0.2">
      <c r="A81" s="7" t="s">
        <v>76</v>
      </c>
      <c r="B81" s="2" t="s">
        <v>79</v>
      </c>
      <c r="C81" s="22" t="s">
        <v>80</v>
      </c>
      <c r="D81" s="2">
        <v>2</v>
      </c>
      <c r="E81" s="18" t="s">
        <v>16</v>
      </c>
      <c r="F81" s="17"/>
      <c r="G81" s="13"/>
      <c r="H81" s="4" t="s">
        <v>105</v>
      </c>
    </row>
    <row r="82" spans="1:8" x14ac:dyDescent="0.2">
      <c r="A82" s="7" t="s">
        <v>76</v>
      </c>
      <c r="B82" s="2" t="s">
        <v>79</v>
      </c>
      <c r="C82" s="22" t="s">
        <v>80</v>
      </c>
      <c r="D82" s="2">
        <v>3</v>
      </c>
      <c r="E82" s="18" t="s">
        <v>16</v>
      </c>
      <c r="F82" s="17"/>
      <c r="G82" s="13"/>
      <c r="H82" s="4" t="s">
        <v>105</v>
      </c>
    </row>
    <row r="83" spans="1:8" x14ac:dyDescent="0.2">
      <c r="A83" s="7" t="s">
        <v>76</v>
      </c>
      <c r="B83" s="2" t="s">
        <v>79</v>
      </c>
      <c r="C83" s="22" t="s">
        <v>80</v>
      </c>
      <c r="D83" s="2">
        <v>4</v>
      </c>
      <c r="E83" s="18" t="s">
        <v>16</v>
      </c>
      <c r="F83" s="17"/>
      <c r="G83" s="13"/>
      <c r="H83" s="4" t="s">
        <v>105</v>
      </c>
    </row>
    <row r="84" spans="1:8" ht="13.5" customHeight="1" x14ac:dyDescent="0.2">
      <c r="A84" s="7" t="s">
        <v>76</v>
      </c>
      <c r="B84" s="2" t="s">
        <v>79</v>
      </c>
      <c r="C84" s="22" t="s">
        <v>80</v>
      </c>
      <c r="D84" s="2">
        <v>5</v>
      </c>
      <c r="E84" s="18" t="s">
        <v>16</v>
      </c>
      <c r="F84" s="17"/>
      <c r="G84" s="13"/>
      <c r="H84" s="4" t="s">
        <v>105</v>
      </c>
    </row>
    <row r="85" spans="1:8" ht="16.5" customHeight="1" x14ac:dyDescent="0.2">
      <c r="A85" s="7" t="s">
        <v>76</v>
      </c>
      <c r="B85" s="2" t="s">
        <v>79</v>
      </c>
      <c r="C85" s="22" t="s">
        <v>80</v>
      </c>
      <c r="D85" s="2">
        <v>6</v>
      </c>
      <c r="E85" s="18" t="s">
        <v>16</v>
      </c>
      <c r="F85" s="17"/>
      <c r="G85" s="13"/>
      <c r="H85" s="4" t="s">
        <v>105</v>
      </c>
    </row>
    <row r="86" spans="1:8" x14ac:dyDescent="0.2">
      <c r="A86" s="7" t="s">
        <v>76</v>
      </c>
      <c r="B86" s="2" t="s">
        <v>79</v>
      </c>
      <c r="C86" s="22" t="s">
        <v>80</v>
      </c>
      <c r="D86" s="2">
        <v>7</v>
      </c>
      <c r="E86" s="18" t="s">
        <v>16</v>
      </c>
      <c r="F86" s="17"/>
      <c r="G86" s="13"/>
      <c r="H86" s="4" t="s">
        <v>105</v>
      </c>
    </row>
    <row r="87" spans="1:8" ht="15" customHeight="1" x14ac:dyDescent="0.2">
      <c r="A87" s="7" t="s">
        <v>76</v>
      </c>
      <c r="B87" s="2" t="s">
        <v>79</v>
      </c>
      <c r="C87" s="22" t="s">
        <v>80</v>
      </c>
      <c r="D87" s="2">
        <v>8</v>
      </c>
      <c r="E87" s="18" t="s">
        <v>16</v>
      </c>
      <c r="F87" s="17"/>
      <c r="G87" s="13"/>
      <c r="H87" s="4" t="s">
        <v>105</v>
      </c>
    </row>
    <row r="88" spans="1:8" ht="15.75" customHeight="1" x14ac:dyDescent="0.2">
      <c r="A88" s="7" t="s">
        <v>76</v>
      </c>
      <c r="B88" s="2" t="s">
        <v>79</v>
      </c>
      <c r="C88" s="22" t="s">
        <v>80</v>
      </c>
      <c r="D88" s="2">
        <v>9</v>
      </c>
      <c r="E88" s="2" t="s">
        <v>11</v>
      </c>
      <c r="F88" s="17" t="s">
        <v>12</v>
      </c>
      <c r="G88" s="13">
        <v>4000</v>
      </c>
      <c r="H88" s="4" t="s">
        <v>105</v>
      </c>
    </row>
    <row r="89" spans="1:8" ht="15" customHeight="1" x14ac:dyDescent="0.2">
      <c r="A89" s="7" t="s">
        <v>76</v>
      </c>
      <c r="B89" s="2" t="s">
        <v>79</v>
      </c>
      <c r="C89" s="22" t="s">
        <v>80</v>
      </c>
      <c r="D89" s="2">
        <v>10</v>
      </c>
      <c r="E89" s="2" t="s">
        <v>103</v>
      </c>
      <c r="F89" s="3" t="s">
        <v>104</v>
      </c>
      <c r="G89" s="13"/>
      <c r="H89" s="4" t="s">
        <v>105</v>
      </c>
    </row>
    <row r="90" spans="1:8" ht="15" customHeight="1" x14ac:dyDescent="0.2">
      <c r="A90" s="7" t="s">
        <v>76</v>
      </c>
      <c r="B90" s="2" t="s">
        <v>82</v>
      </c>
      <c r="C90" s="2" t="s">
        <v>83</v>
      </c>
      <c r="D90" s="2">
        <v>1</v>
      </c>
      <c r="E90" s="18" t="s">
        <v>107</v>
      </c>
      <c r="F90" s="3"/>
      <c r="G90" s="13"/>
      <c r="H90" s="4" t="s">
        <v>105</v>
      </c>
    </row>
    <row r="91" spans="1:8" ht="12.75" customHeight="1" x14ac:dyDescent="0.2">
      <c r="A91" s="7" t="s">
        <v>76</v>
      </c>
      <c r="B91" s="2" t="s">
        <v>82</v>
      </c>
      <c r="C91" s="2" t="s">
        <v>83</v>
      </c>
      <c r="D91" s="2">
        <v>2</v>
      </c>
      <c r="E91" s="18" t="s">
        <v>16</v>
      </c>
      <c r="F91" s="3" t="s">
        <v>108</v>
      </c>
      <c r="G91" s="13"/>
      <c r="H91" s="4" t="s">
        <v>105</v>
      </c>
    </row>
    <row r="92" spans="1:8" ht="17.25" customHeight="1" x14ac:dyDescent="0.2">
      <c r="A92" s="7" t="s">
        <v>76</v>
      </c>
      <c r="B92" s="2" t="s">
        <v>82</v>
      </c>
      <c r="C92" s="2" t="s">
        <v>83</v>
      </c>
      <c r="D92" s="2">
        <v>3</v>
      </c>
      <c r="E92" s="18" t="s">
        <v>40</v>
      </c>
      <c r="F92" s="3" t="s">
        <v>109</v>
      </c>
      <c r="G92" s="13"/>
      <c r="H92" s="4" t="s">
        <v>105</v>
      </c>
    </row>
    <row r="93" spans="1:8" x14ac:dyDescent="0.2">
      <c r="A93" s="7" t="s">
        <v>76</v>
      </c>
      <c r="B93" s="2" t="s">
        <v>82</v>
      </c>
      <c r="C93" s="22" t="s">
        <v>83</v>
      </c>
      <c r="D93" s="2">
        <v>4</v>
      </c>
      <c r="E93" s="18" t="s">
        <v>110</v>
      </c>
      <c r="F93" s="3"/>
      <c r="G93" s="13"/>
      <c r="H93" s="4" t="s">
        <v>105</v>
      </c>
    </row>
    <row r="94" spans="1:8" x14ac:dyDescent="0.2">
      <c r="A94" s="7" t="s">
        <v>84</v>
      </c>
      <c r="B94" s="2" t="s">
        <v>85</v>
      </c>
      <c r="C94" s="22" t="s">
        <v>86</v>
      </c>
      <c r="D94" s="2">
        <v>1</v>
      </c>
      <c r="E94" s="18" t="s">
        <v>116</v>
      </c>
      <c r="F94" s="3"/>
      <c r="G94" s="13"/>
      <c r="H94" s="4" t="s">
        <v>105</v>
      </c>
    </row>
    <row r="95" spans="1:8" ht="13.5" customHeight="1" x14ac:dyDescent="0.2">
      <c r="A95" s="7" t="s">
        <v>84</v>
      </c>
      <c r="B95" s="2" t="s">
        <v>87</v>
      </c>
      <c r="C95" s="29" t="s">
        <v>112</v>
      </c>
      <c r="D95" s="2">
        <v>1</v>
      </c>
      <c r="E95" s="18" t="s">
        <v>111</v>
      </c>
      <c r="F95" s="3" t="s">
        <v>9</v>
      </c>
      <c r="G95" s="13">
        <v>0</v>
      </c>
      <c r="H95" s="4" t="s">
        <v>105</v>
      </c>
    </row>
    <row r="96" spans="1:8" ht="15.75" customHeight="1" x14ac:dyDescent="0.2">
      <c r="A96" s="7" t="s">
        <v>84</v>
      </c>
      <c r="B96" s="2" t="s">
        <v>87</v>
      </c>
      <c r="C96" s="29" t="s">
        <v>113</v>
      </c>
      <c r="D96" s="2">
        <v>2</v>
      </c>
      <c r="E96" s="18" t="s">
        <v>111</v>
      </c>
      <c r="F96" s="3" t="s">
        <v>9</v>
      </c>
      <c r="G96" s="13">
        <v>0</v>
      </c>
      <c r="H96" s="4" t="s">
        <v>105</v>
      </c>
    </row>
    <row r="97" spans="1:8" ht="15" customHeight="1" x14ac:dyDescent="0.2">
      <c r="A97" s="7" t="s">
        <v>84</v>
      </c>
      <c r="B97" s="2" t="s">
        <v>88</v>
      </c>
      <c r="C97" s="22" t="s">
        <v>114</v>
      </c>
      <c r="D97" s="2">
        <v>1</v>
      </c>
      <c r="E97" s="18" t="s">
        <v>40</v>
      </c>
      <c r="F97" s="3" t="s">
        <v>109</v>
      </c>
      <c r="G97" s="13">
        <v>0</v>
      </c>
      <c r="H97" s="4" t="s">
        <v>105</v>
      </c>
    </row>
    <row r="98" spans="1:8" ht="12" customHeight="1" x14ac:dyDescent="0.2">
      <c r="A98" s="7" t="s">
        <v>84</v>
      </c>
      <c r="B98" s="2" t="s">
        <v>88</v>
      </c>
      <c r="C98" s="22" t="s">
        <v>114</v>
      </c>
      <c r="D98" s="2">
        <v>2</v>
      </c>
      <c r="E98" s="18" t="s">
        <v>115</v>
      </c>
      <c r="F98" s="3" t="s">
        <v>9</v>
      </c>
      <c r="G98" s="13">
        <v>0</v>
      </c>
      <c r="H98" s="4" t="s">
        <v>105</v>
      </c>
    </row>
    <row r="99" spans="1:8" ht="15.75" customHeight="1" x14ac:dyDescent="0.2">
      <c r="A99" s="7" t="s">
        <v>84</v>
      </c>
      <c r="B99" s="2" t="s">
        <v>89</v>
      </c>
      <c r="C99" s="22" t="s">
        <v>90</v>
      </c>
      <c r="D99" s="2" t="s">
        <v>117</v>
      </c>
      <c r="E99" s="18" t="s">
        <v>16</v>
      </c>
      <c r="F99" s="3" t="s">
        <v>121</v>
      </c>
      <c r="G99" s="13">
        <v>0</v>
      </c>
      <c r="H99" s="4" t="s">
        <v>105</v>
      </c>
    </row>
    <row r="100" spans="1:8" ht="17.25" customHeight="1" x14ac:dyDescent="0.2">
      <c r="A100" s="7" t="s">
        <v>84</v>
      </c>
      <c r="B100" s="2" t="s">
        <v>89</v>
      </c>
      <c r="C100" s="22" t="s">
        <v>90</v>
      </c>
      <c r="D100" s="2" t="s">
        <v>118</v>
      </c>
      <c r="E100" s="18" t="s">
        <v>16</v>
      </c>
      <c r="F100" s="3" t="s">
        <v>121</v>
      </c>
      <c r="G100" s="13">
        <v>0</v>
      </c>
      <c r="H100" s="4" t="s">
        <v>105</v>
      </c>
    </row>
    <row r="101" spans="1:8" x14ac:dyDescent="0.2">
      <c r="A101" s="7" t="s">
        <v>84</v>
      </c>
      <c r="B101" s="2" t="s">
        <v>89</v>
      </c>
      <c r="C101" s="2" t="s">
        <v>90</v>
      </c>
      <c r="D101" s="2" t="s">
        <v>119</v>
      </c>
      <c r="E101" s="18" t="s">
        <v>16</v>
      </c>
      <c r="F101" s="3" t="s">
        <v>12</v>
      </c>
      <c r="G101" s="13">
        <v>0</v>
      </c>
      <c r="H101" s="4" t="s">
        <v>105</v>
      </c>
    </row>
    <row r="102" spans="1:8" ht="13.5" thickBot="1" x14ac:dyDescent="0.25">
      <c r="A102" s="9" t="s">
        <v>84</v>
      </c>
      <c r="B102" s="6" t="s">
        <v>89</v>
      </c>
      <c r="C102" s="6" t="s">
        <v>90</v>
      </c>
      <c r="D102" s="6" t="s">
        <v>120</v>
      </c>
      <c r="E102" s="19" t="s">
        <v>16</v>
      </c>
      <c r="F102" s="3" t="s">
        <v>12</v>
      </c>
      <c r="G102" s="30">
        <v>0</v>
      </c>
      <c r="H102" s="4" t="s">
        <v>105</v>
      </c>
    </row>
    <row r="103" spans="1:8" ht="40.5" customHeight="1" thickBot="1" x14ac:dyDescent="0.25"/>
    <row r="104" spans="1:8" s="1" customFormat="1" ht="21" customHeight="1" x14ac:dyDescent="0.2">
      <c r="A104" s="38" t="s">
        <v>91</v>
      </c>
      <c r="B104" s="5" t="s">
        <v>92</v>
      </c>
      <c r="C104" s="31" t="s">
        <v>93</v>
      </c>
      <c r="F104" s="10"/>
      <c r="G104" s="11"/>
    </row>
    <row r="105" spans="1:8" s="1" customFormat="1" ht="37.9" customHeight="1" x14ac:dyDescent="0.2">
      <c r="A105" s="39"/>
      <c r="B105" s="36" t="str">
        <f>F2</f>
        <v>CIRCOLARE N. 3/2022 DEL 01.04.2022 a firma del Capo del DGMC</v>
      </c>
      <c r="C105" s="15" t="s">
        <v>94</v>
      </c>
      <c r="D105" s="10"/>
      <c r="F105" s="10"/>
      <c r="G105" s="11"/>
    </row>
    <row r="106" spans="1:8" s="1" customFormat="1" ht="37.9" customHeight="1" x14ac:dyDescent="0.2">
      <c r="A106" s="39"/>
      <c r="B106" s="36"/>
      <c r="C106" s="20" t="s">
        <v>95</v>
      </c>
      <c r="D106" s="10"/>
      <c r="F106" s="10"/>
      <c r="G106" s="11"/>
    </row>
    <row r="107" spans="1:8" s="1" customFormat="1" ht="37.9" customHeight="1" thickBot="1" x14ac:dyDescent="0.25">
      <c r="A107" s="40"/>
      <c r="B107" s="37"/>
      <c r="C107" s="16" t="s">
        <v>96</v>
      </c>
      <c r="D107" s="10"/>
      <c r="F107" s="10"/>
      <c r="G107" s="11"/>
    </row>
  </sheetData>
  <mergeCells count="3">
    <mergeCell ref="A1:G1"/>
    <mergeCell ref="B105:B107"/>
    <mergeCell ref="A104:A107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9E390F8B2C04F4AA2E04B75837F2B9B" ma:contentTypeVersion="16" ma:contentTypeDescription="Creare un nuovo documento." ma:contentTypeScope="" ma:versionID="598d8bd1cdd74b3f429b09c164d8cd0b">
  <xsd:schema xmlns:xsd="http://www.w3.org/2001/XMLSchema" xmlns:xs="http://www.w3.org/2001/XMLSchema" xmlns:p="http://schemas.microsoft.com/office/2006/metadata/properties" xmlns:ns2="a958aa68-1c55-429c-bf41-34de6073b177" xmlns:ns3="007f5e01-e04a-4125-ae27-501348b4556a" targetNamespace="http://schemas.microsoft.com/office/2006/metadata/properties" ma:root="true" ma:fieldsID="22473d0773bde507c1c8144e5830fcc6" ns2:_="" ns3:_="">
    <xsd:import namespace="a958aa68-1c55-429c-bf41-34de6073b177"/>
    <xsd:import namespace="007f5e01-e04a-4125-ae27-501348b4556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58aa68-1c55-429c-bf41-34de6073b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7b14cdd-1e97-4a63-8836-c028c0675d8b}" ma:internalName="TaxCatchAll" ma:showField="CatchAllData" ma:web="a958aa68-1c55-429c-bf41-34de6073b1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7f5e01-e04a-4125-ae27-501348b455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63C7D7-5387-4298-BC56-53B9746102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15CB2E-8D27-499B-868F-C649861D9C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58aa68-1c55-429c-bf41-34de6073b177"/>
    <ds:schemaRef ds:uri="007f5e01-e04a-4125-ae27-501348b455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Gaetano Pepe</dc:creator>
  <cp:keywords/>
  <dc:description/>
  <cp:lastModifiedBy>Maurizio Canzano</cp:lastModifiedBy>
  <cp:revision/>
  <dcterms:created xsi:type="dcterms:W3CDTF">2023-02-20T13:13:00Z</dcterms:created>
  <dcterms:modified xsi:type="dcterms:W3CDTF">2026-04-27T14:35:15Z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/>
  </property>
  <property fmtid="{D5CDD505-2E9C-101B-9397-08002B2CF9AE}" pid="3" name="lcf76f155ced4ddcb4097134ff3c332f">
    <vt:lpwstr/>
  </property>
</Properties>
</file>