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filterPrivacy="1" defaultThemeVersion="124226"/>
  <xr:revisionPtr revIDLastSave="0" documentId="13_ncr:1_{1D7CE76A-090B-49B9-BEB8-ACAE4BB052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.1 - Residui iniziali 2021" sheetId="2" r:id="rId1"/>
  </sheets>
  <definedNames>
    <definedName name="_xlnm._FilterDatabase" localSheetId="0" hidden="1">'Tab.1 - Residui iniziali 2021'!$A$1:$R$96</definedName>
    <definedName name="_xlnm.Print_Area" localSheetId="0">'Tab.1 - Residui iniziali 2021'!$A$1:$R$119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11" i="2" l="1"/>
  <c r="R115" i="2"/>
  <c r="R116" i="2"/>
  <c r="O100" i="2"/>
  <c r="R100" i="2" s="1"/>
  <c r="O101" i="2"/>
  <c r="R101" i="2" s="1"/>
  <c r="O102" i="2"/>
  <c r="R102" i="2" s="1"/>
  <c r="O103" i="2"/>
  <c r="R103" i="2" s="1"/>
  <c r="O104" i="2"/>
  <c r="R104" i="2" s="1"/>
  <c r="O105" i="2"/>
  <c r="R105" i="2" s="1"/>
  <c r="O106" i="2"/>
  <c r="R106" i="2" s="1"/>
  <c r="O107" i="2"/>
  <c r="R107" i="2" s="1"/>
  <c r="O108" i="2"/>
  <c r="R108" i="2" s="1"/>
  <c r="O109" i="2"/>
  <c r="R109" i="2" s="1"/>
  <c r="O110" i="2"/>
  <c r="R110" i="2" s="1"/>
  <c r="O111" i="2"/>
  <c r="O112" i="2"/>
  <c r="R112" i="2" s="1"/>
  <c r="O113" i="2"/>
  <c r="R113" i="2" s="1"/>
  <c r="O114" i="2"/>
  <c r="R114" i="2" s="1"/>
  <c r="O115" i="2"/>
  <c r="O116" i="2"/>
  <c r="O117" i="2"/>
  <c r="R117" i="2" s="1"/>
  <c r="O99" i="2"/>
  <c r="R99" i="2" s="1"/>
  <c r="O70" i="2" l="1"/>
  <c r="R70" i="2" s="1"/>
  <c r="O97" i="2"/>
  <c r="R97" i="2" s="1"/>
  <c r="O98" i="2"/>
  <c r="R98" i="2" s="1"/>
  <c r="O75" i="2"/>
  <c r="R75" i="2" s="1"/>
  <c r="O76" i="2"/>
  <c r="R76" i="2" s="1"/>
  <c r="O77" i="2"/>
  <c r="R77" i="2" s="1"/>
  <c r="O78" i="2"/>
  <c r="R78" i="2" s="1"/>
  <c r="O79" i="2"/>
  <c r="R79" i="2" s="1"/>
  <c r="O80" i="2"/>
  <c r="R80" i="2" s="1"/>
  <c r="O81" i="2"/>
  <c r="R81" i="2" s="1"/>
  <c r="O82" i="2"/>
  <c r="R82" i="2" s="1"/>
  <c r="O83" i="2"/>
  <c r="R83" i="2" s="1"/>
  <c r="O84" i="2"/>
  <c r="R84" i="2" s="1"/>
  <c r="O85" i="2"/>
  <c r="R85" i="2" s="1"/>
  <c r="O86" i="2"/>
  <c r="R86" i="2" s="1"/>
  <c r="O87" i="2"/>
  <c r="R87" i="2" s="1"/>
  <c r="O88" i="2"/>
  <c r="R88" i="2" s="1"/>
  <c r="O89" i="2"/>
  <c r="R89" i="2" s="1"/>
  <c r="O90" i="2"/>
  <c r="R90" i="2" s="1"/>
  <c r="O91" i="2"/>
  <c r="R91" i="2" s="1"/>
  <c r="O92" i="2"/>
  <c r="R92" i="2" s="1"/>
  <c r="O93" i="2"/>
  <c r="R93" i="2" s="1"/>
  <c r="O94" i="2"/>
  <c r="R94" i="2" s="1"/>
  <c r="O72" i="2" l="1"/>
  <c r="R72" i="2" s="1"/>
  <c r="O66" i="2" l="1"/>
  <c r="R66" i="2" s="1"/>
  <c r="O64" i="2"/>
  <c r="R64" i="2" s="1"/>
  <c r="O62" i="2"/>
  <c r="R62" i="2" s="1"/>
  <c r="P119" i="2" l="1"/>
  <c r="K119" i="2" l="1"/>
  <c r="M119" i="2"/>
  <c r="O2" i="2"/>
  <c r="R2" i="2" s="1"/>
  <c r="O3" i="2"/>
  <c r="R3" i="2" s="1"/>
  <c r="O10" i="2"/>
  <c r="R10" i="2" s="1"/>
  <c r="O4" i="2"/>
  <c r="R4" i="2" s="1"/>
  <c r="O5" i="2"/>
  <c r="R5" i="2" s="1"/>
  <c r="O6" i="2"/>
  <c r="R6" i="2" s="1"/>
  <c r="O7" i="2"/>
  <c r="R7" i="2" s="1"/>
  <c r="O8" i="2"/>
  <c r="R8" i="2" s="1"/>
  <c r="O9" i="2"/>
  <c r="R9" i="2" s="1"/>
  <c r="O11" i="2"/>
  <c r="R11" i="2" s="1"/>
  <c r="O12" i="2"/>
  <c r="R12" i="2" s="1"/>
  <c r="O13" i="2"/>
  <c r="R13" i="2" s="1"/>
  <c r="O14" i="2"/>
  <c r="R14" i="2" s="1"/>
  <c r="O15" i="2"/>
  <c r="R15" i="2" s="1"/>
  <c r="O16" i="2"/>
  <c r="R16" i="2" s="1"/>
  <c r="O17" i="2"/>
  <c r="R17" i="2" s="1"/>
  <c r="O18" i="2"/>
  <c r="R18" i="2" s="1"/>
  <c r="O19" i="2"/>
  <c r="R19" i="2" s="1"/>
  <c r="O20" i="2"/>
  <c r="R20" i="2" s="1"/>
  <c r="O21" i="2"/>
  <c r="R21" i="2" s="1"/>
  <c r="O22" i="2"/>
  <c r="R22" i="2" s="1"/>
  <c r="O23" i="2"/>
  <c r="R23" i="2" s="1"/>
  <c r="O24" i="2"/>
  <c r="R24" i="2" s="1"/>
  <c r="O25" i="2"/>
  <c r="R25" i="2" s="1"/>
  <c r="O26" i="2"/>
  <c r="R26" i="2" s="1"/>
  <c r="O27" i="2"/>
  <c r="R27" i="2" s="1"/>
  <c r="O28" i="2"/>
  <c r="R28" i="2" s="1"/>
  <c r="O29" i="2"/>
  <c r="R29" i="2" s="1"/>
  <c r="O30" i="2"/>
  <c r="R30" i="2" s="1"/>
  <c r="O31" i="2"/>
  <c r="R31" i="2" s="1"/>
  <c r="O32" i="2"/>
  <c r="R32" i="2" s="1"/>
  <c r="O33" i="2"/>
  <c r="R33" i="2" s="1"/>
  <c r="O34" i="2"/>
  <c r="R34" i="2" s="1"/>
  <c r="O35" i="2"/>
  <c r="R35" i="2" s="1"/>
  <c r="O36" i="2"/>
  <c r="R36" i="2" s="1"/>
  <c r="O37" i="2"/>
  <c r="R37" i="2" s="1"/>
  <c r="O38" i="2"/>
  <c r="R38" i="2" s="1"/>
  <c r="O39" i="2"/>
  <c r="R39" i="2" s="1"/>
  <c r="O40" i="2"/>
  <c r="R40" i="2" s="1"/>
  <c r="O41" i="2"/>
  <c r="R41" i="2" s="1"/>
  <c r="O42" i="2"/>
  <c r="R42" i="2" s="1"/>
  <c r="O43" i="2"/>
  <c r="R43" i="2" s="1"/>
  <c r="O44" i="2"/>
  <c r="R44" i="2" s="1"/>
  <c r="O45" i="2"/>
  <c r="R45" i="2" s="1"/>
  <c r="O46" i="2"/>
  <c r="R46" i="2" s="1"/>
  <c r="O47" i="2"/>
  <c r="R47" i="2" s="1"/>
  <c r="O48" i="2"/>
  <c r="R48" i="2" s="1"/>
  <c r="O49" i="2"/>
  <c r="R49" i="2" s="1"/>
  <c r="O50" i="2"/>
  <c r="R50" i="2" s="1"/>
  <c r="O51" i="2"/>
  <c r="R51" i="2" s="1"/>
  <c r="O52" i="2"/>
  <c r="R52" i="2" s="1"/>
  <c r="O53" i="2"/>
  <c r="R53" i="2" s="1"/>
  <c r="O54" i="2"/>
  <c r="R54" i="2" s="1"/>
  <c r="O55" i="2"/>
  <c r="R55" i="2" s="1"/>
  <c r="O56" i="2"/>
  <c r="R56" i="2" s="1"/>
  <c r="O57" i="2"/>
  <c r="R57" i="2" s="1"/>
  <c r="O58" i="2"/>
  <c r="R58" i="2" s="1"/>
  <c r="O59" i="2"/>
  <c r="R59" i="2" s="1"/>
  <c r="O60" i="2"/>
  <c r="R60" i="2" s="1"/>
  <c r="O61" i="2"/>
  <c r="R61" i="2" s="1"/>
  <c r="O63" i="2"/>
  <c r="R63" i="2" s="1"/>
  <c r="O65" i="2"/>
  <c r="R65" i="2" s="1"/>
  <c r="O67" i="2"/>
  <c r="R67" i="2" s="1"/>
  <c r="O68" i="2"/>
  <c r="R68" i="2" s="1"/>
  <c r="O69" i="2"/>
  <c r="R69" i="2" s="1"/>
  <c r="O71" i="2"/>
  <c r="R71" i="2" s="1"/>
  <c r="O73" i="2"/>
  <c r="R73" i="2" s="1"/>
  <c r="O74" i="2"/>
  <c r="R74" i="2" s="1"/>
  <c r="O95" i="2"/>
  <c r="R95" i="2" s="1"/>
  <c r="O96" i="2"/>
  <c r="R96" i="2" s="1"/>
  <c r="O119" i="2" l="1"/>
  <c r="R119" i="2"/>
  <c r="I119" i="2"/>
</calcChain>
</file>

<file path=xl/sharedStrings.xml><?xml version="1.0" encoding="utf-8"?>
<sst xmlns="http://schemas.openxmlformats.org/spreadsheetml/2006/main" count="518" uniqueCount="185">
  <si>
    <t>Mittente/Beneficiario</t>
  </si>
  <si>
    <t>Residui iniziali</t>
  </si>
  <si>
    <t>Oggetto</t>
  </si>
  <si>
    <t>Mandato</t>
  </si>
  <si>
    <t>Data</t>
  </si>
  <si>
    <t>Esercizio di provenienza</t>
  </si>
  <si>
    <t>N° Conto PDCI - Fin.</t>
  </si>
  <si>
    <t>2015</t>
  </si>
  <si>
    <t>2016</t>
  </si>
  <si>
    <t>U.1.04.01.01.001</t>
  </si>
  <si>
    <t>U.2.03.01.01.001</t>
  </si>
  <si>
    <t>U.1.04.01.02.001</t>
  </si>
  <si>
    <t>296/2015</t>
  </si>
  <si>
    <t>237 2016</t>
  </si>
  <si>
    <t>Impegno</t>
  </si>
  <si>
    <t>3° TR ED 2015/0178</t>
  </si>
  <si>
    <t>ED 2016/001</t>
  </si>
  <si>
    <t>Prog. 2019/005 - Recupero area verde per colloquio detenuti</t>
  </si>
  <si>
    <t>Prog. 2019/016 - Corso di formazione odontotecnico</t>
  </si>
  <si>
    <t>Prog. 2019/019 - Mi riscatto per Roma</t>
  </si>
  <si>
    <t>Prog. 2019/012 - Industria essiccazione e confezionamento prodotti agricoli</t>
  </si>
  <si>
    <t>Casa di Reclusione Laureana di Borrello</t>
  </si>
  <si>
    <t>Prog. 2019/020 - Dentro il colore</t>
  </si>
  <si>
    <t>Casa Circondariale di Avellino</t>
  </si>
  <si>
    <t>Progetto n° 2019/023 - Ristrutturazione per adeguamento stanze detentive</t>
  </si>
  <si>
    <t>Progetto n° 2019/024 - Immobile destinato ad attività trattamentali</t>
  </si>
  <si>
    <t>PRAP Lombardia</t>
  </si>
  <si>
    <t>Progetto "Archivi digitali, Storia e Giustizia Milano"</t>
  </si>
  <si>
    <t>Regione Molise</t>
  </si>
  <si>
    <t>Progetto "Potenziamento delle risorse territoriali per interventi di inclusione sociale delle persone in esecuzione penale"</t>
  </si>
  <si>
    <t>Regione Liguria</t>
  </si>
  <si>
    <t>Progetto "Work in project - Sinergie territoriali per progetti di inclusione sociale"</t>
  </si>
  <si>
    <t>Regione Friuli Venezia Giulia</t>
  </si>
  <si>
    <t>Progetto "Favorire l'empowerment e l'inclusione sociale delle persone in esecuzione penale e promuovere interventi di giustizia riparativa"</t>
  </si>
  <si>
    <t>Regione Veneto</t>
  </si>
  <si>
    <t>Progetto "Re-Start - interventi per l'occupabilità e l'inclusione sociale attiva di persone in esecuzione penale"</t>
  </si>
  <si>
    <t>Regione Marche</t>
  </si>
  <si>
    <t>Progetto "Stiamo lavorando per voi"</t>
  </si>
  <si>
    <t>Regione Valle D'Aosta</t>
  </si>
  <si>
    <t>Progetto "Nulla osta al reinserimento"</t>
  </si>
  <si>
    <t>Regione Toscana</t>
  </si>
  <si>
    <t>Progetto "Una programmazione interistituzionale condivisa, tramite azione interattiva di sistema, con progetti formativi, opportunità lavorative ed inclusione sociale delle persone in esecuzione penale"</t>
  </si>
  <si>
    <t>Regione Sardegna</t>
  </si>
  <si>
    <t>Progetto "Sinergie"</t>
  </si>
  <si>
    <t>Regione Piemonte</t>
  </si>
  <si>
    <t>Progetto "Ri Esco"</t>
  </si>
  <si>
    <t>Regione Trentino Alto Adige</t>
  </si>
  <si>
    <t>Regione Calabria</t>
  </si>
  <si>
    <t>Progetto "Formazione"</t>
  </si>
  <si>
    <t>Progetto "Promuovere"</t>
  </si>
  <si>
    <t>Regione Lombardia</t>
  </si>
  <si>
    <t>Progetto "Incubatori di comunità - SUB 1) la possibilità di un'alternativa"</t>
  </si>
  <si>
    <t>Progetto "Incubatori di comunità - SUB 2) Per un dialogo possibile"</t>
  </si>
  <si>
    <t>Regione Lazio</t>
  </si>
  <si>
    <t>Provincia Autonona di Trento</t>
  </si>
  <si>
    <t>Progetto "Seminare oggi per raccogliere domani"</t>
  </si>
  <si>
    <t>Regione Emilia Romagna</t>
  </si>
  <si>
    <t>Progetto "Territori per il reinserimento"</t>
  </si>
  <si>
    <t>Regione Puglia</t>
  </si>
  <si>
    <t>Progetto "Ripartiamo insieme"</t>
  </si>
  <si>
    <t>Regione Umbria</t>
  </si>
  <si>
    <t>Progetto "P.E.T.R.A. Percorsi trattamentali alternativi"</t>
  </si>
  <si>
    <t>Ex Cap.</t>
  </si>
  <si>
    <t>TOTALE</t>
  </si>
  <si>
    <t>D.G.P.R. - Casa Circondariale di Lecce</t>
  </si>
  <si>
    <t>Progetto "Giustizia riparativa  nelle comunità: dalle riflessioni all'azione sul territorio"</t>
  </si>
  <si>
    <t>120-123</t>
  </si>
  <si>
    <t>120-121</t>
  </si>
  <si>
    <t>81/2</t>
  </si>
  <si>
    <t>81/3</t>
  </si>
  <si>
    <t>81/4</t>
  </si>
  <si>
    <t>81/5</t>
  </si>
  <si>
    <t>81/6</t>
  </si>
  <si>
    <t>81/8</t>
  </si>
  <si>
    <t>81/10</t>
  </si>
  <si>
    <t>2020</t>
  </si>
  <si>
    <t>Regione Sicilia</t>
  </si>
  <si>
    <t>Progetto "Presidio territoriale per la giustizia di comunità"</t>
  </si>
  <si>
    <t>Regione Campania</t>
  </si>
  <si>
    <t>Progetto "Attuazione di percorsi di sostegno ed inclusione socio lavorativa delle persone in esecuzione penale in Campania"</t>
  </si>
  <si>
    <t>Regione Abruzzo</t>
  </si>
  <si>
    <t>Finanziamento del "Programma di interventi per fronteggiare l'emergenza epidemiologica da COVID 19 in ambito penitenziario"</t>
  </si>
  <si>
    <t>Regione Basilicata</t>
  </si>
  <si>
    <t>Finanziamento del "Una casa per ricominciare"</t>
  </si>
  <si>
    <t>Regione Valle d'Aosta</t>
  </si>
  <si>
    <t>Nuovi spazi trattamentali</t>
  </si>
  <si>
    <t>Provveditorato Regionale per la Lombardia</t>
  </si>
  <si>
    <t>Casa di Reclusione di Padova</t>
  </si>
  <si>
    <t>Programmi e progetti finalizzati allo sviluppo di servizi pubblici per il sostegno alle vittime di reato, per la giustizia riparativa e la mediazione penale</t>
  </si>
  <si>
    <t>Casa Circondariale Rebibbia N.C.</t>
  </si>
  <si>
    <t>Progetto "Descrizione, riordinamento e digitalizzazione dei processi di rilevante interesse storico: Ordine Nuovo, Avanguardia Nazionale, Nar, Licio Gelli (Roma 1972-1994)</t>
  </si>
  <si>
    <t>Progetto "Ricognizione, descrizione e digitalizzazione del fascicolo giudiziario sulla strage di Ustica del 27 giugno 1980"</t>
  </si>
  <si>
    <t>Casa Circondariale Roma Rebibbia</t>
  </si>
  <si>
    <t>Casa Circondariale di Enna</t>
  </si>
  <si>
    <t>Casa di Reclusione Saluzzo</t>
  </si>
  <si>
    <t>Istituti Penitenziari di Parma</t>
  </si>
  <si>
    <t>Casa di Reclusione di Carinola</t>
  </si>
  <si>
    <t>Casa Circondariale di Napoli Poggioreale</t>
  </si>
  <si>
    <t>Spesa ordinata</t>
  </si>
  <si>
    <t>Spesa pagata</t>
  </si>
  <si>
    <t>Radiazioni</t>
  </si>
  <si>
    <t>Residui passivi ancora in essere</t>
  </si>
  <si>
    <t>Rimanenza da pagare</t>
  </si>
  <si>
    <t>Data delibera o verbale di revoca CDA</t>
  </si>
  <si>
    <t>Provveditorato Regionale per la Campania - CR Eboli</t>
  </si>
  <si>
    <t>Provveditorato Regionale per la Campania - CC Napoli Poggioreale</t>
  </si>
  <si>
    <t>Provveditorato Regionale per la Campania - CC Ariano Irpino</t>
  </si>
  <si>
    <t>Provveditorato Regionale per l'Emilia Romagna e Marche - CC Bologna</t>
  </si>
  <si>
    <t>Provveditorato Regionale per il Lazio, Abruzzo e Molise - CC Viterbo</t>
  </si>
  <si>
    <t>Provveditorato Regionale per il Lazio, Abruzzo e Molise - CC Teramo</t>
  </si>
  <si>
    <t>Provveditorato Regionale per la Lombardia - vari</t>
  </si>
  <si>
    <t>Provveditorato Regionale per la Sardegna - CR Is Arenas</t>
  </si>
  <si>
    <t>Provveditorato Regionale per la Toscana e Umbria - CR Volterra</t>
  </si>
  <si>
    <t>Ministero della Giustizia - Dipartimento dell'amministrazione Penitenziaria</t>
  </si>
  <si>
    <t>Nuovi spazi trattamentali 2021</t>
  </si>
  <si>
    <t>Centro Penitenziario Napoli Secondigliano</t>
  </si>
  <si>
    <t>Digitalizzazione archivi</t>
  </si>
  <si>
    <t>2021</t>
  </si>
  <si>
    <t>Riparazione, Mediazione, Vittime - R.I.M.E.</t>
  </si>
  <si>
    <t>I.RI.D.E.</t>
  </si>
  <si>
    <t>Calabria Riparativa</t>
  </si>
  <si>
    <t>S.G.M. - Sostegno alle vittime di reato, giustizia riparativa e mediazione penale in Campania</t>
  </si>
  <si>
    <t>Territori per il reinserimento: Servizi per la giustizia riparativa e a favore delle vittime di reato</t>
  </si>
  <si>
    <t>Ripar(T)iamo</t>
  </si>
  <si>
    <t>Centro regionale per l'assistenza alle vittime di reato, la giustizia riparativa e la mediazione penale "ASTREA"</t>
  </si>
  <si>
    <t>Percorsi di giustizia 2.0</t>
  </si>
  <si>
    <t>Un futuro in comune</t>
  </si>
  <si>
    <t>Incontrar-Si</t>
  </si>
  <si>
    <t>Riparazione e ascolto</t>
  </si>
  <si>
    <t>Riparare sostenere e mediare: diffusione degli interventi di giustizia riparativa e mediazione penale nel Piemonte</t>
  </si>
  <si>
    <t>Ripartiamo insieme 2. Azioni in favore delle vittime di reato e qualificazione dei servizi</t>
  </si>
  <si>
    <t>Ichnos - Impronte</t>
  </si>
  <si>
    <t>Reti territoriali e giustizia riparativa</t>
  </si>
  <si>
    <t>Re-Agire</t>
  </si>
  <si>
    <t>260 - 72</t>
  </si>
  <si>
    <t>2020 - 2021</t>
  </si>
  <si>
    <t>23/09/2020 - 24/03/2021</t>
  </si>
  <si>
    <t>260 - 73</t>
  </si>
  <si>
    <t>260 - 74</t>
  </si>
  <si>
    <t>260 - 75</t>
  </si>
  <si>
    <t>260 - 76</t>
  </si>
  <si>
    <t>260 - 77</t>
  </si>
  <si>
    <t>260 - 78</t>
  </si>
  <si>
    <t>260 - 79</t>
  </si>
  <si>
    <t>260 - 80</t>
  </si>
  <si>
    <t>260 - 81</t>
  </si>
  <si>
    <t>260 - 82</t>
  </si>
  <si>
    <t>260 - 83</t>
  </si>
  <si>
    <t>260 - 84</t>
  </si>
  <si>
    <t>260 - 85</t>
  </si>
  <si>
    <t>260 - 86</t>
  </si>
  <si>
    <t>260 - 87</t>
  </si>
  <si>
    <t>260 - 88</t>
  </si>
  <si>
    <t>260 - 89</t>
  </si>
  <si>
    <t>260 - 90</t>
  </si>
  <si>
    <t>260 - 91</t>
  </si>
  <si>
    <t>Provveditorato Regionale per il Piemonte, Liguria e Valle d'Aosta - Geppetto + Orto sociale</t>
  </si>
  <si>
    <t>Provveditorato Regionale per il Piemonte, Liguria e Valle d'Aosta - Buon passeggio</t>
  </si>
  <si>
    <t>27/07/2022 + 27/09/2022</t>
  </si>
  <si>
    <t>Casa Circondariale femminile di Pozzuoli</t>
  </si>
  <si>
    <t>Progetto "Fabbrica di cioccolato Ciocco"</t>
  </si>
  <si>
    <t>Finanziamento progetto "Incubatori di comunità 2: la possibilità di un'alternativa"</t>
  </si>
  <si>
    <t>Casa di Reclusione di Aversa</t>
  </si>
  <si>
    <t>Finanziamento progetto "Mi riscatto per il futuro"</t>
  </si>
  <si>
    <t>Casa Circondariale di Santa Maria C.V.</t>
  </si>
  <si>
    <t>Progetto "Mi riscatto per il futuro"</t>
  </si>
  <si>
    <t>Programma presentato dalla Regione Piemonte in partenariato con il Provveditorato Regionale dell’Amministrazione Penitenziaria, l’Ufficio Interdistrettuale di Esecuzione Penale Esterna e il Centro per la Giustizia Minorile, in attuazione delle Linee Programmatiche della Cassa delle Ammende 2022-2024</t>
  </si>
  <si>
    <t>Progetto "Seminare oggi per raccogliere domani 2"</t>
  </si>
  <si>
    <t>Progetto "Addetta al servizio ai piani"</t>
  </si>
  <si>
    <t>Casa di Reclusione di Massa</t>
  </si>
  <si>
    <t>Progetto "Promula - Gestione del Parco Comunale Monte di Pasta"</t>
  </si>
  <si>
    <t>Progetto "IN.CON.TRA"</t>
  </si>
  <si>
    <t>Programma regionale triennale di interventi Regione Veneto</t>
  </si>
  <si>
    <t>Progetto "Corso di formazione per elettricista"</t>
  </si>
  <si>
    <t>Progetto "Corso di formazione per idraulico"</t>
  </si>
  <si>
    <t>Casa di Reclusione di Eboli</t>
  </si>
  <si>
    <t>Progetto "Baking Factory"</t>
  </si>
  <si>
    <t>Progetto "Corso di formazione per Operatore dell'installazione e della manutenzione di impianti elettrici"</t>
  </si>
  <si>
    <t>Progetto "Corso di formazione per Operatore dell'installazione e manutenzione di impianti termo-idraulici"</t>
  </si>
  <si>
    <t>Progetto "Corso di formazione per Pasticciere"</t>
  </si>
  <si>
    <t>Progetto "Corso di formazione per Aiuto Cuoca"</t>
  </si>
  <si>
    <t>Progetto "Corso di formazione per Manutentore del verde"</t>
  </si>
  <si>
    <t>2022</t>
  </si>
  <si>
    <t>Progetto n° 2019/009 - Lavori di ampliamento al deposito a servizio della pasticceria</t>
  </si>
  <si>
    <t>N° Mandato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</si>
</sst>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€&quot;\ #,##0.00"/>
    <numFmt numFmtId="165" formatCode="#,##0.00\ &quot;€&quot;"/>
  </numFmts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164" fontId="1" fillId="0" borderId="0" xfId="0" applyNumberFormat="1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4" fillId="0" borderId="0" xfId="0" applyNumberFormat="1" applyFont="1"/>
    <xf numFmtId="49" fontId="4" fillId="0" borderId="0" xfId="0" applyNumberFormat="1" applyFont="1" applyAlignment="1">
      <alignment horizontal="center"/>
    </xf>
    <xf numFmtId="14" fontId="4" fillId="0" borderId="0" xfId="0" applyNumberFormat="1" applyFont="1"/>
    <xf numFmtId="164" fontId="5" fillId="0" borderId="0" xfId="0" applyNumberFormat="1" applyFont="1"/>
    <xf numFmtId="0" fontId="4" fillId="0" borderId="0" xfId="0" applyFont="1"/>
    <xf numFmtId="0" fontId="5" fillId="0" borderId="0" xfId="0" applyFont="1"/>
    <xf numFmtId="49" fontId="5" fillId="0" borderId="0" xfId="0" applyNumberFormat="1" applyFont="1"/>
    <xf numFmtId="49" fontId="5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  <xf numFmtId="164" fontId="7" fillId="0" borderId="0" xfId="0" applyNumberFormat="1" applyFont="1"/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3" fillId="0" borderId="0" xfId="0" applyNumberFormat="1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1" fontId="4" fillId="0" borderId="0" xfId="0" applyNumberFormat="1" applyFont="1" applyAlignment="1">
      <alignment horizontal="center"/>
    </xf>
    <xf numFmtId="165" fontId="6" fillId="0" borderId="0" xfId="0" applyNumberFormat="1" applyFont="1"/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/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4"/>
  <sheetViews>
    <sheetView tabSelected="1" topLeftCell="D1" zoomScaleNormal="100" zoomScalePageLayoutView="110" workbookViewId="0">
      <pane ySplit="1" topLeftCell="A62" activePane="bottomLeft" state="frozen"/>
      <selection pane="bottomLeft" activeCell="G75" sqref="G75"/>
    </sheetView>
  </sheetViews>
  <sheetFormatPr defaultRowHeight="15.75" x14ac:dyDescent="0.25"/>
  <cols>
    <col min="1" max="1" width="18" customWidth="1"/>
    <col min="2" max="2" width="8.5703125" style="2" bestFit="1" customWidth="1"/>
    <col min="3" max="3" width="10.140625" bestFit="1" customWidth="1"/>
    <col min="4" max="4" width="9.28515625" bestFit="1" customWidth="1"/>
    <col min="5" max="5" width="12.5703125" style="3" customWidth="1"/>
    <col min="6" max="6" width="12.7109375" customWidth="1"/>
    <col min="7" max="7" width="34.42578125" customWidth="1"/>
    <col min="8" max="8" width="36" customWidth="1"/>
    <col min="9" max="9" width="20.140625" bestFit="1" customWidth="1"/>
    <col min="10" max="10" width="10.42578125" style="27" customWidth="1"/>
    <col min="11" max="11" width="15.85546875" style="28" customWidth="1"/>
    <col min="12" max="12" width="11.85546875" style="20" customWidth="1"/>
    <col min="13" max="13" width="15" customWidth="1"/>
    <col min="14" max="14" width="12.28515625" style="20" customWidth="1"/>
    <col min="15" max="15" width="17.42578125" customWidth="1"/>
    <col min="16" max="16" width="15" customWidth="1"/>
    <col min="17" max="17" width="12.7109375" style="20" customWidth="1"/>
    <col min="18" max="18" width="16.28515625" customWidth="1"/>
    <col min="20" max="20" width="10.7109375" bestFit="1" customWidth="1"/>
  </cols>
  <sheetData>
    <row r="1" spans="1:18" s="23" customFormat="1" ht="61.5" customHeight="1" x14ac:dyDescent="0.25">
      <c r="A1" s="29" t="s">
        <v>6</v>
      </c>
      <c r="B1" s="30" t="s">
        <v>62</v>
      </c>
      <c r="C1" s="30" t="s">
        <v>3</v>
      </c>
      <c r="D1" s="30" t="s">
        <v>14</v>
      </c>
      <c r="E1" s="29" t="s">
        <v>5</v>
      </c>
      <c r="F1" s="31" t="s">
        <v>4</v>
      </c>
      <c r="G1" s="32" t="s">
        <v>0</v>
      </c>
      <c r="H1" s="32" t="s">
        <v>2</v>
      </c>
      <c r="I1" s="33" t="s">
        <v>1</v>
      </c>
      <c r="J1" s="34" t="s">
        <v>184</v>
      </c>
      <c r="K1" s="35" t="s">
        <v>98</v>
      </c>
      <c r="L1" s="36" t="s">
        <v>4</v>
      </c>
      <c r="M1" s="33" t="s">
        <v>99</v>
      </c>
      <c r="N1" s="36" t="s">
        <v>4</v>
      </c>
      <c r="O1" s="33" t="s">
        <v>102</v>
      </c>
      <c r="P1" s="33" t="s">
        <v>100</v>
      </c>
      <c r="Q1" s="36" t="s">
        <v>103</v>
      </c>
      <c r="R1" s="33" t="s">
        <v>101</v>
      </c>
    </row>
    <row r="2" spans="1:18" s="1" customFormat="1" ht="30" customHeight="1" x14ac:dyDescent="0.2">
      <c r="A2" s="37" t="s">
        <v>10</v>
      </c>
      <c r="B2" s="38">
        <v>122</v>
      </c>
      <c r="C2" s="37" t="s">
        <v>12</v>
      </c>
      <c r="D2" s="37"/>
      <c r="E2" s="37" t="s">
        <v>7</v>
      </c>
      <c r="F2" s="39">
        <v>42339</v>
      </c>
      <c r="G2" s="40" t="s">
        <v>93</v>
      </c>
      <c r="H2" s="41" t="s">
        <v>15</v>
      </c>
      <c r="I2" s="32">
        <v>6428.4</v>
      </c>
      <c r="J2" s="42"/>
      <c r="K2" s="41"/>
      <c r="L2" s="43"/>
      <c r="M2" s="41"/>
      <c r="N2" s="43"/>
      <c r="O2" s="32">
        <f t="shared" ref="O2:O3" si="0">I2-M2</f>
        <v>6428.4</v>
      </c>
      <c r="P2" s="41"/>
      <c r="Q2" s="43"/>
      <c r="R2" s="32">
        <f t="shared" ref="R2:R17" si="1">O2-P2</f>
        <v>6428.4</v>
      </c>
    </row>
    <row r="3" spans="1:18" s="1" customFormat="1" ht="30" customHeight="1" x14ac:dyDescent="0.2">
      <c r="A3" s="37" t="s">
        <v>10</v>
      </c>
      <c r="B3" s="38">
        <v>122</v>
      </c>
      <c r="C3" s="37" t="s">
        <v>13</v>
      </c>
      <c r="D3" s="37"/>
      <c r="E3" s="37" t="s">
        <v>8</v>
      </c>
      <c r="F3" s="39">
        <v>42740</v>
      </c>
      <c r="G3" s="40" t="s">
        <v>94</v>
      </c>
      <c r="H3" s="41" t="s">
        <v>16</v>
      </c>
      <c r="I3" s="32">
        <v>6224.7199999999993</v>
      </c>
      <c r="J3" s="42"/>
      <c r="K3" s="41"/>
      <c r="L3" s="43"/>
      <c r="M3" s="41"/>
      <c r="N3" s="43"/>
      <c r="O3" s="32">
        <f t="shared" si="0"/>
        <v>6224.7199999999993</v>
      </c>
      <c r="P3" s="41"/>
      <c r="Q3" s="43"/>
      <c r="R3" s="32">
        <f t="shared" si="1"/>
        <v>6224.7199999999993</v>
      </c>
    </row>
    <row r="4" spans="1:18" s="1" customFormat="1" ht="30" customHeight="1" x14ac:dyDescent="0.2">
      <c r="A4" s="37" t="s">
        <v>10</v>
      </c>
      <c r="B4" s="38">
        <v>122</v>
      </c>
      <c r="C4" s="37"/>
      <c r="D4" s="37">
        <v>63</v>
      </c>
      <c r="E4" s="37">
        <v>2019</v>
      </c>
      <c r="F4" s="39">
        <v>43537</v>
      </c>
      <c r="G4" s="40" t="s">
        <v>95</v>
      </c>
      <c r="H4" s="44" t="s">
        <v>17</v>
      </c>
      <c r="I4" s="32">
        <v>12136.2</v>
      </c>
      <c r="J4" s="42"/>
      <c r="K4" s="41"/>
      <c r="L4" s="43"/>
      <c r="M4" s="41"/>
      <c r="N4" s="43"/>
      <c r="O4" s="32">
        <f t="shared" ref="O4:O16" si="2">I4-M4</f>
        <v>12136.2</v>
      </c>
      <c r="P4" s="41"/>
      <c r="Q4" s="43"/>
      <c r="R4" s="32">
        <f t="shared" si="1"/>
        <v>12136.2</v>
      </c>
    </row>
    <row r="5" spans="1:18" s="59" customFormat="1" ht="31.5" x14ac:dyDescent="0.2">
      <c r="A5" s="50" t="s">
        <v>10</v>
      </c>
      <c r="B5" s="51">
        <v>122</v>
      </c>
      <c r="C5" s="50"/>
      <c r="D5" s="50">
        <v>189</v>
      </c>
      <c r="E5" s="50">
        <v>2019</v>
      </c>
      <c r="F5" s="52">
        <v>43718</v>
      </c>
      <c r="G5" s="53" t="s">
        <v>97</v>
      </c>
      <c r="H5" s="54" t="s">
        <v>18</v>
      </c>
      <c r="I5" s="55">
        <v>42650.100000000006</v>
      </c>
      <c r="J5" s="56"/>
      <c r="K5" s="57"/>
      <c r="L5" s="58"/>
      <c r="M5" s="57"/>
      <c r="N5" s="58"/>
      <c r="O5" s="55">
        <f t="shared" si="2"/>
        <v>42650.100000000006</v>
      </c>
      <c r="P5" s="57"/>
      <c r="Q5" s="58"/>
      <c r="R5" s="55">
        <f t="shared" si="1"/>
        <v>42650.100000000006</v>
      </c>
    </row>
    <row r="6" spans="1:18" s="1" customFormat="1" ht="30" customHeight="1" x14ac:dyDescent="0.2">
      <c r="A6" s="37" t="s">
        <v>9</v>
      </c>
      <c r="B6" s="38">
        <v>121</v>
      </c>
      <c r="C6" s="37"/>
      <c r="D6" s="37">
        <v>191</v>
      </c>
      <c r="E6" s="37">
        <v>2019</v>
      </c>
      <c r="F6" s="39">
        <v>43718</v>
      </c>
      <c r="G6" s="40" t="s">
        <v>92</v>
      </c>
      <c r="H6" s="44" t="s">
        <v>19</v>
      </c>
      <c r="I6" s="32">
        <v>5167.7999999999993</v>
      </c>
      <c r="J6" s="42"/>
      <c r="K6" s="41"/>
      <c r="L6" s="43"/>
      <c r="M6" s="41"/>
      <c r="N6" s="43"/>
      <c r="O6" s="32">
        <f t="shared" si="2"/>
        <v>5167.7999999999993</v>
      </c>
      <c r="P6" s="41"/>
      <c r="Q6" s="43"/>
      <c r="R6" s="32">
        <f t="shared" si="1"/>
        <v>5167.7999999999993</v>
      </c>
    </row>
    <row r="7" spans="1:18" s="1" customFormat="1" ht="30" customHeight="1" x14ac:dyDescent="0.2">
      <c r="A7" s="37" t="s">
        <v>10</v>
      </c>
      <c r="B7" s="38">
        <v>122</v>
      </c>
      <c r="C7" s="37"/>
      <c r="D7" s="37">
        <v>192</v>
      </c>
      <c r="E7" s="37">
        <v>2019</v>
      </c>
      <c r="F7" s="39">
        <v>43718</v>
      </c>
      <c r="G7" s="40" t="s">
        <v>96</v>
      </c>
      <c r="H7" s="44" t="s">
        <v>20</v>
      </c>
      <c r="I7" s="32">
        <v>35804.69</v>
      </c>
      <c r="J7" s="42"/>
      <c r="K7" s="41"/>
      <c r="L7" s="43"/>
      <c r="M7" s="41"/>
      <c r="N7" s="43"/>
      <c r="O7" s="32">
        <f t="shared" si="2"/>
        <v>35804.69</v>
      </c>
      <c r="P7" s="41"/>
      <c r="Q7" s="43"/>
      <c r="R7" s="32">
        <f t="shared" si="1"/>
        <v>35804.69</v>
      </c>
    </row>
    <row r="8" spans="1:18" s="1" customFormat="1" ht="30" customHeight="1" x14ac:dyDescent="0.2">
      <c r="A8" s="37" t="s">
        <v>10</v>
      </c>
      <c r="B8" s="38">
        <v>122</v>
      </c>
      <c r="C8" s="37"/>
      <c r="D8" s="37">
        <v>225</v>
      </c>
      <c r="E8" s="37">
        <v>2019</v>
      </c>
      <c r="F8" s="39">
        <v>43762</v>
      </c>
      <c r="G8" s="40" t="s">
        <v>21</v>
      </c>
      <c r="H8" s="44" t="s">
        <v>22</v>
      </c>
      <c r="I8" s="32">
        <v>10278.379999999997</v>
      </c>
      <c r="J8" s="42"/>
      <c r="K8" s="41"/>
      <c r="L8" s="43"/>
      <c r="M8" s="41"/>
      <c r="N8" s="43"/>
      <c r="O8" s="32">
        <f t="shared" si="2"/>
        <v>10278.379999999997</v>
      </c>
      <c r="P8" s="41"/>
      <c r="Q8" s="43"/>
      <c r="R8" s="32">
        <f t="shared" si="1"/>
        <v>10278.379999999997</v>
      </c>
    </row>
    <row r="9" spans="1:18" s="59" customFormat="1" ht="51" customHeight="1" x14ac:dyDescent="0.2">
      <c r="A9" s="50" t="s">
        <v>10</v>
      </c>
      <c r="B9" s="51">
        <v>122</v>
      </c>
      <c r="C9" s="50"/>
      <c r="D9" s="50">
        <v>229</v>
      </c>
      <c r="E9" s="50">
        <v>2019</v>
      </c>
      <c r="F9" s="52">
        <v>43762</v>
      </c>
      <c r="G9" s="53" t="s">
        <v>23</v>
      </c>
      <c r="H9" s="54" t="s">
        <v>24</v>
      </c>
      <c r="I9" s="55">
        <v>42506.590000000011</v>
      </c>
      <c r="J9" s="56"/>
      <c r="K9" s="57"/>
      <c r="L9" s="58"/>
      <c r="M9" s="57"/>
      <c r="N9" s="58"/>
      <c r="O9" s="55">
        <f t="shared" si="2"/>
        <v>42506.590000000011</v>
      </c>
      <c r="P9" s="57"/>
      <c r="Q9" s="58"/>
      <c r="R9" s="55">
        <f t="shared" si="1"/>
        <v>42506.590000000011</v>
      </c>
    </row>
    <row r="10" spans="1:18" s="1" customFormat="1" ht="47.25" x14ac:dyDescent="0.2">
      <c r="A10" s="37" t="s">
        <v>10</v>
      </c>
      <c r="B10" s="38">
        <v>122</v>
      </c>
      <c r="C10" s="37">
        <v>169</v>
      </c>
      <c r="D10" s="37"/>
      <c r="E10" s="37">
        <v>2019</v>
      </c>
      <c r="F10" s="39">
        <v>43781</v>
      </c>
      <c r="G10" s="40" t="s">
        <v>87</v>
      </c>
      <c r="H10" s="44" t="s">
        <v>183</v>
      </c>
      <c r="I10" s="32">
        <v>102000</v>
      </c>
      <c r="J10" s="42"/>
      <c r="K10" s="41"/>
      <c r="L10" s="43"/>
      <c r="M10" s="41"/>
      <c r="N10" s="43"/>
      <c r="O10" s="32">
        <f t="shared" si="2"/>
        <v>102000</v>
      </c>
      <c r="P10" s="41"/>
      <c r="Q10" s="43"/>
      <c r="R10" s="32">
        <f t="shared" si="1"/>
        <v>102000</v>
      </c>
    </row>
    <row r="11" spans="1:18" s="1" customFormat="1" ht="30" customHeight="1" x14ac:dyDescent="0.2">
      <c r="A11" s="37" t="s">
        <v>10</v>
      </c>
      <c r="B11" s="38">
        <v>122</v>
      </c>
      <c r="C11" s="37"/>
      <c r="D11" s="37">
        <v>240</v>
      </c>
      <c r="E11" s="37">
        <v>2019</v>
      </c>
      <c r="F11" s="39">
        <v>43788</v>
      </c>
      <c r="G11" s="40" t="s">
        <v>64</v>
      </c>
      <c r="H11" s="44" t="s">
        <v>25</v>
      </c>
      <c r="I11" s="32">
        <v>309000</v>
      </c>
      <c r="J11" s="42"/>
      <c r="K11" s="41"/>
      <c r="L11" s="43"/>
      <c r="M11" s="41"/>
      <c r="N11" s="43"/>
      <c r="O11" s="32">
        <f t="shared" si="2"/>
        <v>309000</v>
      </c>
      <c r="P11" s="41"/>
      <c r="Q11" s="43"/>
      <c r="R11" s="32">
        <f t="shared" si="1"/>
        <v>309000</v>
      </c>
    </row>
    <row r="12" spans="1:18" s="1" customFormat="1" ht="30" customHeight="1" x14ac:dyDescent="0.2">
      <c r="A12" s="37" t="s">
        <v>9</v>
      </c>
      <c r="B12" s="38">
        <v>120</v>
      </c>
      <c r="C12" s="37"/>
      <c r="D12" s="37">
        <v>260</v>
      </c>
      <c r="E12" s="37">
        <v>2019</v>
      </c>
      <c r="F12" s="39">
        <v>43812</v>
      </c>
      <c r="G12" s="40" t="s">
        <v>26</v>
      </c>
      <c r="H12" s="44" t="s">
        <v>27</v>
      </c>
      <c r="I12" s="32">
        <v>39000</v>
      </c>
      <c r="J12" s="42"/>
      <c r="K12" s="41"/>
      <c r="L12" s="43"/>
      <c r="M12" s="41"/>
      <c r="N12" s="43"/>
      <c r="O12" s="32">
        <f t="shared" si="2"/>
        <v>39000</v>
      </c>
      <c r="P12" s="41"/>
      <c r="Q12" s="43"/>
      <c r="R12" s="32">
        <f t="shared" si="1"/>
        <v>39000</v>
      </c>
    </row>
    <row r="13" spans="1:18" s="1" customFormat="1" ht="63" x14ac:dyDescent="0.2">
      <c r="A13" s="37" t="s">
        <v>11</v>
      </c>
      <c r="B13" s="38">
        <v>120</v>
      </c>
      <c r="C13" s="37"/>
      <c r="D13" s="37">
        <v>262</v>
      </c>
      <c r="E13" s="37">
        <v>2019</v>
      </c>
      <c r="F13" s="39">
        <v>43812</v>
      </c>
      <c r="G13" s="40" t="s">
        <v>28</v>
      </c>
      <c r="H13" s="44" t="s">
        <v>29</v>
      </c>
      <c r="I13" s="32">
        <v>36000</v>
      </c>
      <c r="J13" s="42"/>
      <c r="K13" s="41"/>
      <c r="L13" s="43"/>
      <c r="M13" s="41"/>
      <c r="N13" s="43"/>
      <c r="O13" s="32">
        <f t="shared" si="2"/>
        <v>36000</v>
      </c>
      <c r="P13" s="41"/>
      <c r="Q13" s="43"/>
      <c r="R13" s="32">
        <f t="shared" si="1"/>
        <v>36000</v>
      </c>
    </row>
    <row r="14" spans="1:18" s="1" customFormat="1" ht="63" x14ac:dyDescent="0.2">
      <c r="A14" s="37" t="s">
        <v>11</v>
      </c>
      <c r="B14" s="38">
        <v>123</v>
      </c>
      <c r="C14" s="37"/>
      <c r="D14" s="37">
        <v>263</v>
      </c>
      <c r="E14" s="37">
        <v>2019</v>
      </c>
      <c r="F14" s="39">
        <v>43812</v>
      </c>
      <c r="G14" s="40" t="s">
        <v>28</v>
      </c>
      <c r="H14" s="44" t="s">
        <v>29</v>
      </c>
      <c r="I14" s="32">
        <v>3000</v>
      </c>
      <c r="J14" s="42"/>
      <c r="K14" s="41"/>
      <c r="L14" s="43"/>
      <c r="M14" s="41"/>
      <c r="N14" s="43"/>
      <c r="O14" s="32">
        <f t="shared" si="2"/>
        <v>3000</v>
      </c>
      <c r="P14" s="41"/>
      <c r="Q14" s="43"/>
      <c r="R14" s="32">
        <f t="shared" si="1"/>
        <v>3000</v>
      </c>
    </row>
    <row r="15" spans="1:18" s="1" customFormat="1" ht="47.25" x14ac:dyDescent="0.2">
      <c r="A15" s="37" t="s">
        <v>11</v>
      </c>
      <c r="B15" s="38">
        <v>120</v>
      </c>
      <c r="C15" s="37"/>
      <c r="D15" s="37">
        <v>264</v>
      </c>
      <c r="E15" s="37">
        <v>2019</v>
      </c>
      <c r="F15" s="39">
        <v>43812</v>
      </c>
      <c r="G15" s="40" t="s">
        <v>30</v>
      </c>
      <c r="H15" s="44" t="s">
        <v>31</v>
      </c>
      <c r="I15" s="32">
        <v>90000</v>
      </c>
      <c r="J15" s="42"/>
      <c r="K15" s="41"/>
      <c r="L15" s="43"/>
      <c r="M15" s="41"/>
      <c r="N15" s="43"/>
      <c r="O15" s="32">
        <f t="shared" si="2"/>
        <v>90000</v>
      </c>
      <c r="P15" s="41"/>
      <c r="Q15" s="43"/>
      <c r="R15" s="32">
        <f t="shared" si="1"/>
        <v>90000</v>
      </c>
    </row>
    <row r="16" spans="1:18" s="1" customFormat="1" ht="47.25" x14ac:dyDescent="0.2">
      <c r="A16" s="37" t="s">
        <v>11</v>
      </c>
      <c r="B16" s="38">
        <v>123</v>
      </c>
      <c r="C16" s="37"/>
      <c r="D16" s="37">
        <v>265</v>
      </c>
      <c r="E16" s="37">
        <v>2019</v>
      </c>
      <c r="F16" s="39">
        <v>43812</v>
      </c>
      <c r="G16" s="40" t="s">
        <v>30</v>
      </c>
      <c r="H16" s="44" t="s">
        <v>31</v>
      </c>
      <c r="I16" s="32">
        <v>6000</v>
      </c>
      <c r="J16" s="42"/>
      <c r="K16" s="41"/>
      <c r="L16" s="43"/>
      <c r="M16" s="41"/>
      <c r="N16" s="43"/>
      <c r="O16" s="32">
        <f t="shared" si="2"/>
        <v>6000</v>
      </c>
      <c r="P16" s="41"/>
      <c r="Q16" s="43"/>
      <c r="R16" s="32">
        <f t="shared" si="1"/>
        <v>6000</v>
      </c>
    </row>
    <row r="17" spans="1:18" s="1" customFormat="1" ht="63" x14ac:dyDescent="0.2">
      <c r="A17" s="37" t="s">
        <v>11</v>
      </c>
      <c r="B17" s="38">
        <v>120</v>
      </c>
      <c r="C17" s="37"/>
      <c r="D17" s="37">
        <v>266</v>
      </c>
      <c r="E17" s="37">
        <v>2019</v>
      </c>
      <c r="F17" s="39">
        <v>43812</v>
      </c>
      <c r="G17" s="40" t="s">
        <v>32</v>
      </c>
      <c r="H17" s="44" t="s">
        <v>33</v>
      </c>
      <c r="I17" s="32">
        <v>75000</v>
      </c>
      <c r="J17" s="42"/>
      <c r="K17" s="41"/>
      <c r="L17" s="43"/>
      <c r="M17" s="41"/>
      <c r="N17" s="43"/>
      <c r="O17" s="32">
        <f t="shared" ref="O17:O46" si="3">I17-M17</f>
        <v>75000</v>
      </c>
      <c r="P17" s="41"/>
      <c r="Q17" s="43"/>
      <c r="R17" s="32">
        <f t="shared" si="1"/>
        <v>75000</v>
      </c>
    </row>
    <row r="18" spans="1:18" s="1" customFormat="1" ht="63" x14ac:dyDescent="0.2">
      <c r="A18" s="37" t="s">
        <v>11</v>
      </c>
      <c r="B18" s="38">
        <v>123</v>
      </c>
      <c r="C18" s="37"/>
      <c r="D18" s="37">
        <v>267</v>
      </c>
      <c r="E18" s="37">
        <v>2019</v>
      </c>
      <c r="F18" s="39">
        <v>43812</v>
      </c>
      <c r="G18" s="40" t="s">
        <v>32</v>
      </c>
      <c r="H18" s="44" t="s">
        <v>33</v>
      </c>
      <c r="I18" s="32">
        <v>4500</v>
      </c>
      <c r="J18" s="42"/>
      <c r="K18" s="41"/>
      <c r="L18" s="43"/>
      <c r="M18" s="41"/>
      <c r="N18" s="43"/>
      <c r="O18" s="32">
        <f t="shared" si="3"/>
        <v>4500</v>
      </c>
      <c r="P18" s="41"/>
      <c r="Q18" s="43"/>
      <c r="R18" s="32">
        <f t="shared" ref="R18:R94" si="4">O18-P18</f>
        <v>4500</v>
      </c>
    </row>
    <row r="19" spans="1:18" s="1" customFormat="1" ht="47.25" x14ac:dyDescent="0.2">
      <c r="A19" s="37" t="s">
        <v>11</v>
      </c>
      <c r="B19" s="38">
        <v>120</v>
      </c>
      <c r="C19" s="37"/>
      <c r="D19" s="37">
        <v>268</v>
      </c>
      <c r="E19" s="37">
        <v>2019</v>
      </c>
      <c r="F19" s="39">
        <v>43812</v>
      </c>
      <c r="G19" s="40" t="s">
        <v>34</v>
      </c>
      <c r="H19" s="44" t="s">
        <v>35</v>
      </c>
      <c r="I19" s="32">
        <v>149999.76</v>
      </c>
      <c r="J19" s="42"/>
      <c r="K19" s="41"/>
      <c r="L19" s="43"/>
      <c r="M19" s="41"/>
      <c r="N19" s="43"/>
      <c r="O19" s="32">
        <f t="shared" si="3"/>
        <v>149999.76</v>
      </c>
      <c r="P19" s="41"/>
      <c r="Q19" s="43"/>
      <c r="R19" s="32">
        <f t="shared" si="4"/>
        <v>149999.76</v>
      </c>
    </row>
    <row r="20" spans="1:18" s="1" customFormat="1" ht="47.25" x14ac:dyDescent="0.2">
      <c r="A20" s="37" t="s">
        <v>11</v>
      </c>
      <c r="B20" s="38">
        <v>123</v>
      </c>
      <c r="C20" s="37"/>
      <c r="D20" s="37">
        <v>269</v>
      </c>
      <c r="E20" s="37">
        <v>2019</v>
      </c>
      <c r="F20" s="39">
        <v>43812</v>
      </c>
      <c r="G20" s="40" t="s">
        <v>34</v>
      </c>
      <c r="H20" s="44" t="s">
        <v>35</v>
      </c>
      <c r="I20" s="32">
        <v>8992.5</v>
      </c>
      <c r="J20" s="42"/>
      <c r="K20" s="41"/>
      <c r="L20" s="43"/>
      <c r="M20" s="41"/>
      <c r="N20" s="43"/>
      <c r="O20" s="32">
        <f t="shared" si="3"/>
        <v>8992.5</v>
      </c>
      <c r="P20" s="41"/>
      <c r="Q20" s="43"/>
      <c r="R20" s="32">
        <f t="shared" si="4"/>
        <v>8992.5</v>
      </c>
    </row>
    <row r="21" spans="1:18" s="1" customFormat="1" ht="30.75" customHeight="1" x14ac:dyDescent="0.2">
      <c r="A21" s="37" t="s">
        <v>11</v>
      </c>
      <c r="B21" s="38">
        <v>120</v>
      </c>
      <c r="C21" s="37"/>
      <c r="D21" s="37">
        <v>270</v>
      </c>
      <c r="E21" s="37">
        <v>2019</v>
      </c>
      <c r="F21" s="39">
        <v>43812</v>
      </c>
      <c r="G21" s="40" t="s">
        <v>36</v>
      </c>
      <c r="H21" s="44" t="s">
        <v>37</v>
      </c>
      <c r="I21" s="32">
        <v>63000</v>
      </c>
      <c r="J21" s="42"/>
      <c r="K21" s="41"/>
      <c r="L21" s="43"/>
      <c r="M21" s="41"/>
      <c r="N21" s="43"/>
      <c r="O21" s="32">
        <f t="shared" si="3"/>
        <v>63000</v>
      </c>
      <c r="P21" s="41"/>
      <c r="Q21" s="43"/>
      <c r="R21" s="32">
        <f t="shared" si="4"/>
        <v>63000</v>
      </c>
    </row>
    <row r="22" spans="1:18" s="1" customFormat="1" ht="30" customHeight="1" x14ac:dyDescent="0.2">
      <c r="A22" s="37" t="s">
        <v>11</v>
      </c>
      <c r="B22" s="38">
        <v>123</v>
      </c>
      <c r="C22" s="37"/>
      <c r="D22" s="37">
        <v>271</v>
      </c>
      <c r="E22" s="37">
        <v>2019</v>
      </c>
      <c r="F22" s="39">
        <v>43812</v>
      </c>
      <c r="G22" s="40" t="s">
        <v>36</v>
      </c>
      <c r="H22" s="44" t="s">
        <v>37</v>
      </c>
      <c r="I22" s="32">
        <v>3000</v>
      </c>
      <c r="J22" s="42"/>
      <c r="K22" s="41"/>
      <c r="L22" s="43"/>
      <c r="M22" s="41"/>
      <c r="N22" s="43"/>
      <c r="O22" s="32">
        <f t="shared" si="3"/>
        <v>3000</v>
      </c>
      <c r="P22" s="41"/>
      <c r="Q22" s="43"/>
      <c r="R22" s="32">
        <f t="shared" si="4"/>
        <v>3000</v>
      </c>
    </row>
    <row r="23" spans="1:18" s="1" customFormat="1" ht="30" customHeight="1" x14ac:dyDescent="0.2">
      <c r="A23" s="37" t="s">
        <v>11</v>
      </c>
      <c r="B23" s="38">
        <v>120</v>
      </c>
      <c r="C23" s="37"/>
      <c r="D23" s="37">
        <v>272</v>
      </c>
      <c r="E23" s="37">
        <v>2019</v>
      </c>
      <c r="F23" s="39">
        <v>43812</v>
      </c>
      <c r="G23" s="40" t="s">
        <v>38</v>
      </c>
      <c r="H23" s="44" t="s">
        <v>39</v>
      </c>
      <c r="I23" s="32">
        <v>32940</v>
      </c>
      <c r="J23" s="42"/>
      <c r="K23" s="41"/>
      <c r="L23" s="43"/>
      <c r="M23" s="41"/>
      <c r="N23" s="43"/>
      <c r="O23" s="32">
        <f t="shared" si="3"/>
        <v>32940</v>
      </c>
      <c r="P23" s="41"/>
      <c r="Q23" s="43"/>
      <c r="R23" s="32">
        <f t="shared" si="4"/>
        <v>32940</v>
      </c>
    </row>
    <row r="24" spans="1:18" s="1" customFormat="1" ht="30" customHeight="1" x14ac:dyDescent="0.2">
      <c r="A24" s="37" t="s">
        <v>11</v>
      </c>
      <c r="B24" s="38">
        <v>123</v>
      </c>
      <c r="C24" s="37"/>
      <c r="D24" s="37">
        <v>273</v>
      </c>
      <c r="E24" s="37">
        <v>2019</v>
      </c>
      <c r="F24" s="39">
        <v>43812</v>
      </c>
      <c r="G24" s="40" t="s">
        <v>38</v>
      </c>
      <c r="H24" s="44" t="s">
        <v>39</v>
      </c>
      <c r="I24" s="32">
        <v>3000</v>
      </c>
      <c r="J24" s="42"/>
      <c r="K24" s="41"/>
      <c r="L24" s="43"/>
      <c r="M24" s="41"/>
      <c r="N24" s="43"/>
      <c r="O24" s="32">
        <f t="shared" si="3"/>
        <v>3000</v>
      </c>
      <c r="P24" s="41"/>
      <c r="Q24" s="43"/>
      <c r="R24" s="32">
        <f t="shared" si="4"/>
        <v>3000</v>
      </c>
    </row>
    <row r="25" spans="1:18" s="1" customFormat="1" ht="94.5" x14ac:dyDescent="0.2">
      <c r="A25" s="37" t="s">
        <v>11</v>
      </c>
      <c r="B25" s="38">
        <v>120</v>
      </c>
      <c r="C25" s="37"/>
      <c r="D25" s="37">
        <v>274</v>
      </c>
      <c r="E25" s="37">
        <v>2019</v>
      </c>
      <c r="F25" s="39">
        <v>43812</v>
      </c>
      <c r="G25" s="40" t="s">
        <v>40</v>
      </c>
      <c r="H25" s="44" t="s">
        <v>41</v>
      </c>
      <c r="I25" s="32">
        <v>195000</v>
      </c>
      <c r="J25" s="42"/>
      <c r="K25" s="41"/>
      <c r="L25" s="43"/>
      <c r="M25" s="41"/>
      <c r="N25" s="43"/>
      <c r="O25" s="32">
        <f t="shared" si="3"/>
        <v>195000</v>
      </c>
      <c r="P25" s="41"/>
      <c r="Q25" s="43"/>
      <c r="R25" s="32">
        <f t="shared" si="4"/>
        <v>195000</v>
      </c>
    </row>
    <row r="26" spans="1:18" s="1" customFormat="1" ht="94.5" x14ac:dyDescent="0.2">
      <c r="A26" s="37" t="s">
        <v>11</v>
      </c>
      <c r="B26" s="38">
        <v>123</v>
      </c>
      <c r="C26" s="37"/>
      <c r="D26" s="37">
        <v>275</v>
      </c>
      <c r="E26" s="37">
        <v>2019</v>
      </c>
      <c r="F26" s="39">
        <v>43812</v>
      </c>
      <c r="G26" s="40" t="s">
        <v>40</v>
      </c>
      <c r="H26" s="44" t="s">
        <v>41</v>
      </c>
      <c r="I26" s="32">
        <v>6000</v>
      </c>
      <c r="J26" s="42"/>
      <c r="K26" s="41"/>
      <c r="L26" s="43"/>
      <c r="M26" s="41"/>
      <c r="N26" s="43"/>
      <c r="O26" s="32">
        <f t="shared" si="3"/>
        <v>6000</v>
      </c>
      <c r="P26" s="41"/>
      <c r="Q26" s="43"/>
      <c r="R26" s="32">
        <f t="shared" si="4"/>
        <v>6000</v>
      </c>
    </row>
    <row r="27" spans="1:18" s="1" customFormat="1" ht="31.5" customHeight="1" x14ac:dyDescent="0.2">
      <c r="A27" s="37" t="s">
        <v>11</v>
      </c>
      <c r="B27" s="38">
        <v>120</v>
      </c>
      <c r="C27" s="37"/>
      <c r="D27" s="37">
        <v>276</v>
      </c>
      <c r="E27" s="37">
        <v>2019</v>
      </c>
      <c r="F27" s="39">
        <v>43812</v>
      </c>
      <c r="G27" s="40" t="s">
        <v>42</v>
      </c>
      <c r="H27" s="44" t="s">
        <v>43</v>
      </c>
      <c r="I27" s="32">
        <v>120000</v>
      </c>
      <c r="J27" s="42"/>
      <c r="K27" s="41"/>
      <c r="L27" s="43"/>
      <c r="M27" s="41"/>
      <c r="N27" s="43"/>
      <c r="O27" s="32">
        <f t="shared" si="3"/>
        <v>120000</v>
      </c>
      <c r="P27" s="41"/>
      <c r="Q27" s="43"/>
      <c r="R27" s="32">
        <f t="shared" si="4"/>
        <v>120000</v>
      </c>
    </row>
    <row r="28" spans="1:18" s="1" customFormat="1" ht="30" customHeight="1" x14ac:dyDescent="0.2">
      <c r="A28" s="37" t="s">
        <v>11</v>
      </c>
      <c r="B28" s="38">
        <v>120</v>
      </c>
      <c r="C28" s="37"/>
      <c r="D28" s="37">
        <v>277</v>
      </c>
      <c r="E28" s="37">
        <v>2019</v>
      </c>
      <c r="F28" s="39">
        <v>43812</v>
      </c>
      <c r="G28" s="40" t="s">
        <v>44</v>
      </c>
      <c r="H28" s="44" t="s">
        <v>45</v>
      </c>
      <c r="I28" s="32">
        <v>210000</v>
      </c>
      <c r="J28" s="42"/>
      <c r="K28" s="41"/>
      <c r="L28" s="43"/>
      <c r="M28" s="41"/>
      <c r="N28" s="43"/>
      <c r="O28" s="32">
        <f t="shared" si="3"/>
        <v>210000</v>
      </c>
      <c r="P28" s="41"/>
      <c r="Q28" s="43"/>
      <c r="R28" s="32">
        <f t="shared" si="4"/>
        <v>210000</v>
      </c>
    </row>
    <row r="29" spans="1:18" s="1" customFormat="1" ht="30" customHeight="1" x14ac:dyDescent="0.2">
      <c r="A29" s="37" t="s">
        <v>11</v>
      </c>
      <c r="B29" s="38">
        <v>123</v>
      </c>
      <c r="C29" s="37"/>
      <c r="D29" s="37">
        <v>278</v>
      </c>
      <c r="E29" s="37">
        <v>2019</v>
      </c>
      <c r="F29" s="39">
        <v>43812</v>
      </c>
      <c r="G29" s="40" t="s">
        <v>44</v>
      </c>
      <c r="H29" s="44" t="s">
        <v>45</v>
      </c>
      <c r="I29" s="32">
        <v>9000</v>
      </c>
      <c r="J29" s="42"/>
      <c r="K29" s="41"/>
      <c r="L29" s="43"/>
      <c r="M29" s="41"/>
      <c r="N29" s="43"/>
      <c r="O29" s="32">
        <f t="shared" si="3"/>
        <v>9000</v>
      </c>
      <c r="P29" s="41"/>
      <c r="Q29" s="43"/>
      <c r="R29" s="32">
        <f t="shared" si="4"/>
        <v>9000</v>
      </c>
    </row>
    <row r="30" spans="1:18" s="1" customFormat="1" ht="47.25" x14ac:dyDescent="0.2">
      <c r="A30" s="37" t="s">
        <v>11</v>
      </c>
      <c r="B30" s="38">
        <v>123</v>
      </c>
      <c r="C30" s="37"/>
      <c r="D30" s="37">
        <v>279</v>
      </c>
      <c r="E30" s="37">
        <v>2019</v>
      </c>
      <c r="F30" s="39">
        <v>43812</v>
      </c>
      <c r="G30" s="40" t="s">
        <v>46</v>
      </c>
      <c r="H30" s="44" t="s">
        <v>65</v>
      </c>
      <c r="I30" s="32">
        <v>7498</v>
      </c>
      <c r="J30" s="42"/>
      <c r="K30" s="41"/>
      <c r="L30" s="43"/>
      <c r="M30" s="41"/>
      <c r="N30" s="43"/>
      <c r="O30" s="32">
        <f t="shared" si="3"/>
        <v>7498</v>
      </c>
      <c r="P30" s="41"/>
      <c r="Q30" s="43"/>
      <c r="R30" s="32">
        <f t="shared" si="4"/>
        <v>7498</v>
      </c>
    </row>
    <row r="31" spans="1:18" s="1" customFormat="1" ht="27" customHeight="1" x14ac:dyDescent="0.2">
      <c r="A31" s="37" t="s">
        <v>11</v>
      </c>
      <c r="B31" s="38">
        <v>120</v>
      </c>
      <c r="C31" s="37"/>
      <c r="D31" s="37">
        <v>280</v>
      </c>
      <c r="E31" s="37">
        <v>2019</v>
      </c>
      <c r="F31" s="39">
        <v>43812</v>
      </c>
      <c r="G31" s="40" t="s">
        <v>47</v>
      </c>
      <c r="H31" s="44" t="s">
        <v>48</v>
      </c>
      <c r="I31" s="32">
        <v>105000</v>
      </c>
      <c r="J31" s="42"/>
      <c r="K31" s="41"/>
      <c r="L31" s="43"/>
      <c r="M31" s="41"/>
      <c r="N31" s="43"/>
      <c r="O31" s="32">
        <f t="shared" si="3"/>
        <v>105000</v>
      </c>
      <c r="P31" s="41"/>
      <c r="Q31" s="43"/>
      <c r="R31" s="32">
        <f t="shared" si="4"/>
        <v>105000</v>
      </c>
    </row>
    <row r="32" spans="1:18" s="1" customFormat="1" ht="30" customHeight="1" x14ac:dyDescent="0.2">
      <c r="A32" s="37" t="s">
        <v>11</v>
      </c>
      <c r="B32" s="38">
        <v>123</v>
      </c>
      <c r="C32" s="37"/>
      <c r="D32" s="37">
        <v>281</v>
      </c>
      <c r="E32" s="37">
        <v>2019</v>
      </c>
      <c r="F32" s="39">
        <v>43812</v>
      </c>
      <c r="G32" s="40" t="s">
        <v>47</v>
      </c>
      <c r="H32" s="44" t="s">
        <v>49</v>
      </c>
      <c r="I32" s="32">
        <v>6000</v>
      </c>
      <c r="J32" s="42"/>
      <c r="K32" s="41"/>
      <c r="L32" s="43"/>
      <c r="M32" s="41"/>
      <c r="N32" s="43"/>
      <c r="O32" s="32">
        <f t="shared" si="3"/>
        <v>6000</v>
      </c>
      <c r="P32" s="41"/>
      <c r="Q32" s="43"/>
      <c r="R32" s="32">
        <f t="shared" si="4"/>
        <v>6000</v>
      </c>
    </row>
    <row r="33" spans="1:18" s="1" customFormat="1" ht="30" customHeight="1" x14ac:dyDescent="0.2">
      <c r="A33" s="37" t="s">
        <v>11</v>
      </c>
      <c r="B33" s="38">
        <v>120</v>
      </c>
      <c r="C33" s="37"/>
      <c r="D33" s="37">
        <v>282</v>
      </c>
      <c r="E33" s="37">
        <v>2019</v>
      </c>
      <c r="F33" s="39">
        <v>43812</v>
      </c>
      <c r="G33" s="40" t="s">
        <v>50</v>
      </c>
      <c r="H33" s="44" t="s">
        <v>51</v>
      </c>
      <c r="I33" s="32">
        <v>393000</v>
      </c>
      <c r="J33" s="42"/>
      <c r="K33" s="41"/>
      <c r="L33" s="43"/>
      <c r="M33" s="41"/>
      <c r="N33" s="43"/>
      <c r="O33" s="32">
        <f t="shared" si="3"/>
        <v>393000</v>
      </c>
      <c r="P33" s="41"/>
      <c r="Q33" s="43"/>
      <c r="R33" s="32">
        <f t="shared" si="4"/>
        <v>393000</v>
      </c>
    </row>
    <row r="34" spans="1:18" s="1" customFormat="1" ht="30" customHeight="1" x14ac:dyDescent="0.2">
      <c r="A34" s="37" t="s">
        <v>11</v>
      </c>
      <c r="B34" s="38">
        <v>123</v>
      </c>
      <c r="C34" s="37"/>
      <c r="D34" s="37">
        <v>283</v>
      </c>
      <c r="E34" s="37">
        <v>2019</v>
      </c>
      <c r="F34" s="39">
        <v>43812</v>
      </c>
      <c r="G34" s="40" t="s">
        <v>50</v>
      </c>
      <c r="H34" s="44" t="s">
        <v>52</v>
      </c>
      <c r="I34" s="32">
        <v>18000</v>
      </c>
      <c r="J34" s="42"/>
      <c r="K34" s="41"/>
      <c r="L34" s="43"/>
      <c r="M34" s="41"/>
      <c r="N34" s="43"/>
      <c r="O34" s="32">
        <f t="shared" si="3"/>
        <v>18000</v>
      </c>
      <c r="P34" s="41"/>
      <c r="Q34" s="43"/>
      <c r="R34" s="32">
        <f t="shared" si="4"/>
        <v>18000</v>
      </c>
    </row>
    <row r="35" spans="1:18" s="1" customFormat="1" ht="63" x14ac:dyDescent="0.2">
      <c r="A35" s="37" t="s">
        <v>11</v>
      </c>
      <c r="B35" s="38">
        <v>120</v>
      </c>
      <c r="C35" s="37"/>
      <c r="D35" s="37">
        <v>284</v>
      </c>
      <c r="E35" s="37">
        <v>2019</v>
      </c>
      <c r="F35" s="39">
        <v>43812</v>
      </c>
      <c r="G35" s="40" t="s">
        <v>53</v>
      </c>
      <c r="H35" s="44" t="s">
        <v>29</v>
      </c>
      <c r="I35" s="32">
        <v>240000</v>
      </c>
      <c r="J35" s="42"/>
      <c r="K35" s="41"/>
      <c r="L35" s="43"/>
      <c r="M35" s="41"/>
      <c r="N35" s="43"/>
      <c r="O35" s="32">
        <f t="shared" si="3"/>
        <v>240000</v>
      </c>
      <c r="P35" s="41"/>
      <c r="Q35" s="43"/>
      <c r="R35" s="32">
        <f t="shared" si="4"/>
        <v>240000</v>
      </c>
    </row>
    <row r="36" spans="1:18" s="1" customFormat="1" ht="63" x14ac:dyDescent="0.2">
      <c r="A36" s="37" t="s">
        <v>11</v>
      </c>
      <c r="B36" s="38">
        <v>123</v>
      </c>
      <c r="C36" s="37"/>
      <c r="D36" s="37">
        <v>285</v>
      </c>
      <c r="E36" s="37">
        <v>2019</v>
      </c>
      <c r="F36" s="39">
        <v>43812</v>
      </c>
      <c r="G36" s="40" t="s">
        <v>53</v>
      </c>
      <c r="H36" s="44" t="s">
        <v>29</v>
      </c>
      <c r="I36" s="32">
        <v>9000</v>
      </c>
      <c r="J36" s="42"/>
      <c r="K36" s="41"/>
      <c r="L36" s="43"/>
      <c r="M36" s="41"/>
      <c r="N36" s="43"/>
      <c r="O36" s="32">
        <f t="shared" si="3"/>
        <v>9000</v>
      </c>
      <c r="P36" s="41"/>
      <c r="Q36" s="43"/>
      <c r="R36" s="32">
        <f t="shared" si="4"/>
        <v>9000</v>
      </c>
    </row>
    <row r="37" spans="1:18" s="1" customFormat="1" ht="31.5" x14ac:dyDescent="0.2">
      <c r="A37" s="37" t="s">
        <v>11</v>
      </c>
      <c r="B37" s="38">
        <v>120</v>
      </c>
      <c r="C37" s="37"/>
      <c r="D37" s="37">
        <v>286</v>
      </c>
      <c r="E37" s="37">
        <v>2019</v>
      </c>
      <c r="F37" s="39">
        <v>43812</v>
      </c>
      <c r="G37" s="40" t="s">
        <v>54</v>
      </c>
      <c r="H37" s="44" t="s">
        <v>55</v>
      </c>
      <c r="I37" s="32">
        <v>60000</v>
      </c>
      <c r="J37" s="42"/>
      <c r="K37" s="41"/>
      <c r="L37" s="43"/>
      <c r="M37" s="41"/>
      <c r="N37" s="43"/>
      <c r="O37" s="32">
        <f t="shared" si="3"/>
        <v>60000</v>
      </c>
      <c r="P37" s="41"/>
      <c r="Q37" s="43"/>
      <c r="R37" s="32">
        <f t="shared" si="4"/>
        <v>60000</v>
      </c>
    </row>
    <row r="38" spans="1:18" s="1" customFormat="1" ht="30" customHeight="1" x14ac:dyDescent="0.2">
      <c r="A38" s="37" t="s">
        <v>11</v>
      </c>
      <c r="B38" s="38">
        <v>120</v>
      </c>
      <c r="C38" s="37"/>
      <c r="D38" s="37">
        <v>287</v>
      </c>
      <c r="E38" s="37">
        <v>2019</v>
      </c>
      <c r="F38" s="39">
        <v>43812</v>
      </c>
      <c r="G38" s="40" t="s">
        <v>56</v>
      </c>
      <c r="H38" s="44" t="s">
        <v>57</v>
      </c>
      <c r="I38" s="32">
        <v>210000</v>
      </c>
      <c r="J38" s="42"/>
      <c r="K38" s="41"/>
      <c r="L38" s="43"/>
      <c r="M38" s="41"/>
      <c r="N38" s="43"/>
      <c r="O38" s="32">
        <f t="shared" si="3"/>
        <v>210000</v>
      </c>
      <c r="P38" s="41"/>
      <c r="Q38" s="43"/>
      <c r="R38" s="32">
        <f t="shared" si="4"/>
        <v>210000</v>
      </c>
    </row>
    <row r="39" spans="1:18" s="1" customFormat="1" ht="30" customHeight="1" x14ac:dyDescent="0.2">
      <c r="A39" s="37" t="s">
        <v>11</v>
      </c>
      <c r="B39" s="38">
        <v>123</v>
      </c>
      <c r="C39" s="37"/>
      <c r="D39" s="37">
        <v>288</v>
      </c>
      <c r="E39" s="37">
        <v>2019</v>
      </c>
      <c r="F39" s="39">
        <v>43812</v>
      </c>
      <c r="G39" s="40" t="s">
        <v>56</v>
      </c>
      <c r="H39" s="44" t="s">
        <v>57</v>
      </c>
      <c r="I39" s="32">
        <v>9000</v>
      </c>
      <c r="J39" s="42"/>
      <c r="K39" s="41"/>
      <c r="L39" s="43"/>
      <c r="M39" s="41"/>
      <c r="N39" s="43"/>
      <c r="O39" s="32">
        <f t="shared" si="3"/>
        <v>9000</v>
      </c>
      <c r="P39" s="41"/>
      <c r="Q39" s="43"/>
      <c r="R39" s="32">
        <f t="shared" si="4"/>
        <v>9000</v>
      </c>
    </row>
    <row r="40" spans="1:18" s="1" customFormat="1" ht="30" customHeight="1" x14ac:dyDescent="0.2">
      <c r="A40" s="37" t="s">
        <v>11</v>
      </c>
      <c r="B40" s="38">
        <v>120</v>
      </c>
      <c r="C40" s="37"/>
      <c r="D40" s="37">
        <v>289</v>
      </c>
      <c r="E40" s="37">
        <v>2019</v>
      </c>
      <c r="F40" s="39">
        <v>43812</v>
      </c>
      <c r="G40" s="40" t="s">
        <v>58</v>
      </c>
      <c r="H40" s="44" t="s">
        <v>59</v>
      </c>
      <c r="I40" s="32">
        <v>157516.5</v>
      </c>
      <c r="J40" s="42"/>
      <c r="K40" s="41"/>
      <c r="L40" s="43"/>
      <c r="M40" s="41"/>
      <c r="N40" s="43"/>
      <c r="O40" s="32">
        <f t="shared" si="3"/>
        <v>157516.5</v>
      </c>
      <c r="P40" s="41"/>
      <c r="Q40" s="43"/>
      <c r="R40" s="32">
        <f t="shared" si="4"/>
        <v>157516.5</v>
      </c>
    </row>
    <row r="41" spans="1:18" s="1" customFormat="1" ht="30" customHeight="1" x14ac:dyDescent="0.2">
      <c r="A41" s="37" t="s">
        <v>11</v>
      </c>
      <c r="B41" s="38">
        <v>123</v>
      </c>
      <c r="C41" s="37"/>
      <c r="D41" s="37">
        <v>290</v>
      </c>
      <c r="E41" s="37">
        <v>2019</v>
      </c>
      <c r="F41" s="39">
        <v>43812</v>
      </c>
      <c r="G41" s="40" t="s">
        <v>58</v>
      </c>
      <c r="H41" s="44" t="s">
        <v>59</v>
      </c>
      <c r="I41" s="32">
        <v>15000</v>
      </c>
      <c r="J41" s="42"/>
      <c r="K41" s="41"/>
      <c r="L41" s="43"/>
      <c r="M41" s="41"/>
      <c r="N41" s="43"/>
      <c r="O41" s="32">
        <f t="shared" si="3"/>
        <v>15000</v>
      </c>
      <c r="P41" s="41"/>
      <c r="Q41" s="43"/>
      <c r="R41" s="32">
        <f t="shared" si="4"/>
        <v>15000</v>
      </c>
    </row>
    <row r="42" spans="1:18" s="1" customFormat="1" ht="30" customHeight="1" x14ac:dyDescent="0.2">
      <c r="A42" s="37" t="s">
        <v>11</v>
      </c>
      <c r="B42" s="38">
        <v>120</v>
      </c>
      <c r="C42" s="37"/>
      <c r="D42" s="37">
        <v>291</v>
      </c>
      <c r="E42" s="37">
        <v>2019</v>
      </c>
      <c r="F42" s="39">
        <v>43812</v>
      </c>
      <c r="G42" s="40" t="s">
        <v>60</v>
      </c>
      <c r="H42" s="44" t="s">
        <v>61</v>
      </c>
      <c r="I42" s="32">
        <v>60000</v>
      </c>
      <c r="J42" s="42"/>
      <c r="K42" s="41"/>
      <c r="L42" s="43"/>
      <c r="M42" s="41"/>
      <c r="N42" s="43"/>
      <c r="O42" s="32">
        <f t="shared" si="3"/>
        <v>60000</v>
      </c>
      <c r="P42" s="41"/>
      <c r="Q42" s="43"/>
      <c r="R42" s="32">
        <f t="shared" si="4"/>
        <v>60000</v>
      </c>
    </row>
    <row r="43" spans="1:18" s="1" customFormat="1" ht="30" customHeight="1" x14ac:dyDescent="0.2">
      <c r="A43" s="37" t="s">
        <v>11</v>
      </c>
      <c r="B43" s="38" t="s">
        <v>66</v>
      </c>
      <c r="C43" s="37"/>
      <c r="D43" s="37">
        <v>8</v>
      </c>
      <c r="E43" s="37" t="s">
        <v>75</v>
      </c>
      <c r="F43" s="39">
        <v>43853</v>
      </c>
      <c r="G43" s="40" t="s">
        <v>76</v>
      </c>
      <c r="H43" s="44" t="s">
        <v>77</v>
      </c>
      <c r="I43" s="32">
        <v>315000</v>
      </c>
      <c r="J43" s="42"/>
      <c r="K43" s="41"/>
      <c r="L43" s="43"/>
      <c r="M43" s="41"/>
      <c r="N43" s="43"/>
      <c r="O43" s="32">
        <f t="shared" si="3"/>
        <v>315000</v>
      </c>
      <c r="P43" s="41"/>
      <c r="Q43" s="43"/>
      <c r="R43" s="32">
        <f t="shared" si="4"/>
        <v>315000</v>
      </c>
    </row>
    <row r="44" spans="1:18" s="1" customFormat="1" ht="63" x14ac:dyDescent="0.2">
      <c r="A44" s="37" t="s">
        <v>11</v>
      </c>
      <c r="B44" s="38" t="s">
        <v>66</v>
      </c>
      <c r="C44" s="37"/>
      <c r="D44" s="37">
        <v>9</v>
      </c>
      <c r="E44" s="37" t="s">
        <v>75</v>
      </c>
      <c r="F44" s="39">
        <v>43853</v>
      </c>
      <c r="G44" s="40" t="s">
        <v>78</v>
      </c>
      <c r="H44" s="44" t="s">
        <v>79</v>
      </c>
      <c r="I44" s="32">
        <v>315000</v>
      </c>
      <c r="J44" s="42"/>
      <c r="K44" s="41"/>
      <c r="L44" s="43"/>
      <c r="M44" s="41"/>
      <c r="N44" s="43"/>
      <c r="O44" s="32">
        <f t="shared" si="3"/>
        <v>315000</v>
      </c>
      <c r="P44" s="41"/>
      <c r="Q44" s="43"/>
      <c r="R44" s="32">
        <f t="shared" si="4"/>
        <v>315000</v>
      </c>
    </row>
    <row r="45" spans="1:18" s="1" customFormat="1" ht="63" x14ac:dyDescent="0.2">
      <c r="A45" s="37" t="s">
        <v>11</v>
      </c>
      <c r="B45" s="38" t="s">
        <v>67</v>
      </c>
      <c r="C45" s="37"/>
      <c r="D45" s="37">
        <v>64</v>
      </c>
      <c r="E45" s="37" t="s">
        <v>75</v>
      </c>
      <c r="F45" s="39">
        <v>43959</v>
      </c>
      <c r="G45" s="40" t="s">
        <v>80</v>
      </c>
      <c r="H45" s="44" t="s">
        <v>81</v>
      </c>
      <c r="I45" s="32">
        <v>29730</v>
      </c>
      <c r="J45" s="42"/>
      <c r="K45" s="41"/>
      <c r="L45" s="43"/>
      <c r="M45" s="41"/>
      <c r="N45" s="43"/>
      <c r="O45" s="32">
        <f t="shared" si="3"/>
        <v>29730</v>
      </c>
      <c r="P45" s="41"/>
      <c r="Q45" s="43"/>
      <c r="R45" s="32">
        <f t="shared" si="4"/>
        <v>29730</v>
      </c>
    </row>
    <row r="46" spans="1:18" s="1" customFormat="1" ht="63" x14ac:dyDescent="0.2">
      <c r="A46" s="37" t="s">
        <v>11</v>
      </c>
      <c r="B46" s="38" t="s">
        <v>67</v>
      </c>
      <c r="C46" s="37"/>
      <c r="D46" s="37">
        <v>65</v>
      </c>
      <c r="E46" s="37" t="s">
        <v>75</v>
      </c>
      <c r="F46" s="39">
        <v>43959</v>
      </c>
      <c r="G46" s="40" t="s">
        <v>82</v>
      </c>
      <c r="H46" s="44" t="s">
        <v>81</v>
      </c>
      <c r="I46" s="32">
        <v>9000</v>
      </c>
      <c r="J46" s="42"/>
      <c r="K46" s="41"/>
      <c r="L46" s="43"/>
      <c r="M46" s="41"/>
      <c r="N46" s="43"/>
      <c r="O46" s="32">
        <f t="shared" si="3"/>
        <v>9000</v>
      </c>
      <c r="P46" s="41"/>
      <c r="Q46" s="43"/>
      <c r="R46" s="32">
        <f t="shared" si="4"/>
        <v>9000</v>
      </c>
    </row>
    <row r="47" spans="1:18" s="1" customFormat="1" ht="63" x14ac:dyDescent="0.2">
      <c r="A47" s="37" t="s">
        <v>11</v>
      </c>
      <c r="B47" s="38" t="s">
        <v>67</v>
      </c>
      <c r="C47" s="37"/>
      <c r="D47" s="37">
        <v>66</v>
      </c>
      <c r="E47" s="37" t="s">
        <v>75</v>
      </c>
      <c r="F47" s="39">
        <v>43959</v>
      </c>
      <c r="G47" s="40" t="s">
        <v>47</v>
      </c>
      <c r="H47" s="44" t="s">
        <v>81</v>
      </c>
      <c r="I47" s="32">
        <v>30000</v>
      </c>
      <c r="J47" s="42"/>
      <c r="K47" s="41"/>
      <c r="L47" s="43"/>
      <c r="M47" s="41"/>
      <c r="N47" s="43"/>
      <c r="O47" s="32">
        <f t="shared" ref="O47:O110" si="5">I47-M47</f>
        <v>30000</v>
      </c>
      <c r="P47" s="41"/>
      <c r="Q47" s="43"/>
      <c r="R47" s="32">
        <f t="shared" si="4"/>
        <v>30000</v>
      </c>
    </row>
    <row r="48" spans="1:18" s="1" customFormat="1" ht="63" x14ac:dyDescent="0.2">
      <c r="A48" s="37" t="s">
        <v>11</v>
      </c>
      <c r="B48" s="38" t="s">
        <v>67</v>
      </c>
      <c r="C48" s="37"/>
      <c r="D48" s="37">
        <v>67</v>
      </c>
      <c r="E48" s="37" t="s">
        <v>75</v>
      </c>
      <c r="F48" s="39">
        <v>43959</v>
      </c>
      <c r="G48" s="40" t="s">
        <v>78</v>
      </c>
      <c r="H48" s="44" t="s">
        <v>81</v>
      </c>
      <c r="I48" s="32">
        <v>90000</v>
      </c>
      <c r="J48" s="42"/>
      <c r="K48" s="41"/>
      <c r="L48" s="43"/>
      <c r="M48" s="41"/>
      <c r="N48" s="43"/>
      <c r="O48" s="32">
        <f t="shared" si="5"/>
        <v>90000</v>
      </c>
      <c r="P48" s="41"/>
      <c r="Q48" s="43"/>
      <c r="R48" s="32">
        <f t="shared" si="4"/>
        <v>90000</v>
      </c>
    </row>
    <row r="49" spans="1:18" s="1" customFormat="1" ht="63" x14ac:dyDescent="0.2">
      <c r="A49" s="37" t="s">
        <v>11</v>
      </c>
      <c r="B49" s="38" t="s">
        <v>67</v>
      </c>
      <c r="C49" s="37"/>
      <c r="D49" s="37">
        <v>68</v>
      </c>
      <c r="E49" s="37" t="s">
        <v>75</v>
      </c>
      <c r="F49" s="39">
        <v>43959</v>
      </c>
      <c r="G49" s="40" t="s">
        <v>56</v>
      </c>
      <c r="H49" s="44" t="s">
        <v>81</v>
      </c>
      <c r="I49" s="32">
        <v>123000</v>
      </c>
      <c r="J49" s="42"/>
      <c r="K49" s="41"/>
      <c r="L49" s="43"/>
      <c r="M49" s="41"/>
      <c r="N49" s="43"/>
      <c r="O49" s="32">
        <f t="shared" si="5"/>
        <v>123000</v>
      </c>
      <c r="P49" s="41"/>
      <c r="Q49" s="43"/>
      <c r="R49" s="32">
        <f t="shared" si="4"/>
        <v>123000</v>
      </c>
    </row>
    <row r="50" spans="1:18" s="1" customFormat="1" ht="63" x14ac:dyDescent="0.2">
      <c r="A50" s="37" t="s">
        <v>11</v>
      </c>
      <c r="B50" s="38" t="s">
        <v>67</v>
      </c>
      <c r="C50" s="37"/>
      <c r="D50" s="37">
        <v>69</v>
      </c>
      <c r="E50" s="37" t="s">
        <v>75</v>
      </c>
      <c r="F50" s="39">
        <v>43959</v>
      </c>
      <c r="G50" s="40" t="s">
        <v>32</v>
      </c>
      <c r="H50" s="44" t="s">
        <v>81</v>
      </c>
      <c r="I50" s="32">
        <v>15000</v>
      </c>
      <c r="J50" s="42"/>
      <c r="K50" s="41"/>
      <c r="L50" s="43"/>
      <c r="M50" s="41"/>
      <c r="N50" s="43"/>
      <c r="O50" s="32">
        <f t="shared" si="5"/>
        <v>15000</v>
      </c>
      <c r="P50" s="41"/>
      <c r="Q50" s="43"/>
      <c r="R50" s="32">
        <f t="shared" si="4"/>
        <v>15000</v>
      </c>
    </row>
    <row r="51" spans="1:18" s="1" customFormat="1" ht="63" x14ac:dyDescent="0.2">
      <c r="A51" s="37" t="s">
        <v>11</v>
      </c>
      <c r="B51" s="38" t="s">
        <v>67</v>
      </c>
      <c r="C51" s="37"/>
      <c r="D51" s="37">
        <v>70</v>
      </c>
      <c r="E51" s="37" t="s">
        <v>75</v>
      </c>
      <c r="F51" s="39">
        <v>43959</v>
      </c>
      <c r="G51" s="40" t="s">
        <v>53</v>
      </c>
      <c r="H51" s="44" t="s">
        <v>81</v>
      </c>
      <c r="I51" s="32">
        <v>154500</v>
      </c>
      <c r="J51" s="42"/>
      <c r="K51" s="41"/>
      <c r="L51" s="43"/>
      <c r="M51" s="41"/>
      <c r="N51" s="43"/>
      <c r="O51" s="32">
        <f t="shared" si="5"/>
        <v>154500</v>
      </c>
      <c r="P51" s="41"/>
      <c r="Q51" s="43"/>
      <c r="R51" s="32">
        <f t="shared" si="4"/>
        <v>154500</v>
      </c>
    </row>
    <row r="52" spans="1:18" s="1" customFormat="1" ht="63" x14ac:dyDescent="0.2">
      <c r="A52" s="37" t="s">
        <v>11</v>
      </c>
      <c r="B52" s="38" t="s">
        <v>67</v>
      </c>
      <c r="C52" s="37"/>
      <c r="D52" s="37">
        <v>71</v>
      </c>
      <c r="E52" s="37" t="s">
        <v>75</v>
      </c>
      <c r="F52" s="39">
        <v>43959</v>
      </c>
      <c r="G52" s="40" t="s">
        <v>30</v>
      </c>
      <c r="H52" s="44" t="s">
        <v>81</v>
      </c>
      <c r="I52" s="32">
        <v>72000</v>
      </c>
      <c r="J52" s="42"/>
      <c r="K52" s="41"/>
      <c r="L52" s="43"/>
      <c r="M52" s="41"/>
      <c r="N52" s="43"/>
      <c r="O52" s="32">
        <f t="shared" si="5"/>
        <v>72000</v>
      </c>
      <c r="P52" s="41"/>
      <c r="Q52" s="43"/>
      <c r="R52" s="32">
        <f t="shared" si="4"/>
        <v>72000</v>
      </c>
    </row>
    <row r="53" spans="1:18" s="1" customFormat="1" ht="63" x14ac:dyDescent="0.2">
      <c r="A53" s="37" t="s">
        <v>11</v>
      </c>
      <c r="B53" s="38" t="s">
        <v>67</v>
      </c>
      <c r="C53" s="37"/>
      <c r="D53" s="37">
        <v>72</v>
      </c>
      <c r="E53" s="37" t="s">
        <v>75</v>
      </c>
      <c r="F53" s="39">
        <v>43959</v>
      </c>
      <c r="G53" s="40" t="s">
        <v>36</v>
      </c>
      <c r="H53" s="44" t="s">
        <v>81</v>
      </c>
      <c r="I53" s="32">
        <v>24000</v>
      </c>
      <c r="J53" s="42"/>
      <c r="K53" s="41"/>
      <c r="L53" s="43"/>
      <c r="M53" s="41"/>
      <c r="N53" s="43"/>
      <c r="O53" s="32">
        <f t="shared" si="5"/>
        <v>24000</v>
      </c>
      <c r="P53" s="41"/>
      <c r="Q53" s="43"/>
      <c r="R53" s="32">
        <f t="shared" si="4"/>
        <v>24000</v>
      </c>
    </row>
    <row r="54" spans="1:18" s="1" customFormat="1" ht="63" x14ac:dyDescent="0.2">
      <c r="A54" s="37" t="s">
        <v>11</v>
      </c>
      <c r="B54" s="38" t="s">
        <v>67</v>
      </c>
      <c r="C54" s="37"/>
      <c r="D54" s="37">
        <v>73</v>
      </c>
      <c r="E54" s="37" t="s">
        <v>75</v>
      </c>
      <c r="F54" s="39">
        <v>43959</v>
      </c>
      <c r="G54" s="40" t="s">
        <v>28</v>
      </c>
      <c r="H54" s="44" t="s">
        <v>81</v>
      </c>
      <c r="I54" s="32">
        <v>18000</v>
      </c>
      <c r="J54" s="42"/>
      <c r="K54" s="41"/>
      <c r="L54" s="43"/>
      <c r="M54" s="41"/>
      <c r="N54" s="43"/>
      <c r="O54" s="32">
        <f t="shared" si="5"/>
        <v>18000</v>
      </c>
      <c r="P54" s="41"/>
      <c r="Q54" s="43"/>
      <c r="R54" s="32">
        <f t="shared" si="4"/>
        <v>18000</v>
      </c>
    </row>
    <row r="55" spans="1:18" s="1" customFormat="1" ht="63" x14ac:dyDescent="0.2">
      <c r="A55" s="37" t="s">
        <v>11</v>
      </c>
      <c r="B55" s="38" t="s">
        <v>67</v>
      </c>
      <c r="C55" s="37"/>
      <c r="D55" s="37">
        <v>74</v>
      </c>
      <c r="E55" s="37" t="s">
        <v>75</v>
      </c>
      <c r="F55" s="39">
        <v>43959</v>
      </c>
      <c r="G55" s="40" t="s">
        <v>44</v>
      </c>
      <c r="H55" s="44" t="s">
        <v>81</v>
      </c>
      <c r="I55" s="32">
        <v>135000</v>
      </c>
      <c r="J55" s="42"/>
      <c r="K55" s="41"/>
      <c r="L55" s="43"/>
      <c r="M55" s="41"/>
      <c r="N55" s="43"/>
      <c r="O55" s="32">
        <f t="shared" si="5"/>
        <v>135000</v>
      </c>
      <c r="P55" s="41"/>
      <c r="Q55" s="43"/>
      <c r="R55" s="32">
        <f t="shared" si="4"/>
        <v>135000</v>
      </c>
    </row>
    <row r="56" spans="1:18" s="1" customFormat="1" ht="63" x14ac:dyDescent="0.2">
      <c r="A56" s="37" t="s">
        <v>11</v>
      </c>
      <c r="B56" s="38" t="s">
        <v>67</v>
      </c>
      <c r="C56" s="37"/>
      <c r="D56" s="37">
        <v>75</v>
      </c>
      <c r="E56" s="37" t="s">
        <v>75</v>
      </c>
      <c r="F56" s="39">
        <v>43959</v>
      </c>
      <c r="G56" s="40" t="s">
        <v>42</v>
      </c>
      <c r="H56" s="44" t="s">
        <v>81</v>
      </c>
      <c r="I56" s="32">
        <v>57000</v>
      </c>
      <c r="J56" s="42"/>
      <c r="K56" s="41"/>
      <c r="L56" s="43"/>
      <c r="M56" s="41"/>
      <c r="N56" s="43"/>
      <c r="O56" s="32">
        <f t="shared" si="5"/>
        <v>57000</v>
      </c>
      <c r="P56" s="41"/>
      <c r="Q56" s="43"/>
      <c r="R56" s="32">
        <f t="shared" si="4"/>
        <v>57000</v>
      </c>
    </row>
    <row r="57" spans="1:18" s="1" customFormat="1" ht="30" customHeight="1" x14ac:dyDescent="0.2">
      <c r="A57" s="37" t="s">
        <v>11</v>
      </c>
      <c r="B57" s="38" t="s">
        <v>67</v>
      </c>
      <c r="C57" s="37"/>
      <c r="D57" s="37">
        <v>76</v>
      </c>
      <c r="E57" s="37" t="s">
        <v>75</v>
      </c>
      <c r="F57" s="39">
        <v>43959</v>
      </c>
      <c r="G57" s="40" t="s">
        <v>76</v>
      </c>
      <c r="H57" s="44" t="s">
        <v>83</v>
      </c>
      <c r="I57" s="32">
        <v>90000</v>
      </c>
      <c r="J57" s="42"/>
      <c r="K57" s="41"/>
      <c r="L57" s="43"/>
      <c r="M57" s="41"/>
      <c r="N57" s="43"/>
      <c r="O57" s="32">
        <f t="shared" si="5"/>
        <v>90000</v>
      </c>
      <c r="P57" s="41"/>
      <c r="Q57" s="43"/>
      <c r="R57" s="32">
        <f t="shared" si="4"/>
        <v>90000</v>
      </c>
    </row>
    <row r="58" spans="1:18" s="1" customFormat="1" ht="63" x14ac:dyDescent="0.2">
      <c r="A58" s="37" t="s">
        <v>11</v>
      </c>
      <c r="B58" s="38" t="s">
        <v>67</v>
      </c>
      <c r="C58" s="37"/>
      <c r="D58" s="37">
        <v>77</v>
      </c>
      <c r="E58" s="37" t="s">
        <v>75</v>
      </c>
      <c r="F58" s="39">
        <v>43959</v>
      </c>
      <c r="G58" s="40" t="s">
        <v>40</v>
      </c>
      <c r="H58" s="44" t="s">
        <v>81</v>
      </c>
      <c r="I58" s="32">
        <v>105000</v>
      </c>
      <c r="J58" s="42"/>
      <c r="K58" s="41"/>
      <c r="L58" s="43"/>
      <c r="M58" s="41"/>
      <c r="N58" s="43"/>
      <c r="O58" s="32">
        <f t="shared" si="5"/>
        <v>105000</v>
      </c>
      <c r="P58" s="41"/>
      <c r="Q58" s="43"/>
      <c r="R58" s="32">
        <f t="shared" si="4"/>
        <v>105000</v>
      </c>
    </row>
    <row r="59" spans="1:18" s="1" customFormat="1" ht="63" x14ac:dyDescent="0.2">
      <c r="A59" s="37" t="s">
        <v>11</v>
      </c>
      <c r="B59" s="38" t="s">
        <v>67</v>
      </c>
      <c r="C59" s="37"/>
      <c r="D59" s="37">
        <v>78</v>
      </c>
      <c r="E59" s="37" t="s">
        <v>75</v>
      </c>
      <c r="F59" s="39">
        <v>43959</v>
      </c>
      <c r="G59" s="40" t="s">
        <v>60</v>
      </c>
      <c r="H59" s="44" t="s">
        <v>81</v>
      </c>
      <c r="I59" s="32">
        <v>42000</v>
      </c>
      <c r="J59" s="42"/>
      <c r="K59" s="41"/>
      <c r="L59" s="43"/>
      <c r="M59" s="41"/>
      <c r="N59" s="43"/>
      <c r="O59" s="32">
        <f t="shared" si="5"/>
        <v>42000</v>
      </c>
      <c r="P59" s="41"/>
      <c r="Q59" s="43"/>
      <c r="R59" s="32">
        <f t="shared" si="4"/>
        <v>42000</v>
      </c>
    </row>
    <row r="60" spans="1:18" s="1" customFormat="1" ht="63" x14ac:dyDescent="0.2">
      <c r="A60" s="37" t="s">
        <v>11</v>
      </c>
      <c r="B60" s="38" t="s">
        <v>67</v>
      </c>
      <c r="C60" s="37"/>
      <c r="D60" s="37">
        <v>79</v>
      </c>
      <c r="E60" s="37" t="s">
        <v>75</v>
      </c>
      <c r="F60" s="39">
        <v>43959</v>
      </c>
      <c r="G60" s="40" t="s">
        <v>84</v>
      </c>
      <c r="H60" s="44" t="s">
        <v>81</v>
      </c>
      <c r="I60" s="32">
        <v>39000</v>
      </c>
      <c r="J60" s="42"/>
      <c r="K60" s="41"/>
      <c r="L60" s="43"/>
      <c r="M60" s="41"/>
      <c r="N60" s="43"/>
      <c r="O60" s="32">
        <f t="shared" si="5"/>
        <v>39000</v>
      </c>
      <c r="P60" s="41"/>
      <c r="Q60" s="43"/>
      <c r="R60" s="32">
        <f t="shared" si="4"/>
        <v>39000</v>
      </c>
    </row>
    <row r="61" spans="1:18" s="1" customFormat="1" ht="63" x14ac:dyDescent="0.2">
      <c r="A61" s="37" t="s">
        <v>11</v>
      </c>
      <c r="B61" s="38" t="s">
        <v>67</v>
      </c>
      <c r="C61" s="37"/>
      <c r="D61" s="37">
        <v>80</v>
      </c>
      <c r="E61" s="37" t="s">
        <v>75</v>
      </c>
      <c r="F61" s="39">
        <v>43959</v>
      </c>
      <c r="G61" s="40" t="s">
        <v>34</v>
      </c>
      <c r="H61" s="44" t="s">
        <v>81</v>
      </c>
      <c r="I61" s="32">
        <v>9031.929999999993</v>
      </c>
      <c r="J61" s="42"/>
      <c r="K61" s="41"/>
      <c r="L61" s="43"/>
      <c r="M61" s="41"/>
      <c r="N61" s="43"/>
      <c r="O61" s="32">
        <f t="shared" si="5"/>
        <v>9031.929999999993</v>
      </c>
      <c r="P61" s="41"/>
      <c r="Q61" s="43"/>
      <c r="R61" s="32">
        <f t="shared" si="4"/>
        <v>9031.929999999993</v>
      </c>
    </row>
    <row r="62" spans="1:18" s="1" customFormat="1" ht="30" customHeight="1" x14ac:dyDescent="0.2">
      <c r="A62" s="37" t="s">
        <v>10</v>
      </c>
      <c r="B62" s="38">
        <v>122</v>
      </c>
      <c r="C62" s="37"/>
      <c r="D62" s="37" t="s">
        <v>68</v>
      </c>
      <c r="E62" s="37" t="s">
        <v>75</v>
      </c>
      <c r="F62" s="39">
        <v>43959</v>
      </c>
      <c r="G62" s="40" t="s">
        <v>104</v>
      </c>
      <c r="H62" s="44" t="s">
        <v>85</v>
      </c>
      <c r="I62" s="32">
        <v>41935</v>
      </c>
      <c r="J62" s="42"/>
      <c r="K62" s="41"/>
      <c r="L62" s="43"/>
      <c r="M62" s="41"/>
      <c r="N62" s="43"/>
      <c r="O62" s="32">
        <f t="shared" si="5"/>
        <v>41935</v>
      </c>
      <c r="P62" s="41"/>
      <c r="Q62" s="43"/>
      <c r="R62" s="32">
        <f t="shared" si="4"/>
        <v>41935</v>
      </c>
    </row>
    <row r="63" spans="1:18" s="1" customFormat="1" ht="31.5" x14ac:dyDescent="0.2">
      <c r="A63" s="37" t="s">
        <v>10</v>
      </c>
      <c r="B63" s="38">
        <v>122</v>
      </c>
      <c r="C63" s="37"/>
      <c r="D63" s="37" t="s">
        <v>68</v>
      </c>
      <c r="E63" s="37" t="s">
        <v>75</v>
      </c>
      <c r="F63" s="39">
        <v>43959</v>
      </c>
      <c r="G63" s="40" t="s">
        <v>105</v>
      </c>
      <c r="H63" s="44" t="s">
        <v>85</v>
      </c>
      <c r="I63" s="32">
        <v>31026.639999999999</v>
      </c>
      <c r="J63" s="42"/>
      <c r="K63" s="41"/>
      <c r="L63" s="43"/>
      <c r="M63" s="41"/>
      <c r="N63" s="43"/>
      <c r="O63" s="32">
        <f t="shared" si="5"/>
        <v>31026.639999999999</v>
      </c>
      <c r="P63" s="41"/>
      <c r="Q63" s="43"/>
      <c r="R63" s="32">
        <f t="shared" si="4"/>
        <v>31026.639999999999</v>
      </c>
    </row>
    <row r="64" spans="1:18" s="1" customFormat="1" ht="30" customHeight="1" x14ac:dyDescent="0.2">
      <c r="A64" s="37" t="s">
        <v>10</v>
      </c>
      <c r="B64" s="38">
        <v>122</v>
      </c>
      <c r="C64" s="37"/>
      <c r="D64" s="37" t="s">
        <v>68</v>
      </c>
      <c r="E64" s="37" t="s">
        <v>75</v>
      </c>
      <c r="F64" s="39">
        <v>43959</v>
      </c>
      <c r="G64" s="40" t="s">
        <v>106</v>
      </c>
      <c r="H64" s="44" t="s">
        <v>85</v>
      </c>
      <c r="I64" s="32">
        <v>33465.61</v>
      </c>
      <c r="J64" s="42"/>
      <c r="K64" s="41"/>
      <c r="L64" s="43"/>
      <c r="M64" s="41"/>
      <c r="N64" s="43"/>
      <c r="O64" s="32">
        <f t="shared" si="5"/>
        <v>33465.61</v>
      </c>
      <c r="P64" s="41"/>
      <c r="Q64" s="43"/>
      <c r="R64" s="32">
        <f t="shared" si="4"/>
        <v>33465.61</v>
      </c>
    </row>
    <row r="65" spans="1:18" s="1" customFormat="1" ht="31.5" x14ac:dyDescent="0.2">
      <c r="A65" s="37" t="s">
        <v>10</v>
      </c>
      <c r="B65" s="38">
        <v>122</v>
      </c>
      <c r="C65" s="37"/>
      <c r="D65" s="37" t="s">
        <v>69</v>
      </c>
      <c r="E65" s="37" t="s">
        <v>75</v>
      </c>
      <c r="F65" s="39">
        <v>43959</v>
      </c>
      <c r="G65" s="40" t="s">
        <v>107</v>
      </c>
      <c r="H65" s="44" t="s">
        <v>85</v>
      </c>
      <c r="I65" s="32">
        <v>14976.870000000003</v>
      </c>
      <c r="J65" s="42"/>
      <c r="K65" s="41"/>
      <c r="L65" s="43"/>
      <c r="M65" s="41"/>
      <c r="N65" s="43"/>
      <c r="O65" s="32">
        <f t="shared" si="5"/>
        <v>14976.870000000003</v>
      </c>
      <c r="P65" s="41"/>
      <c r="Q65" s="43"/>
      <c r="R65" s="32">
        <f t="shared" si="4"/>
        <v>14976.870000000003</v>
      </c>
    </row>
    <row r="66" spans="1:18" s="1" customFormat="1" ht="31.5" x14ac:dyDescent="0.2">
      <c r="A66" s="37" t="s">
        <v>10</v>
      </c>
      <c r="B66" s="38">
        <v>122</v>
      </c>
      <c r="C66" s="37"/>
      <c r="D66" s="37" t="s">
        <v>70</v>
      </c>
      <c r="E66" s="37" t="s">
        <v>75</v>
      </c>
      <c r="F66" s="39">
        <v>43959</v>
      </c>
      <c r="G66" s="40" t="s">
        <v>108</v>
      </c>
      <c r="H66" s="44" t="s">
        <v>85</v>
      </c>
      <c r="I66" s="32">
        <v>45885.42</v>
      </c>
      <c r="J66" s="42"/>
      <c r="K66" s="41"/>
      <c r="L66" s="43"/>
      <c r="M66" s="41"/>
      <c r="N66" s="43"/>
      <c r="O66" s="32">
        <f t="shared" si="5"/>
        <v>45885.42</v>
      </c>
      <c r="P66" s="41"/>
      <c r="Q66" s="43"/>
      <c r="R66" s="32">
        <f t="shared" si="4"/>
        <v>45885.42</v>
      </c>
    </row>
    <row r="67" spans="1:18" s="1" customFormat="1" ht="31.5" x14ac:dyDescent="0.2">
      <c r="A67" s="37" t="s">
        <v>10</v>
      </c>
      <c r="B67" s="38">
        <v>122</v>
      </c>
      <c r="C67" s="37"/>
      <c r="D67" s="37" t="s">
        <v>70</v>
      </c>
      <c r="E67" s="37" t="s">
        <v>75</v>
      </c>
      <c r="F67" s="39">
        <v>43959</v>
      </c>
      <c r="G67" s="40" t="s">
        <v>109</v>
      </c>
      <c r="H67" s="44" t="s">
        <v>85</v>
      </c>
      <c r="I67" s="32">
        <v>57607.149999999994</v>
      </c>
      <c r="J67" s="42"/>
      <c r="K67" s="41"/>
      <c r="L67" s="43"/>
      <c r="M67" s="41"/>
      <c r="N67" s="43"/>
      <c r="O67" s="32">
        <f t="shared" si="5"/>
        <v>57607.149999999994</v>
      </c>
      <c r="P67" s="41"/>
      <c r="Q67" s="43"/>
      <c r="R67" s="32">
        <f t="shared" si="4"/>
        <v>57607.149999999994</v>
      </c>
    </row>
    <row r="68" spans="1:18" s="1" customFormat="1" ht="30" customHeight="1" x14ac:dyDescent="0.2">
      <c r="A68" s="37" t="s">
        <v>10</v>
      </c>
      <c r="B68" s="38">
        <v>122</v>
      </c>
      <c r="C68" s="37"/>
      <c r="D68" s="37" t="s">
        <v>71</v>
      </c>
      <c r="E68" s="37" t="s">
        <v>75</v>
      </c>
      <c r="F68" s="39">
        <v>43959</v>
      </c>
      <c r="G68" s="40" t="s">
        <v>110</v>
      </c>
      <c r="H68" s="44" t="s">
        <v>85</v>
      </c>
      <c r="I68" s="32">
        <v>59680.350000000006</v>
      </c>
      <c r="J68" s="42"/>
      <c r="K68" s="41"/>
      <c r="L68" s="43"/>
      <c r="M68" s="41"/>
      <c r="N68" s="43"/>
      <c r="O68" s="32">
        <f t="shared" si="5"/>
        <v>59680.350000000006</v>
      </c>
      <c r="P68" s="41"/>
      <c r="Q68" s="43"/>
      <c r="R68" s="32">
        <f t="shared" si="4"/>
        <v>59680.350000000006</v>
      </c>
    </row>
    <row r="69" spans="1:18" s="1" customFormat="1" ht="47.25" x14ac:dyDescent="0.2">
      <c r="A69" s="37" t="s">
        <v>10</v>
      </c>
      <c r="B69" s="38">
        <v>122</v>
      </c>
      <c r="C69" s="37"/>
      <c r="D69" s="37" t="s">
        <v>72</v>
      </c>
      <c r="E69" s="37" t="s">
        <v>75</v>
      </c>
      <c r="F69" s="39">
        <v>43959</v>
      </c>
      <c r="G69" s="40" t="s">
        <v>156</v>
      </c>
      <c r="H69" s="44" t="s">
        <v>85</v>
      </c>
      <c r="I69" s="32">
        <v>19999.999999999996</v>
      </c>
      <c r="J69" s="42"/>
      <c r="K69" s="41"/>
      <c r="L69" s="49"/>
      <c r="M69" s="41"/>
      <c r="N69" s="49"/>
      <c r="O69" s="32">
        <f t="shared" si="5"/>
        <v>19999.999999999996</v>
      </c>
      <c r="P69" s="41"/>
      <c r="Q69" s="43"/>
      <c r="R69" s="32">
        <f>O69-P69</f>
        <v>19999.999999999996</v>
      </c>
    </row>
    <row r="70" spans="1:18" s="1" customFormat="1" ht="47.25" x14ac:dyDescent="0.2">
      <c r="A70" s="37" t="s">
        <v>10</v>
      </c>
      <c r="B70" s="38">
        <v>122</v>
      </c>
      <c r="C70" s="37"/>
      <c r="D70" s="37" t="s">
        <v>72</v>
      </c>
      <c r="E70" s="37" t="s">
        <v>75</v>
      </c>
      <c r="F70" s="39">
        <v>43959</v>
      </c>
      <c r="G70" s="40" t="s">
        <v>157</v>
      </c>
      <c r="H70" s="44" t="s">
        <v>85</v>
      </c>
      <c r="I70" s="32">
        <v>34532.990000000005</v>
      </c>
      <c r="J70" s="42"/>
      <c r="K70" s="41"/>
      <c r="L70" s="49"/>
      <c r="M70" s="41"/>
      <c r="N70" s="49"/>
      <c r="O70" s="32">
        <f t="shared" si="5"/>
        <v>34532.990000000005</v>
      </c>
      <c r="P70" s="41"/>
      <c r="Q70" s="43"/>
      <c r="R70" s="32">
        <f t="shared" si="4"/>
        <v>34532.990000000005</v>
      </c>
    </row>
    <row r="71" spans="1:18" s="1" customFormat="1" ht="30" customHeight="1" x14ac:dyDescent="0.2">
      <c r="A71" s="37" t="s">
        <v>10</v>
      </c>
      <c r="B71" s="38">
        <v>122</v>
      </c>
      <c r="C71" s="37"/>
      <c r="D71" s="37" t="s">
        <v>73</v>
      </c>
      <c r="E71" s="37" t="s">
        <v>75</v>
      </c>
      <c r="F71" s="39">
        <v>43959</v>
      </c>
      <c r="G71" s="40" t="s">
        <v>111</v>
      </c>
      <c r="H71" s="44" t="s">
        <v>85</v>
      </c>
      <c r="I71" s="32">
        <v>11573.286000000004</v>
      </c>
      <c r="J71" s="42"/>
      <c r="K71" s="41"/>
      <c r="L71" s="43"/>
      <c r="M71" s="41"/>
      <c r="N71" s="43"/>
      <c r="O71" s="32">
        <f t="shared" si="5"/>
        <v>11573.286000000004</v>
      </c>
      <c r="P71" s="41"/>
      <c r="Q71" s="43"/>
      <c r="R71" s="32">
        <f t="shared" si="4"/>
        <v>11573.286000000004</v>
      </c>
    </row>
    <row r="72" spans="1:18" s="1" customFormat="1" ht="30" customHeight="1" x14ac:dyDescent="0.2">
      <c r="A72" s="37" t="s">
        <v>10</v>
      </c>
      <c r="B72" s="38">
        <v>122</v>
      </c>
      <c r="C72" s="37"/>
      <c r="D72" s="37" t="s">
        <v>73</v>
      </c>
      <c r="E72" s="37" t="s">
        <v>75</v>
      </c>
      <c r="F72" s="39">
        <v>43959</v>
      </c>
      <c r="G72" s="40" t="s">
        <v>111</v>
      </c>
      <c r="H72" s="44" t="s">
        <v>85</v>
      </c>
      <c r="I72" s="32">
        <v>23493.936000000002</v>
      </c>
      <c r="J72" s="42"/>
      <c r="K72" s="41"/>
      <c r="L72" s="43"/>
      <c r="M72" s="41"/>
      <c r="N72" s="43"/>
      <c r="O72" s="32">
        <f t="shared" si="5"/>
        <v>23493.936000000002</v>
      </c>
      <c r="P72" s="41"/>
      <c r="Q72" s="43"/>
      <c r="R72" s="32">
        <f t="shared" si="4"/>
        <v>23493.936000000002</v>
      </c>
    </row>
    <row r="73" spans="1:18" s="1" customFormat="1" ht="30" customHeight="1" x14ac:dyDescent="0.2">
      <c r="A73" s="37" t="s">
        <v>10</v>
      </c>
      <c r="B73" s="38">
        <v>122</v>
      </c>
      <c r="C73" s="37"/>
      <c r="D73" s="37" t="s">
        <v>74</v>
      </c>
      <c r="E73" s="37" t="s">
        <v>75</v>
      </c>
      <c r="F73" s="39">
        <v>43959</v>
      </c>
      <c r="G73" s="40" t="s">
        <v>112</v>
      </c>
      <c r="H73" s="44" t="s">
        <v>85</v>
      </c>
      <c r="I73" s="32">
        <v>14911.686000000002</v>
      </c>
      <c r="J73" s="42"/>
      <c r="K73" s="41"/>
      <c r="L73" s="43"/>
      <c r="M73" s="41"/>
      <c r="N73" s="43"/>
      <c r="O73" s="32">
        <f t="shared" si="5"/>
        <v>14911.686000000002</v>
      </c>
      <c r="P73" s="41"/>
      <c r="Q73" s="43"/>
      <c r="R73" s="32">
        <f t="shared" si="4"/>
        <v>14911.686000000002</v>
      </c>
    </row>
    <row r="74" spans="1:18" s="59" customFormat="1" ht="63" x14ac:dyDescent="0.2">
      <c r="A74" s="50" t="s">
        <v>9</v>
      </c>
      <c r="B74" s="51" t="s">
        <v>67</v>
      </c>
      <c r="C74" s="50"/>
      <c r="D74" s="50">
        <v>155</v>
      </c>
      <c r="E74" s="50" t="s">
        <v>75</v>
      </c>
      <c r="F74" s="52">
        <v>44006</v>
      </c>
      <c r="G74" s="53" t="s">
        <v>86</v>
      </c>
      <c r="H74" s="54" t="s">
        <v>81</v>
      </c>
      <c r="I74" s="55">
        <v>222060</v>
      </c>
      <c r="J74" s="56"/>
      <c r="K74" s="57"/>
      <c r="L74" s="58"/>
      <c r="M74" s="57"/>
      <c r="N74" s="58"/>
      <c r="O74" s="55">
        <f t="shared" si="5"/>
        <v>222060</v>
      </c>
      <c r="P74" s="57"/>
      <c r="Q74" s="58"/>
      <c r="R74" s="55">
        <f t="shared" si="4"/>
        <v>222060</v>
      </c>
    </row>
    <row r="75" spans="1:18" s="1" customFormat="1" ht="31.5" x14ac:dyDescent="0.2">
      <c r="A75" s="37" t="s">
        <v>11</v>
      </c>
      <c r="B75" s="38">
        <v>123</v>
      </c>
      <c r="C75" s="37"/>
      <c r="D75" s="47" t="s">
        <v>134</v>
      </c>
      <c r="E75" s="47" t="s">
        <v>135</v>
      </c>
      <c r="F75" s="48" t="s">
        <v>136</v>
      </c>
      <c r="G75" s="40" t="s">
        <v>80</v>
      </c>
      <c r="H75" s="44" t="s">
        <v>118</v>
      </c>
      <c r="I75" s="32">
        <v>36000</v>
      </c>
      <c r="J75" s="42"/>
      <c r="K75" s="41"/>
      <c r="L75" s="43"/>
      <c r="M75" s="41"/>
      <c r="N75" s="43"/>
      <c r="O75" s="32">
        <f t="shared" si="5"/>
        <v>36000</v>
      </c>
      <c r="P75" s="41"/>
      <c r="Q75" s="43"/>
      <c r="R75" s="32">
        <f t="shared" si="4"/>
        <v>36000</v>
      </c>
    </row>
    <row r="76" spans="1:18" s="1" customFormat="1" ht="35.25" customHeight="1" x14ac:dyDescent="0.2">
      <c r="A76" s="37" t="s">
        <v>11</v>
      </c>
      <c r="B76" s="38">
        <v>123</v>
      </c>
      <c r="C76" s="37"/>
      <c r="D76" s="47" t="s">
        <v>137</v>
      </c>
      <c r="E76" s="47" t="s">
        <v>135</v>
      </c>
      <c r="F76" s="48" t="s">
        <v>136</v>
      </c>
      <c r="G76" s="40" t="s">
        <v>82</v>
      </c>
      <c r="H76" s="44" t="s">
        <v>119</v>
      </c>
      <c r="I76" s="32">
        <v>18024</v>
      </c>
      <c r="J76" s="42"/>
      <c r="K76" s="41"/>
      <c r="L76" s="43"/>
      <c r="M76" s="41"/>
      <c r="N76" s="43"/>
      <c r="O76" s="32">
        <f t="shared" si="5"/>
        <v>18024</v>
      </c>
      <c r="P76" s="41"/>
      <c r="Q76" s="43"/>
      <c r="R76" s="32">
        <f t="shared" si="4"/>
        <v>18024</v>
      </c>
    </row>
    <row r="77" spans="1:18" s="1" customFormat="1" ht="31.5" x14ac:dyDescent="0.2">
      <c r="A77" s="37" t="s">
        <v>11</v>
      </c>
      <c r="B77" s="38">
        <v>123</v>
      </c>
      <c r="C77" s="37"/>
      <c r="D77" s="47" t="s">
        <v>138</v>
      </c>
      <c r="E77" s="47" t="s">
        <v>135</v>
      </c>
      <c r="F77" s="48" t="s">
        <v>136</v>
      </c>
      <c r="G77" s="40" t="s">
        <v>47</v>
      </c>
      <c r="H77" s="44" t="s">
        <v>120</v>
      </c>
      <c r="I77" s="32">
        <v>36000</v>
      </c>
      <c r="J77" s="42"/>
      <c r="K77" s="41"/>
      <c r="L77" s="43"/>
      <c r="M77" s="41"/>
      <c r="N77" s="43"/>
      <c r="O77" s="32">
        <f t="shared" si="5"/>
        <v>36000</v>
      </c>
      <c r="P77" s="41"/>
      <c r="Q77" s="43"/>
      <c r="R77" s="32">
        <f t="shared" si="4"/>
        <v>36000</v>
      </c>
    </row>
    <row r="78" spans="1:18" s="1" customFormat="1" ht="47.25" x14ac:dyDescent="0.2">
      <c r="A78" s="37" t="s">
        <v>11</v>
      </c>
      <c r="B78" s="38">
        <v>123</v>
      </c>
      <c r="C78" s="37"/>
      <c r="D78" s="47" t="s">
        <v>139</v>
      </c>
      <c r="E78" s="47" t="s">
        <v>135</v>
      </c>
      <c r="F78" s="48" t="s">
        <v>136</v>
      </c>
      <c r="G78" s="40" t="s">
        <v>78</v>
      </c>
      <c r="H78" s="44" t="s">
        <v>121</v>
      </c>
      <c r="I78" s="32">
        <v>72000</v>
      </c>
      <c r="J78" s="42"/>
      <c r="K78" s="41"/>
      <c r="L78" s="43"/>
      <c r="M78" s="41"/>
      <c r="N78" s="43"/>
      <c r="O78" s="32">
        <f t="shared" si="5"/>
        <v>72000</v>
      </c>
      <c r="P78" s="41"/>
      <c r="Q78" s="43"/>
      <c r="R78" s="32">
        <f t="shared" si="4"/>
        <v>72000</v>
      </c>
    </row>
    <row r="79" spans="1:18" s="1" customFormat="1" ht="47.25" x14ac:dyDescent="0.2">
      <c r="A79" s="37" t="s">
        <v>11</v>
      </c>
      <c r="B79" s="38">
        <v>123</v>
      </c>
      <c r="C79" s="37"/>
      <c r="D79" s="47" t="s">
        <v>140</v>
      </c>
      <c r="E79" s="47" t="s">
        <v>135</v>
      </c>
      <c r="F79" s="48" t="s">
        <v>136</v>
      </c>
      <c r="G79" s="40" t="s">
        <v>56</v>
      </c>
      <c r="H79" s="44" t="s">
        <v>122</v>
      </c>
      <c r="I79" s="32">
        <v>54000</v>
      </c>
      <c r="J79" s="42"/>
      <c r="K79" s="41"/>
      <c r="L79" s="43"/>
      <c r="M79" s="41"/>
      <c r="N79" s="43"/>
      <c r="O79" s="32">
        <f t="shared" si="5"/>
        <v>54000</v>
      </c>
      <c r="P79" s="41"/>
      <c r="Q79" s="43"/>
      <c r="R79" s="32">
        <f t="shared" si="4"/>
        <v>54000</v>
      </c>
    </row>
    <row r="80" spans="1:18" s="1" customFormat="1" ht="38.25" customHeight="1" x14ac:dyDescent="0.2">
      <c r="A80" s="37" t="s">
        <v>11</v>
      </c>
      <c r="B80" s="38">
        <v>123</v>
      </c>
      <c r="C80" s="37"/>
      <c r="D80" s="47" t="s">
        <v>141</v>
      </c>
      <c r="E80" s="47" t="s">
        <v>135</v>
      </c>
      <c r="F80" s="48" t="s">
        <v>136</v>
      </c>
      <c r="G80" s="40" t="s">
        <v>32</v>
      </c>
      <c r="H80" s="44" t="s">
        <v>123</v>
      </c>
      <c r="I80" s="32">
        <v>27000</v>
      </c>
      <c r="J80" s="42"/>
      <c r="K80" s="41"/>
      <c r="L80" s="43"/>
      <c r="M80" s="41"/>
      <c r="N80" s="43"/>
      <c r="O80" s="32">
        <f t="shared" si="5"/>
        <v>27000</v>
      </c>
      <c r="P80" s="41"/>
      <c r="Q80" s="43"/>
      <c r="R80" s="32">
        <f t="shared" si="4"/>
        <v>27000</v>
      </c>
    </row>
    <row r="81" spans="1:18" s="1" customFormat="1" ht="47.25" x14ac:dyDescent="0.2">
      <c r="A81" s="37" t="s">
        <v>11</v>
      </c>
      <c r="B81" s="38">
        <v>123</v>
      </c>
      <c r="C81" s="37"/>
      <c r="D81" s="47" t="s">
        <v>142</v>
      </c>
      <c r="E81" s="47" t="s">
        <v>135</v>
      </c>
      <c r="F81" s="48" t="s">
        <v>136</v>
      </c>
      <c r="G81" s="40" t="s">
        <v>53</v>
      </c>
      <c r="H81" s="44" t="s">
        <v>124</v>
      </c>
      <c r="I81" s="32">
        <v>54000</v>
      </c>
      <c r="J81" s="42"/>
      <c r="K81" s="41"/>
      <c r="L81" s="43"/>
      <c r="M81" s="41"/>
      <c r="N81" s="43"/>
      <c r="O81" s="32">
        <f t="shared" si="5"/>
        <v>54000</v>
      </c>
      <c r="P81" s="41"/>
      <c r="Q81" s="43"/>
      <c r="R81" s="32">
        <f t="shared" si="4"/>
        <v>54000</v>
      </c>
    </row>
    <row r="82" spans="1:18" s="1" customFormat="1" ht="31.5" x14ac:dyDescent="0.2">
      <c r="A82" s="37" t="s">
        <v>11</v>
      </c>
      <c r="B82" s="38">
        <v>123</v>
      </c>
      <c r="C82" s="37"/>
      <c r="D82" s="47" t="s">
        <v>143</v>
      </c>
      <c r="E82" s="47" t="s">
        <v>135</v>
      </c>
      <c r="F82" s="48" t="s">
        <v>136</v>
      </c>
      <c r="G82" s="40" t="s">
        <v>30</v>
      </c>
      <c r="H82" s="44" t="s">
        <v>125</v>
      </c>
      <c r="I82" s="32">
        <v>36000</v>
      </c>
      <c r="J82" s="42"/>
      <c r="K82" s="41"/>
      <c r="L82" s="43"/>
      <c r="M82" s="41"/>
      <c r="N82" s="43"/>
      <c r="O82" s="32">
        <f t="shared" si="5"/>
        <v>36000</v>
      </c>
      <c r="P82" s="41"/>
      <c r="Q82" s="43"/>
      <c r="R82" s="32">
        <f t="shared" si="4"/>
        <v>36000</v>
      </c>
    </row>
    <row r="83" spans="1:18" s="1" customFormat="1" ht="31.5" x14ac:dyDescent="0.2">
      <c r="A83" s="37" t="s">
        <v>11</v>
      </c>
      <c r="B83" s="38">
        <v>123</v>
      </c>
      <c r="C83" s="37"/>
      <c r="D83" s="47" t="s">
        <v>144</v>
      </c>
      <c r="E83" s="47" t="s">
        <v>135</v>
      </c>
      <c r="F83" s="48" t="s">
        <v>136</v>
      </c>
      <c r="G83" s="40" t="s">
        <v>50</v>
      </c>
      <c r="H83" s="44" t="s">
        <v>126</v>
      </c>
      <c r="I83" s="32">
        <v>101999.5</v>
      </c>
      <c r="J83" s="42"/>
      <c r="K83" s="41"/>
      <c r="L83" s="43"/>
      <c r="M83" s="41"/>
      <c r="N83" s="43"/>
      <c r="O83" s="32">
        <f t="shared" si="5"/>
        <v>101999.5</v>
      </c>
      <c r="P83" s="41"/>
      <c r="Q83" s="43"/>
      <c r="R83" s="32">
        <f t="shared" si="4"/>
        <v>101999.5</v>
      </c>
    </row>
    <row r="84" spans="1:18" s="1" customFormat="1" ht="35.25" customHeight="1" x14ac:dyDescent="0.2">
      <c r="A84" s="37" t="s">
        <v>11</v>
      </c>
      <c r="B84" s="38">
        <v>123</v>
      </c>
      <c r="C84" s="37"/>
      <c r="D84" s="47" t="s">
        <v>145</v>
      </c>
      <c r="E84" s="47" t="s">
        <v>135</v>
      </c>
      <c r="F84" s="48" t="s">
        <v>136</v>
      </c>
      <c r="G84" s="40" t="s">
        <v>36</v>
      </c>
      <c r="H84" s="44" t="s">
        <v>127</v>
      </c>
      <c r="I84" s="32">
        <v>24000</v>
      </c>
      <c r="J84" s="42"/>
      <c r="K84" s="41"/>
      <c r="L84" s="43"/>
      <c r="M84" s="41"/>
      <c r="N84" s="43"/>
      <c r="O84" s="32">
        <f t="shared" si="5"/>
        <v>24000</v>
      </c>
      <c r="P84" s="41"/>
      <c r="Q84" s="43"/>
      <c r="R84" s="32">
        <f t="shared" si="4"/>
        <v>24000</v>
      </c>
    </row>
    <row r="85" spans="1:18" s="1" customFormat="1" ht="31.5" x14ac:dyDescent="0.2">
      <c r="A85" s="37" t="s">
        <v>11</v>
      </c>
      <c r="B85" s="38">
        <v>123</v>
      </c>
      <c r="C85" s="37"/>
      <c r="D85" s="47" t="s">
        <v>146</v>
      </c>
      <c r="E85" s="47" t="s">
        <v>135</v>
      </c>
      <c r="F85" s="48" t="s">
        <v>136</v>
      </c>
      <c r="G85" s="40" t="s">
        <v>28</v>
      </c>
      <c r="H85" s="44" t="s">
        <v>128</v>
      </c>
      <c r="I85" s="32">
        <v>18000</v>
      </c>
      <c r="J85" s="42"/>
      <c r="K85" s="41"/>
      <c r="L85" s="43"/>
      <c r="M85" s="41"/>
      <c r="N85" s="43"/>
      <c r="O85" s="32">
        <f t="shared" si="5"/>
        <v>18000</v>
      </c>
      <c r="P85" s="41"/>
      <c r="Q85" s="43"/>
      <c r="R85" s="32">
        <f t="shared" si="4"/>
        <v>18000</v>
      </c>
    </row>
    <row r="86" spans="1:18" s="1" customFormat="1" ht="63" x14ac:dyDescent="0.2">
      <c r="A86" s="37" t="s">
        <v>11</v>
      </c>
      <c r="B86" s="38">
        <v>123</v>
      </c>
      <c r="C86" s="37"/>
      <c r="D86" s="47" t="s">
        <v>147</v>
      </c>
      <c r="E86" s="47" t="s">
        <v>135</v>
      </c>
      <c r="F86" s="48" t="s">
        <v>136</v>
      </c>
      <c r="G86" s="40" t="s">
        <v>44</v>
      </c>
      <c r="H86" s="44" t="s">
        <v>129</v>
      </c>
      <c r="I86" s="32">
        <v>54000</v>
      </c>
      <c r="J86" s="42"/>
      <c r="K86" s="41"/>
      <c r="L86" s="43"/>
      <c r="M86" s="41"/>
      <c r="N86" s="43"/>
      <c r="O86" s="32">
        <f t="shared" si="5"/>
        <v>54000</v>
      </c>
      <c r="P86" s="41"/>
      <c r="Q86" s="43"/>
      <c r="R86" s="32">
        <f t="shared" si="4"/>
        <v>54000</v>
      </c>
    </row>
    <row r="87" spans="1:18" s="1" customFormat="1" ht="47.25" x14ac:dyDescent="0.2">
      <c r="A87" s="37" t="s">
        <v>11</v>
      </c>
      <c r="B87" s="38">
        <v>123</v>
      </c>
      <c r="C87" s="37"/>
      <c r="D87" s="47" t="s">
        <v>148</v>
      </c>
      <c r="E87" s="47" t="s">
        <v>135</v>
      </c>
      <c r="F87" s="48" t="s">
        <v>136</v>
      </c>
      <c r="G87" s="40" t="s">
        <v>58</v>
      </c>
      <c r="H87" s="44" t="s">
        <v>130</v>
      </c>
      <c r="I87" s="32">
        <v>54000</v>
      </c>
      <c r="J87" s="42"/>
      <c r="K87" s="41"/>
      <c r="L87" s="43"/>
      <c r="M87" s="41"/>
      <c r="N87" s="43"/>
      <c r="O87" s="32">
        <f t="shared" si="5"/>
        <v>54000</v>
      </c>
      <c r="P87" s="41"/>
      <c r="Q87" s="43"/>
      <c r="R87" s="32">
        <f t="shared" si="4"/>
        <v>54000</v>
      </c>
    </row>
    <row r="88" spans="1:18" s="1" customFormat="1" ht="31.5" x14ac:dyDescent="0.2">
      <c r="A88" s="37" t="s">
        <v>11</v>
      </c>
      <c r="B88" s="38">
        <v>123</v>
      </c>
      <c r="C88" s="37"/>
      <c r="D88" s="47" t="s">
        <v>149</v>
      </c>
      <c r="E88" s="47" t="s">
        <v>135</v>
      </c>
      <c r="F88" s="48" t="s">
        <v>136</v>
      </c>
      <c r="G88" s="40" t="s">
        <v>42</v>
      </c>
      <c r="H88" s="44" t="s">
        <v>131</v>
      </c>
      <c r="I88" s="32">
        <v>36000</v>
      </c>
      <c r="J88" s="42"/>
      <c r="K88" s="41"/>
      <c r="L88" s="43"/>
      <c r="M88" s="41"/>
      <c r="N88" s="43"/>
      <c r="O88" s="32">
        <f t="shared" si="5"/>
        <v>36000</v>
      </c>
      <c r="P88" s="41"/>
      <c r="Q88" s="43"/>
      <c r="R88" s="32">
        <f t="shared" si="4"/>
        <v>36000</v>
      </c>
    </row>
    <row r="89" spans="1:18" s="1" customFormat="1" ht="78.75" x14ac:dyDescent="0.2">
      <c r="A89" s="37" t="s">
        <v>11</v>
      </c>
      <c r="B89" s="38">
        <v>123</v>
      </c>
      <c r="C89" s="37"/>
      <c r="D89" s="47" t="s">
        <v>150</v>
      </c>
      <c r="E89" s="47" t="s">
        <v>135</v>
      </c>
      <c r="F89" s="48" t="s">
        <v>136</v>
      </c>
      <c r="G89" s="40" t="s">
        <v>76</v>
      </c>
      <c r="H89" s="44" t="s">
        <v>88</v>
      </c>
      <c r="I89" s="32">
        <v>280000</v>
      </c>
      <c r="J89" s="42"/>
      <c r="K89" s="41"/>
      <c r="L89" s="43"/>
      <c r="M89" s="41"/>
      <c r="N89" s="43"/>
      <c r="O89" s="32">
        <f t="shared" si="5"/>
        <v>280000</v>
      </c>
      <c r="P89" s="41"/>
      <c r="Q89" s="43"/>
      <c r="R89" s="32">
        <f t="shared" si="4"/>
        <v>280000</v>
      </c>
    </row>
    <row r="90" spans="1:18" s="1" customFormat="1" ht="31.5" x14ac:dyDescent="0.2">
      <c r="A90" s="37" t="s">
        <v>11</v>
      </c>
      <c r="B90" s="38">
        <v>123</v>
      </c>
      <c r="C90" s="37"/>
      <c r="D90" s="47" t="s">
        <v>151</v>
      </c>
      <c r="E90" s="47" t="s">
        <v>135</v>
      </c>
      <c r="F90" s="48" t="s">
        <v>136</v>
      </c>
      <c r="G90" s="40" t="s">
        <v>40</v>
      </c>
      <c r="H90" s="40" t="s">
        <v>132</v>
      </c>
      <c r="I90" s="32">
        <v>36000</v>
      </c>
      <c r="J90" s="42"/>
      <c r="K90" s="41"/>
      <c r="L90" s="43"/>
      <c r="M90" s="41"/>
      <c r="N90" s="43"/>
      <c r="O90" s="32">
        <f t="shared" si="5"/>
        <v>36000</v>
      </c>
      <c r="P90" s="41"/>
      <c r="Q90" s="43"/>
      <c r="R90" s="32">
        <f t="shared" si="4"/>
        <v>36000</v>
      </c>
    </row>
    <row r="91" spans="1:18" s="1" customFormat="1" ht="78.75" x14ac:dyDescent="0.2">
      <c r="A91" s="37" t="s">
        <v>11</v>
      </c>
      <c r="B91" s="38">
        <v>123</v>
      </c>
      <c r="C91" s="37"/>
      <c r="D91" s="47" t="s">
        <v>152</v>
      </c>
      <c r="E91" s="47" t="s">
        <v>135</v>
      </c>
      <c r="F91" s="48" t="s">
        <v>136</v>
      </c>
      <c r="G91" s="40" t="s">
        <v>46</v>
      </c>
      <c r="H91" s="44" t="s">
        <v>88</v>
      </c>
      <c r="I91" s="32">
        <v>150000</v>
      </c>
      <c r="J91" s="42"/>
      <c r="K91" s="41"/>
      <c r="L91" s="43"/>
      <c r="M91" s="41"/>
      <c r="N91" s="43"/>
      <c r="O91" s="32">
        <f t="shared" si="5"/>
        <v>150000</v>
      </c>
      <c r="P91" s="41"/>
      <c r="Q91" s="43"/>
      <c r="R91" s="32">
        <f t="shared" si="4"/>
        <v>150000</v>
      </c>
    </row>
    <row r="92" spans="1:18" s="1" customFormat="1" ht="78.75" x14ac:dyDescent="0.2">
      <c r="A92" s="37" t="s">
        <v>11</v>
      </c>
      <c r="B92" s="38">
        <v>123</v>
      </c>
      <c r="C92" s="37"/>
      <c r="D92" s="47" t="s">
        <v>153</v>
      </c>
      <c r="E92" s="47" t="s">
        <v>135</v>
      </c>
      <c r="F92" s="48" t="s">
        <v>136</v>
      </c>
      <c r="G92" s="40" t="s">
        <v>60</v>
      </c>
      <c r="H92" s="44" t="s">
        <v>88</v>
      </c>
      <c r="I92" s="32">
        <v>120000</v>
      </c>
      <c r="J92" s="42"/>
      <c r="K92" s="41"/>
      <c r="L92" s="43"/>
      <c r="M92" s="41"/>
      <c r="N92" s="43"/>
      <c r="O92" s="32">
        <f t="shared" si="5"/>
        <v>120000</v>
      </c>
      <c r="P92" s="41"/>
      <c r="Q92" s="43"/>
      <c r="R92" s="32">
        <f t="shared" si="4"/>
        <v>120000</v>
      </c>
    </row>
    <row r="93" spans="1:18" s="1" customFormat="1" ht="78.75" x14ac:dyDescent="0.2">
      <c r="A93" s="37" t="s">
        <v>11</v>
      </c>
      <c r="B93" s="38">
        <v>123</v>
      </c>
      <c r="C93" s="37"/>
      <c r="D93" s="47" t="s">
        <v>154</v>
      </c>
      <c r="E93" s="47" t="s">
        <v>135</v>
      </c>
      <c r="F93" s="48" t="s">
        <v>136</v>
      </c>
      <c r="G93" s="40" t="s">
        <v>38</v>
      </c>
      <c r="H93" s="44" t="s">
        <v>88</v>
      </c>
      <c r="I93" s="32">
        <v>100000</v>
      </c>
      <c r="J93" s="42"/>
      <c r="K93" s="41"/>
      <c r="L93" s="43"/>
      <c r="M93" s="41"/>
      <c r="N93" s="43"/>
      <c r="O93" s="32">
        <f t="shared" si="5"/>
        <v>100000</v>
      </c>
      <c r="P93" s="41"/>
      <c r="Q93" s="43"/>
      <c r="R93" s="32">
        <f t="shared" si="4"/>
        <v>100000</v>
      </c>
    </row>
    <row r="94" spans="1:18" s="1" customFormat="1" ht="37.5" customHeight="1" x14ac:dyDescent="0.2">
      <c r="A94" s="37" t="s">
        <v>11</v>
      </c>
      <c r="B94" s="38">
        <v>123</v>
      </c>
      <c r="C94" s="37"/>
      <c r="D94" s="47" t="s">
        <v>155</v>
      </c>
      <c r="E94" s="37" t="s">
        <v>75</v>
      </c>
      <c r="F94" s="48">
        <v>44097</v>
      </c>
      <c r="G94" s="40" t="s">
        <v>34</v>
      </c>
      <c r="H94" s="44" t="s">
        <v>133</v>
      </c>
      <c r="I94" s="32">
        <v>54000</v>
      </c>
      <c r="J94" s="42"/>
      <c r="K94" s="41"/>
      <c r="L94" s="43"/>
      <c r="M94" s="41"/>
      <c r="N94" s="43"/>
      <c r="O94" s="32">
        <f t="shared" si="5"/>
        <v>54000</v>
      </c>
      <c r="P94" s="41"/>
      <c r="Q94" s="43"/>
      <c r="R94" s="32">
        <f t="shared" si="4"/>
        <v>54000</v>
      </c>
    </row>
    <row r="95" spans="1:18" s="1" customFormat="1" ht="78.75" x14ac:dyDescent="0.2">
      <c r="A95" s="37" t="s">
        <v>9</v>
      </c>
      <c r="B95" s="38">
        <v>120</v>
      </c>
      <c r="C95" s="37"/>
      <c r="D95" s="37">
        <v>363</v>
      </c>
      <c r="E95" s="37" t="s">
        <v>75</v>
      </c>
      <c r="F95" s="39">
        <v>44181</v>
      </c>
      <c r="G95" s="40" t="s">
        <v>89</v>
      </c>
      <c r="H95" s="44" t="s">
        <v>90</v>
      </c>
      <c r="I95" s="32">
        <v>50634.140000000014</v>
      </c>
      <c r="J95" s="42"/>
      <c r="K95" s="41"/>
      <c r="L95" s="43"/>
      <c r="M95" s="41"/>
      <c r="N95" s="43"/>
      <c r="O95" s="32">
        <f t="shared" si="5"/>
        <v>50634.140000000014</v>
      </c>
      <c r="P95" s="41"/>
      <c r="Q95" s="43"/>
      <c r="R95" s="32">
        <f t="shared" ref="R95:R117" si="6">O95-P95</f>
        <v>50634.140000000014</v>
      </c>
    </row>
    <row r="96" spans="1:18" s="1" customFormat="1" ht="63" x14ac:dyDescent="0.2">
      <c r="A96" s="37" t="s">
        <v>9</v>
      </c>
      <c r="B96" s="38">
        <v>120</v>
      </c>
      <c r="C96" s="37"/>
      <c r="D96" s="37">
        <v>364</v>
      </c>
      <c r="E96" s="37" t="s">
        <v>75</v>
      </c>
      <c r="F96" s="39">
        <v>44181</v>
      </c>
      <c r="G96" s="40" t="s">
        <v>89</v>
      </c>
      <c r="H96" s="44" t="s">
        <v>91</v>
      </c>
      <c r="I96" s="32">
        <v>14712.979999999996</v>
      </c>
      <c r="J96" s="42"/>
      <c r="K96" s="41"/>
      <c r="L96" s="43"/>
      <c r="M96" s="41"/>
      <c r="N96" s="43"/>
      <c r="O96" s="32">
        <f t="shared" si="5"/>
        <v>14712.979999999996</v>
      </c>
      <c r="P96" s="41"/>
      <c r="Q96" s="43"/>
      <c r="R96" s="32">
        <f t="shared" si="6"/>
        <v>14712.979999999996</v>
      </c>
    </row>
    <row r="97" spans="1:18" s="1" customFormat="1" ht="47.25" x14ac:dyDescent="0.2">
      <c r="A97" s="37" t="s">
        <v>10</v>
      </c>
      <c r="B97" s="38"/>
      <c r="C97" s="37"/>
      <c r="D97" s="37">
        <v>145</v>
      </c>
      <c r="E97" s="37" t="s">
        <v>117</v>
      </c>
      <c r="F97" s="39">
        <v>44342</v>
      </c>
      <c r="G97" s="40" t="s">
        <v>113</v>
      </c>
      <c r="H97" s="44" t="s">
        <v>114</v>
      </c>
      <c r="I97" s="32">
        <v>907500</v>
      </c>
      <c r="J97" s="42"/>
      <c r="K97" s="41"/>
      <c r="L97" s="43"/>
      <c r="M97" s="41"/>
      <c r="N97" s="43"/>
      <c r="O97" s="32">
        <f t="shared" si="5"/>
        <v>907500</v>
      </c>
      <c r="P97" s="41"/>
      <c r="Q97" s="43"/>
      <c r="R97" s="32">
        <f t="shared" si="6"/>
        <v>907500</v>
      </c>
    </row>
    <row r="98" spans="1:18" s="1" customFormat="1" ht="31.5" x14ac:dyDescent="0.2">
      <c r="A98" s="37" t="s">
        <v>9</v>
      </c>
      <c r="B98" s="38"/>
      <c r="C98" s="37"/>
      <c r="D98" s="37">
        <v>281</v>
      </c>
      <c r="E98" s="37" t="s">
        <v>117</v>
      </c>
      <c r="F98" s="39">
        <v>44524</v>
      </c>
      <c r="G98" s="40" t="s">
        <v>115</v>
      </c>
      <c r="H98" s="44" t="s">
        <v>116</v>
      </c>
      <c r="I98" s="32">
        <v>53337.000000000015</v>
      </c>
      <c r="J98" s="42"/>
      <c r="K98" s="41"/>
      <c r="L98" s="43"/>
      <c r="M98" s="41"/>
      <c r="N98" s="43"/>
      <c r="O98" s="32">
        <f t="shared" si="5"/>
        <v>53337.000000000015</v>
      </c>
      <c r="P98" s="41"/>
      <c r="Q98" s="43"/>
      <c r="R98" s="32">
        <f t="shared" si="6"/>
        <v>53337.000000000015</v>
      </c>
    </row>
    <row r="99" spans="1:18" s="1" customFormat="1" ht="31.5" x14ac:dyDescent="0.2">
      <c r="A99" s="37" t="s">
        <v>9</v>
      </c>
      <c r="B99" s="38">
        <v>120</v>
      </c>
      <c r="C99" s="37"/>
      <c r="D99" s="37">
        <v>92</v>
      </c>
      <c r="E99" s="37" t="s">
        <v>182</v>
      </c>
      <c r="F99" s="39">
        <v>44705</v>
      </c>
      <c r="G99" s="40" t="s">
        <v>159</v>
      </c>
      <c r="H99" s="44" t="s">
        <v>160</v>
      </c>
      <c r="I99" s="32">
        <v>115820</v>
      </c>
      <c r="J99" s="42"/>
      <c r="K99" s="41"/>
      <c r="L99" s="43"/>
      <c r="M99" s="41"/>
      <c r="N99" s="43"/>
      <c r="O99" s="32">
        <f t="shared" si="5"/>
        <v>115820</v>
      </c>
      <c r="P99" s="41"/>
      <c r="Q99" s="43"/>
      <c r="R99" s="32">
        <f t="shared" si="6"/>
        <v>115820</v>
      </c>
    </row>
    <row r="100" spans="1:18" s="1" customFormat="1" ht="47.25" x14ac:dyDescent="0.2">
      <c r="A100" s="37" t="s">
        <v>11</v>
      </c>
      <c r="B100" s="38">
        <v>120</v>
      </c>
      <c r="C100" s="37"/>
      <c r="D100" s="37">
        <v>93</v>
      </c>
      <c r="E100" s="37" t="s">
        <v>182</v>
      </c>
      <c r="F100" s="39">
        <v>44705</v>
      </c>
      <c r="G100" s="40" t="s">
        <v>50</v>
      </c>
      <c r="H100" s="44" t="s">
        <v>161</v>
      </c>
      <c r="I100" s="32">
        <v>395982</v>
      </c>
      <c r="J100" s="42"/>
      <c r="K100" s="41"/>
      <c r="L100" s="43"/>
      <c r="M100" s="41"/>
      <c r="N100" s="43"/>
      <c r="O100" s="32">
        <f t="shared" si="5"/>
        <v>395982</v>
      </c>
      <c r="P100" s="41"/>
      <c r="Q100" s="43"/>
      <c r="R100" s="32">
        <f t="shared" si="6"/>
        <v>395982</v>
      </c>
    </row>
    <row r="101" spans="1:18" s="1" customFormat="1" ht="31.5" x14ac:dyDescent="0.2">
      <c r="A101" s="37" t="s">
        <v>9</v>
      </c>
      <c r="B101" s="38">
        <v>121</v>
      </c>
      <c r="C101" s="37"/>
      <c r="D101" s="37">
        <v>141</v>
      </c>
      <c r="E101" s="37" t="s">
        <v>182</v>
      </c>
      <c r="F101" s="39">
        <v>44769</v>
      </c>
      <c r="G101" s="40" t="s">
        <v>162</v>
      </c>
      <c r="H101" s="44" t="s">
        <v>163</v>
      </c>
      <c r="I101" s="32">
        <v>4212</v>
      </c>
      <c r="J101" s="42"/>
      <c r="K101" s="41"/>
      <c r="L101" s="43"/>
      <c r="M101" s="41"/>
      <c r="N101" s="43"/>
      <c r="O101" s="32">
        <f t="shared" si="5"/>
        <v>4212</v>
      </c>
      <c r="P101" s="41"/>
      <c r="Q101" s="43"/>
      <c r="R101" s="32">
        <f t="shared" si="6"/>
        <v>4212</v>
      </c>
    </row>
    <row r="102" spans="1:18" s="1" customFormat="1" ht="31.5" x14ac:dyDescent="0.2">
      <c r="A102" s="37" t="s">
        <v>9</v>
      </c>
      <c r="B102" s="38">
        <v>121</v>
      </c>
      <c r="C102" s="37"/>
      <c r="D102" s="37">
        <v>142</v>
      </c>
      <c r="E102" s="37" t="s">
        <v>182</v>
      </c>
      <c r="F102" s="39">
        <v>44769</v>
      </c>
      <c r="G102" s="40" t="s">
        <v>164</v>
      </c>
      <c r="H102" s="44" t="s">
        <v>165</v>
      </c>
      <c r="I102" s="32">
        <v>15000</v>
      </c>
      <c r="J102" s="42"/>
      <c r="K102" s="41"/>
      <c r="L102" s="43"/>
      <c r="M102" s="41"/>
      <c r="N102" s="43"/>
      <c r="O102" s="32">
        <f t="shared" si="5"/>
        <v>15000</v>
      </c>
      <c r="P102" s="41"/>
      <c r="Q102" s="43"/>
      <c r="R102" s="32">
        <f t="shared" si="6"/>
        <v>15000</v>
      </c>
    </row>
    <row r="103" spans="1:18" s="1" customFormat="1" ht="28.15" customHeight="1" x14ac:dyDescent="0.2">
      <c r="A103" s="37" t="s">
        <v>9</v>
      </c>
      <c r="B103" s="38">
        <v>121</v>
      </c>
      <c r="C103" s="37"/>
      <c r="D103" s="37">
        <v>143</v>
      </c>
      <c r="E103" s="37" t="s">
        <v>182</v>
      </c>
      <c r="F103" s="39">
        <v>44769</v>
      </c>
      <c r="G103" s="40" t="s">
        <v>96</v>
      </c>
      <c r="H103" s="44" t="s">
        <v>165</v>
      </c>
      <c r="I103" s="32">
        <v>50000</v>
      </c>
      <c r="J103" s="42"/>
      <c r="K103" s="41"/>
      <c r="L103" s="43"/>
      <c r="M103" s="41"/>
      <c r="N103" s="43"/>
      <c r="O103" s="32">
        <f t="shared" si="5"/>
        <v>50000</v>
      </c>
      <c r="P103" s="41"/>
      <c r="Q103" s="43"/>
      <c r="R103" s="32">
        <f t="shared" si="6"/>
        <v>50000</v>
      </c>
    </row>
    <row r="104" spans="1:18" s="1" customFormat="1" ht="141.75" x14ac:dyDescent="0.2">
      <c r="A104" s="37" t="s">
        <v>11</v>
      </c>
      <c r="B104" s="38">
        <v>120</v>
      </c>
      <c r="C104" s="37"/>
      <c r="D104" s="37">
        <v>146</v>
      </c>
      <c r="E104" s="37" t="s">
        <v>182</v>
      </c>
      <c r="F104" s="48" t="s">
        <v>158</v>
      </c>
      <c r="G104" s="40" t="s">
        <v>44</v>
      </c>
      <c r="H104" s="44" t="s">
        <v>166</v>
      </c>
      <c r="I104" s="32">
        <v>3599990</v>
      </c>
      <c r="J104" s="42"/>
      <c r="K104" s="41"/>
      <c r="L104" s="43"/>
      <c r="M104" s="41"/>
      <c r="N104" s="43"/>
      <c r="O104" s="32">
        <f t="shared" si="5"/>
        <v>3599990</v>
      </c>
      <c r="P104" s="41"/>
      <c r="Q104" s="43"/>
      <c r="R104" s="32">
        <f t="shared" si="6"/>
        <v>3599990</v>
      </c>
    </row>
    <row r="105" spans="1:18" s="1" customFormat="1" ht="31.5" x14ac:dyDescent="0.2">
      <c r="A105" s="37" t="s">
        <v>11</v>
      </c>
      <c r="B105" s="38">
        <v>120</v>
      </c>
      <c r="C105" s="37"/>
      <c r="D105" s="37">
        <v>186</v>
      </c>
      <c r="E105" s="37" t="s">
        <v>182</v>
      </c>
      <c r="F105" s="39">
        <v>44860</v>
      </c>
      <c r="G105" s="40" t="s">
        <v>54</v>
      </c>
      <c r="H105" s="44" t="s">
        <v>167</v>
      </c>
      <c r="I105" s="32">
        <v>272357.25</v>
      </c>
      <c r="J105" s="42"/>
      <c r="K105" s="41"/>
      <c r="L105" s="43"/>
      <c r="M105" s="41"/>
      <c r="N105" s="43"/>
      <c r="O105" s="32">
        <f t="shared" si="5"/>
        <v>272357.25</v>
      </c>
      <c r="P105" s="41"/>
      <c r="Q105" s="43"/>
      <c r="R105" s="32">
        <f t="shared" si="6"/>
        <v>272357.25</v>
      </c>
    </row>
    <row r="106" spans="1:18" s="1" customFormat="1" ht="31.5" x14ac:dyDescent="0.2">
      <c r="A106" s="37" t="s">
        <v>9</v>
      </c>
      <c r="B106" s="38">
        <v>120</v>
      </c>
      <c r="C106" s="37"/>
      <c r="D106" s="37">
        <v>187</v>
      </c>
      <c r="E106" s="37" t="s">
        <v>182</v>
      </c>
      <c r="F106" s="39">
        <v>44831</v>
      </c>
      <c r="G106" s="40" t="s">
        <v>159</v>
      </c>
      <c r="H106" s="44" t="s">
        <v>168</v>
      </c>
      <c r="I106" s="32">
        <v>27400</v>
      </c>
      <c r="J106" s="42"/>
      <c r="K106" s="41"/>
      <c r="L106" s="43"/>
      <c r="M106" s="41"/>
      <c r="N106" s="43"/>
      <c r="O106" s="32">
        <f t="shared" si="5"/>
        <v>27400</v>
      </c>
      <c r="P106" s="41"/>
      <c r="Q106" s="43"/>
      <c r="R106" s="32">
        <f t="shared" si="6"/>
        <v>27400</v>
      </c>
    </row>
    <row r="107" spans="1:18" s="1" customFormat="1" ht="31.5" x14ac:dyDescent="0.2">
      <c r="A107" s="37" t="s">
        <v>9</v>
      </c>
      <c r="B107" s="38">
        <v>120</v>
      </c>
      <c r="C107" s="37"/>
      <c r="D107" s="37">
        <v>233</v>
      </c>
      <c r="E107" s="37" t="s">
        <v>182</v>
      </c>
      <c r="F107" s="39">
        <v>44895</v>
      </c>
      <c r="G107" s="40" t="s">
        <v>169</v>
      </c>
      <c r="H107" s="44" t="s">
        <v>170</v>
      </c>
      <c r="I107" s="32">
        <v>44768.800000000003</v>
      </c>
      <c r="J107" s="42"/>
      <c r="K107" s="41"/>
      <c r="L107" s="43"/>
      <c r="M107" s="41"/>
      <c r="N107" s="43"/>
      <c r="O107" s="32">
        <f t="shared" si="5"/>
        <v>44768.800000000003</v>
      </c>
      <c r="P107" s="41"/>
      <c r="Q107" s="43"/>
      <c r="R107" s="32">
        <f t="shared" si="6"/>
        <v>44768.800000000003</v>
      </c>
    </row>
    <row r="108" spans="1:18" s="1" customFormat="1" ht="28.9" customHeight="1" x14ac:dyDescent="0.2">
      <c r="A108" s="37" t="s">
        <v>11</v>
      </c>
      <c r="B108" s="38">
        <v>120</v>
      </c>
      <c r="C108" s="37"/>
      <c r="D108" s="37">
        <v>234</v>
      </c>
      <c r="E108" s="37" t="s">
        <v>182</v>
      </c>
      <c r="F108" s="39">
        <v>44895</v>
      </c>
      <c r="G108" s="40" t="s">
        <v>32</v>
      </c>
      <c r="H108" s="44" t="s">
        <v>171</v>
      </c>
      <c r="I108" s="32">
        <v>1300000</v>
      </c>
      <c r="J108" s="42"/>
      <c r="K108" s="41"/>
      <c r="L108" s="43"/>
      <c r="M108" s="41"/>
      <c r="N108" s="43"/>
      <c r="O108" s="32">
        <f t="shared" si="5"/>
        <v>1300000</v>
      </c>
      <c r="P108" s="41"/>
      <c r="Q108" s="43"/>
      <c r="R108" s="32">
        <f t="shared" si="6"/>
        <v>1300000</v>
      </c>
    </row>
    <row r="109" spans="1:18" s="1" customFormat="1" ht="31.5" x14ac:dyDescent="0.2">
      <c r="A109" s="37" t="s">
        <v>11</v>
      </c>
      <c r="B109" s="38">
        <v>120</v>
      </c>
      <c r="C109" s="37"/>
      <c r="D109" s="37">
        <v>235</v>
      </c>
      <c r="E109" s="37" t="s">
        <v>182</v>
      </c>
      <c r="F109" s="39">
        <v>44895</v>
      </c>
      <c r="G109" s="40" t="s">
        <v>34</v>
      </c>
      <c r="H109" s="44" t="s">
        <v>172</v>
      </c>
      <c r="I109" s="32">
        <v>4500000</v>
      </c>
      <c r="J109" s="42"/>
      <c r="K109" s="41"/>
      <c r="L109" s="43"/>
      <c r="M109" s="41"/>
      <c r="N109" s="43"/>
      <c r="O109" s="32">
        <f t="shared" si="5"/>
        <v>4500000</v>
      </c>
      <c r="P109" s="41"/>
      <c r="Q109" s="43"/>
      <c r="R109" s="32">
        <f t="shared" si="6"/>
        <v>4500000</v>
      </c>
    </row>
    <row r="110" spans="1:18" s="1" customFormat="1" ht="31.5" x14ac:dyDescent="0.2">
      <c r="A110" s="37" t="s">
        <v>9</v>
      </c>
      <c r="B110" s="38">
        <v>120</v>
      </c>
      <c r="C110" s="37"/>
      <c r="D110" s="37">
        <v>251</v>
      </c>
      <c r="E110" s="37" t="s">
        <v>182</v>
      </c>
      <c r="F110" s="39">
        <v>44908</v>
      </c>
      <c r="G110" s="40" t="s">
        <v>115</v>
      </c>
      <c r="H110" s="44" t="s">
        <v>173</v>
      </c>
      <c r="I110" s="32">
        <v>44779</v>
      </c>
      <c r="J110" s="42"/>
      <c r="K110" s="41"/>
      <c r="L110" s="43"/>
      <c r="M110" s="41"/>
      <c r="N110" s="43"/>
      <c r="O110" s="32">
        <f t="shared" si="5"/>
        <v>44779</v>
      </c>
      <c r="P110" s="41"/>
      <c r="Q110" s="43"/>
      <c r="R110" s="32">
        <f t="shared" si="6"/>
        <v>44779</v>
      </c>
    </row>
    <row r="111" spans="1:18" s="1" customFormat="1" ht="31.5" x14ac:dyDescent="0.2">
      <c r="A111" s="37" t="s">
        <v>9</v>
      </c>
      <c r="B111" s="38">
        <v>120</v>
      </c>
      <c r="C111" s="37"/>
      <c r="D111" s="37">
        <v>252</v>
      </c>
      <c r="E111" s="37" t="s">
        <v>182</v>
      </c>
      <c r="F111" s="39">
        <v>44908</v>
      </c>
      <c r="G111" s="40" t="s">
        <v>115</v>
      </c>
      <c r="H111" s="44" t="s">
        <v>174</v>
      </c>
      <c r="I111" s="32">
        <v>47289</v>
      </c>
      <c r="J111" s="42"/>
      <c r="K111" s="41"/>
      <c r="L111" s="43"/>
      <c r="M111" s="41"/>
      <c r="N111" s="43"/>
      <c r="O111" s="32">
        <f t="shared" ref="O111:O117" si="7">I111-M111</f>
        <v>47289</v>
      </c>
      <c r="P111" s="41"/>
      <c r="Q111" s="43"/>
      <c r="R111" s="32">
        <f t="shared" si="6"/>
        <v>47289</v>
      </c>
    </row>
    <row r="112" spans="1:18" s="1" customFormat="1" ht="31.9" customHeight="1" x14ac:dyDescent="0.2">
      <c r="A112" s="37" t="s">
        <v>9</v>
      </c>
      <c r="B112" s="38">
        <v>120</v>
      </c>
      <c r="C112" s="37"/>
      <c r="D112" s="37">
        <v>253</v>
      </c>
      <c r="E112" s="37" t="s">
        <v>182</v>
      </c>
      <c r="F112" s="39">
        <v>44908</v>
      </c>
      <c r="G112" s="40" t="s">
        <v>175</v>
      </c>
      <c r="H112" s="44" t="s">
        <v>176</v>
      </c>
      <c r="I112" s="32">
        <v>67000</v>
      </c>
      <c r="J112" s="42"/>
      <c r="K112" s="41"/>
      <c r="L112" s="43"/>
      <c r="M112" s="41"/>
      <c r="N112" s="43"/>
      <c r="O112" s="32">
        <f t="shared" si="7"/>
        <v>67000</v>
      </c>
      <c r="P112" s="41"/>
      <c r="Q112" s="43"/>
      <c r="R112" s="32">
        <f t="shared" si="6"/>
        <v>67000</v>
      </c>
    </row>
    <row r="113" spans="1:18" s="1" customFormat="1" ht="47.25" x14ac:dyDescent="0.2">
      <c r="A113" s="37" t="s">
        <v>9</v>
      </c>
      <c r="B113" s="38">
        <v>120</v>
      </c>
      <c r="C113" s="37"/>
      <c r="D113" s="37">
        <v>254</v>
      </c>
      <c r="E113" s="37" t="s">
        <v>182</v>
      </c>
      <c r="F113" s="39">
        <v>44908</v>
      </c>
      <c r="G113" s="40" t="s">
        <v>96</v>
      </c>
      <c r="H113" s="44" t="s">
        <v>177</v>
      </c>
      <c r="I113" s="32">
        <v>59200</v>
      </c>
      <c r="J113" s="42"/>
      <c r="K113" s="41"/>
      <c r="L113" s="43"/>
      <c r="M113" s="41"/>
      <c r="N113" s="43"/>
      <c r="O113" s="32">
        <f t="shared" si="7"/>
        <v>59200</v>
      </c>
      <c r="P113" s="41"/>
      <c r="Q113" s="43"/>
      <c r="R113" s="32">
        <f t="shared" si="6"/>
        <v>59200</v>
      </c>
    </row>
    <row r="114" spans="1:18" s="1" customFormat="1" ht="63" x14ac:dyDescent="0.2">
      <c r="A114" s="37" t="s">
        <v>9</v>
      </c>
      <c r="B114" s="38">
        <v>120</v>
      </c>
      <c r="C114" s="37"/>
      <c r="D114" s="37">
        <v>255</v>
      </c>
      <c r="E114" s="37" t="s">
        <v>182</v>
      </c>
      <c r="F114" s="39">
        <v>44908</v>
      </c>
      <c r="G114" s="40" t="s">
        <v>96</v>
      </c>
      <c r="H114" s="44" t="s">
        <v>178</v>
      </c>
      <c r="I114" s="32">
        <v>60200</v>
      </c>
      <c r="J114" s="42"/>
      <c r="K114" s="41"/>
      <c r="L114" s="43"/>
      <c r="M114" s="41"/>
      <c r="N114" s="43"/>
      <c r="O114" s="32">
        <f t="shared" si="7"/>
        <v>60200</v>
      </c>
      <c r="P114" s="41"/>
      <c r="Q114" s="43"/>
      <c r="R114" s="32">
        <f t="shared" si="6"/>
        <v>60200</v>
      </c>
    </row>
    <row r="115" spans="1:18" s="1" customFormat="1" ht="31.5" x14ac:dyDescent="0.2">
      <c r="A115" s="37" t="s">
        <v>9</v>
      </c>
      <c r="B115" s="38">
        <v>120</v>
      </c>
      <c r="C115" s="37"/>
      <c r="D115" s="37">
        <v>256</v>
      </c>
      <c r="E115" s="37" t="s">
        <v>182</v>
      </c>
      <c r="F115" s="39">
        <v>44908</v>
      </c>
      <c r="G115" s="40" t="s">
        <v>96</v>
      </c>
      <c r="H115" s="44" t="s">
        <v>179</v>
      </c>
      <c r="I115" s="32">
        <v>58700</v>
      </c>
      <c r="J115" s="42"/>
      <c r="K115" s="41"/>
      <c r="L115" s="43"/>
      <c r="M115" s="41"/>
      <c r="N115" s="43"/>
      <c r="O115" s="32">
        <f t="shared" si="7"/>
        <v>58700</v>
      </c>
      <c r="P115" s="41"/>
      <c r="Q115" s="43"/>
      <c r="R115" s="32">
        <f t="shared" si="6"/>
        <v>58700</v>
      </c>
    </row>
    <row r="116" spans="1:18" s="1" customFormat="1" ht="31.5" x14ac:dyDescent="0.2">
      <c r="A116" s="37" t="s">
        <v>9</v>
      </c>
      <c r="B116" s="38">
        <v>120</v>
      </c>
      <c r="C116" s="37"/>
      <c r="D116" s="37">
        <v>257</v>
      </c>
      <c r="E116" s="37" t="s">
        <v>182</v>
      </c>
      <c r="F116" s="39">
        <v>44908</v>
      </c>
      <c r="G116" s="40" t="s">
        <v>159</v>
      </c>
      <c r="H116" s="44" t="s">
        <v>180</v>
      </c>
      <c r="I116" s="32">
        <v>56775.1</v>
      </c>
      <c r="J116" s="42"/>
      <c r="K116" s="41"/>
      <c r="L116" s="43"/>
      <c r="M116" s="41"/>
      <c r="N116" s="43"/>
      <c r="O116" s="32">
        <f t="shared" si="7"/>
        <v>56775.1</v>
      </c>
      <c r="P116" s="41"/>
      <c r="Q116" s="43"/>
      <c r="R116" s="32">
        <f t="shared" si="6"/>
        <v>56775.1</v>
      </c>
    </row>
    <row r="117" spans="1:18" s="1" customFormat="1" ht="31.5" x14ac:dyDescent="0.2">
      <c r="A117" s="37" t="s">
        <v>9</v>
      </c>
      <c r="B117" s="38">
        <v>120</v>
      </c>
      <c r="C117" s="37"/>
      <c r="D117" s="37">
        <v>258</v>
      </c>
      <c r="E117" s="37" t="s">
        <v>182</v>
      </c>
      <c r="F117" s="39">
        <v>44908</v>
      </c>
      <c r="G117" s="40" t="s">
        <v>159</v>
      </c>
      <c r="H117" s="44" t="s">
        <v>181</v>
      </c>
      <c r="I117" s="32">
        <v>25616</v>
      </c>
      <c r="J117" s="42"/>
      <c r="K117" s="41"/>
      <c r="L117" s="43"/>
      <c r="M117" s="41"/>
      <c r="N117" s="43"/>
      <c r="O117" s="32">
        <f t="shared" si="7"/>
        <v>25616</v>
      </c>
      <c r="P117" s="41"/>
      <c r="Q117" s="43"/>
      <c r="R117" s="32">
        <f t="shared" si="6"/>
        <v>25616</v>
      </c>
    </row>
    <row r="118" spans="1:18" x14ac:dyDescent="0.25">
      <c r="A118" s="24"/>
      <c r="B118" s="19"/>
      <c r="C118" s="18"/>
      <c r="D118" s="18"/>
      <c r="E118" s="18"/>
      <c r="F118" s="20"/>
      <c r="G118" s="22"/>
      <c r="H118" s="22"/>
      <c r="I118" s="21"/>
    </row>
    <row r="119" spans="1:18" s="26" customFormat="1" ht="22.9" customHeight="1" x14ac:dyDescent="0.25">
      <c r="A119" s="25"/>
      <c r="B119" s="19"/>
      <c r="C119" s="18"/>
      <c r="D119" s="18"/>
      <c r="E119" s="18"/>
      <c r="F119" s="20"/>
      <c r="G119" s="22"/>
      <c r="H119" s="45" t="s">
        <v>63</v>
      </c>
      <c r="I119" s="32">
        <f>SUM(I2:I118)</f>
        <v>18332351.278000005</v>
      </c>
      <c r="J119" s="46"/>
      <c r="K119" s="32">
        <f>SUM(K2:K118)</f>
        <v>0</v>
      </c>
      <c r="L119" s="32"/>
      <c r="M119" s="32">
        <f>SUM(M2:M118)</f>
        <v>0</v>
      </c>
      <c r="N119" s="32"/>
      <c r="O119" s="32">
        <f>SUM(O2:O118)</f>
        <v>18332351.278000005</v>
      </c>
      <c r="P119" s="32">
        <f>SUM(P2:P118)</f>
        <v>0</v>
      </c>
      <c r="Q119" s="32"/>
      <c r="R119" s="32">
        <f>SUM(R2:R118)</f>
        <v>18332351.278000005</v>
      </c>
    </row>
    <row r="120" spans="1:18" x14ac:dyDescent="0.25">
      <c r="B120" s="4"/>
      <c r="C120" s="5"/>
      <c r="D120" s="5"/>
      <c r="E120" s="6"/>
      <c r="F120" s="7"/>
      <c r="G120" s="10"/>
      <c r="H120" s="10"/>
      <c r="I120" s="8"/>
    </row>
    <row r="121" spans="1:18" x14ac:dyDescent="0.25">
      <c r="B121" s="4"/>
      <c r="C121" s="5"/>
      <c r="D121" s="5"/>
      <c r="E121" s="6"/>
      <c r="F121" s="7"/>
      <c r="G121" s="10"/>
      <c r="H121" s="10"/>
      <c r="I121" s="8"/>
    </row>
    <row r="122" spans="1:18" x14ac:dyDescent="0.25">
      <c r="B122" s="4"/>
      <c r="C122" s="5"/>
      <c r="D122" s="5"/>
      <c r="E122" s="6"/>
      <c r="F122" s="7"/>
      <c r="G122" s="10"/>
      <c r="H122" s="10"/>
      <c r="I122" s="8"/>
    </row>
    <row r="123" spans="1:18" x14ac:dyDescent="0.25">
      <c r="B123" s="4"/>
      <c r="C123" s="5"/>
      <c r="D123" s="5"/>
      <c r="E123" s="6"/>
      <c r="F123" s="7"/>
      <c r="G123" s="10"/>
      <c r="H123" s="10"/>
      <c r="I123" s="8"/>
    </row>
    <row r="124" spans="1:18" x14ac:dyDescent="0.25">
      <c r="B124" s="4"/>
      <c r="C124" s="5"/>
      <c r="D124" s="5"/>
      <c r="E124" s="6"/>
      <c r="F124" s="7"/>
      <c r="G124" s="10"/>
      <c r="H124" s="10"/>
      <c r="I124" s="8"/>
    </row>
    <row r="125" spans="1:18" x14ac:dyDescent="0.25">
      <c r="B125" s="4"/>
      <c r="C125" s="5"/>
      <c r="D125" s="5"/>
      <c r="E125" s="6"/>
      <c r="F125" s="7"/>
      <c r="G125" s="10"/>
      <c r="H125" s="10"/>
      <c r="I125" s="8"/>
    </row>
    <row r="126" spans="1:18" x14ac:dyDescent="0.25">
      <c r="B126" s="4"/>
      <c r="C126" s="5"/>
      <c r="D126" s="5"/>
      <c r="E126" s="6"/>
      <c r="F126" s="7"/>
      <c r="G126" s="10"/>
      <c r="H126" s="10"/>
      <c r="I126" s="8"/>
    </row>
    <row r="127" spans="1:18" x14ac:dyDescent="0.25">
      <c r="B127" s="4"/>
      <c r="C127" s="5"/>
      <c r="D127" s="5"/>
      <c r="E127" s="6"/>
      <c r="F127" s="7"/>
      <c r="G127" s="10"/>
      <c r="H127" s="10"/>
      <c r="I127" s="8"/>
    </row>
    <row r="128" spans="1:18" x14ac:dyDescent="0.25">
      <c r="B128" s="4"/>
      <c r="C128" s="5"/>
      <c r="D128" s="5"/>
      <c r="E128" s="6"/>
      <c r="F128" s="7"/>
      <c r="G128" s="10"/>
      <c r="H128" s="10"/>
      <c r="I128" s="8"/>
    </row>
    <row r="129" spans="2:9" x14ac:dyDescent="0.25">
      <c r="B129" s="4"/>
      <c r="C129" s="11"/>
      <c r="D129" s="11"/>
      <c r="E129" s="6"/>
      <c r="F129" s="7"/>
      <c r="G129" s="10"/>
      <c r="H129" s="10"/>
      <c r="I129" s="8"/>
    </row>
    <row r="130" spans="2:9" x14ac:dyDescent="0.25">
      <c r="B130" s="4"/>
      <c r="C130" s="5"/>
      <c r="D130" s="5"/>
      <c r="E130" s="6"/>
      <c r="F130" s="7"/>
      <c r="G130" s="9"/>
      <c r="H130" s="10"/>
      <c r="I130" s="8"/>
    </row>
    <row r="131" spans="2:9" x14ac:dyDescent="0.25">
      <c r="B131" s="4"/>
      <c r="C131" s="5"/>
      <c r="D131" s="5"/>
      <c r="E131" s="6"/>
      <c r="F131" s="7"/>
      <c r="G131" s="9"/>
      <c r="H131" s="10"/>
      <c r="I131" s="8"/>
    </row>
    <row r="132" spans="2:9" x14ac:dyDescent="0.25">
      <c r="B132" s="4"/>
      <c r="C132" s="5"/>
      <c r="D132" s="5"/>
      <c r="E132" s="6"/>
      <c r="F132" s="7"/>
      <c r="G132" s="9"/>
      <c r="H132" s="10"/>
      <c r="I132" s="8"/>
    </row>
    <row r="133" spans="2:9" x14ac:dyDescent="0.25">
      <c r="B133" s="4"/>
      <c r="C133" s="5"/>
      <c r="D133" s="5"/>
      <c r="E133" s="6"/>
      <c r="F133" s="7"/>
      <c r="G133" s="9"/>
      <c r="H133" s="10"/>
      <c r="I133" s="8"/>
    </row>
    <row r="134" spans="2:9" x14ac:dyDescent="0.25">
      <c r="B134" s="4"/>
      <c r="C134" s="5"/>
      <c r="D134" s="5"/>
      <c r="E134" s="6"/>
      <c r="F134" s="7"/>
      <c r="G134" s="9"/>
      <c r="H134" s="10"/>
      <c r="I134" s="8"/>
    </row>
    <row r="135" spans="2:9" x14ac:dyDescent="0.25">
      <c r="B135" s="4"/>
      <c r="C135" s="5"/>
      <c r="D135" s="5"/>
      <c r="E135" s="6"/>
      <c r="F135" s="7"/>
      <c r="G135" s="9"/>
      <c r="H135" s="10"/>
      <c r="I135" s="8"/>
    </row>
    <row r="136" spans="2:9" x14ac:dyDescent="0.25">
      <c r="B136" s="4"/>
      <c r="C136" s="5"/>
      <c r="D136" s="5"/>
      <c r="E136" s="6"/>
      <c r="F136" s="7"/>
      <c r="G136" s="9"/>
      <c r="H136" s="10"/>
      <c r="I136" s="8"/>
    </row>
    <row r="137" spans="2:9" x14ac:dyDescent="0.25">
      <c r="B137" s="4"/>
      <c r="C137" s="5"/>
      <c r="D137" s="5"/>
      <c r="E137" s="6"/>
      <c r="F137" s="7"/>
      <c r="G137" s="9"/>
      <c r="H137" s="10"/>
      <c r="I137" s="8"/>
    </row>
    <row r="138" spans="2:9" x14ac:dyDescent="0.25">
      <c r="B138" s="4"/>
      <c r="C138" s="5"/>
      <c r="D138" s="5"/>
      <c r="E138" s="6"/>
      <c r="F138" s="7"/>
      <c r="G138" s="9"/>
      <c r="H138" s="10"/>
      <c r="I138" s="8"/>
    </row>
    <row r="139" spans="2:9" x14ac:dyDescent="0.25">
      <c r="B139" s="4"/>
      <c r="C139" s="5"/>
      <c r="D139" s="5"/>
      <c r="E139" s="6"/>
      <c r="F139" s="7"/>
      <c r="G139" s="9"/>
      <c r="H139" s="10"/>
      <c r="I139" s="8"/>
    </row>
    <row r="140" spans="2:9" x14ac:dyDescent="0.25">
      <c r="B140" s="4"/>
      <c r="C140" s="11"/>
      <c r="D140" s="11"/>
      <c r="E140" s="12"/>
      <c r="F140" s="7"/>
      <c r="G140" s="10"/>
      <c r="H140" s="10"/>
      <c r="I140" s="8"/>
    </row>
    <row r="141" spans="2:9" x14ac:dyDescent="0.25">
      <c r="B141" s="4"/>
      <c r="C141" s="5"/>
      <c r="D141" s="5"/>
      <c r="E141" s="6"/>
      <c r="F141" s="7"/>
      <c r="G141" s="10"/>
      <c r="H141" s="10"/>
      <c r="I141" s="8"/>
    </row>
    <row r="142" spans="2:9" x14ac:dyDescent="0.25">
      <c r="B142" s="4"/>
      <c r="C142" s="11"/>
      <c r="D142" s="11"/>
      <c r="E142" s="12"/>
      <c r="F142" s="7"/>
      <c r="G142" s="10"/>
      <c r="H142" s="10"/>
      <c r="I142" s="8"/>
    </row>
    <row r="143" spans="2:9" x14ac:dyDescent="0.25">
      <c r="B143" s="4"/>
      <c r="C143" s="5"/>
      <c r="D143" s="5"/>
      <c r="E143" s="12"/>
      <c r="F143" s="7"/>
      <c r="G143" s="10"/>
      <c r="H143" s="10"/>
      <c r="I143" s="8"/>
    </row>
    <row r="144" spans="2:9" x14ac:dyDescent="0.25">
      <c r="B144" s="4"/>
      <c r="C144" s="5"/>
      <c r="D144" s="5"/>
      <c r="E144" s="12"/>
      <c r="F144" s="7"/>
      <c r="G144" s="10"/>
      <c r="H144" s="10"/>
      <c r="I144" s="8"/>
    </row>
    <row r="145" spans="2:9" x14ac:dyDescent="0.25">
      <c r="B145" s="4"/>
      <c r="C145" s="5"/>
      <c r="D145" s="5"/>
      <c r="E145" s="12"/>
      <c r="F145" s="7"/>
      <c r="G145" s="10"/>
      <c r="H145" s="10"/>
      <c r="I145" s="8"/>
    </row>
    <row r="146" spans="2:9" x14ac:dyDescent="0.25">
      <c r="B146" s="4"/>
      <c r="C146" s="11"/>
      <c r="D146" s="11"/>
      <c r="E146" s="12"/>
      <c r="F146" s="7"/>
      <c r="G146" s="10"/>
      <c r="H146" s="10"/>
      <c r="I146" s="8"/>
    </row>
    <row r="147" spans="2:9" x14ac:dyDescent="0.25">
      <c r="B147" s="4"/>
      <c r="C147" s="11"/>
      <c r="D147" s="11"/>
      <c r="E147" s="12"/>
      <c r="F147" s="7"/>
      <c r="G147" s="10"/>
      <c r="H147" s="10"/>
      <c r="I147" s="8"/>
    </row>
    <row r="148" spans="2:9" x14ac:dyDescent="0.25">
      <c r="B148" s="4"/>
      <c r="C148" s="11"/>
      <c r="D148" s="11"/>
      <c r="E148" s="12"/>
      <c r="F148" s="7"/>
      <c r="G148" s="10"/>
      <c r="H148" s="10"/>
      <c r="I148" s="8"/>
    </row>
    <row r="149" spans="2:9" x14ac:dyDescent="0.25">
      <c r="B149" s="4"/>
      <c r="C149" s="11"/>
      <c r="D149" s="11"/>
      <c r="E149" s="12"/>
      <c r="F149" s="7"/>
      <c r="G149" s="10"/>
      <c r="H149" s="10"/>
      <c r="I149" s="8"/>
    </row>
    <row r="150" spans="2:9" x14ac:dyDescent="0.25">
      <c r="B150" s="4"/>
      <c r="C150" s="11"/>
      <c r="D150" s="11"/>
      <c r="E150" s="12"/>
      <c r="F150" s="7"/>
      <c r="G150" s="10"/>
      <c r="H150" s="10"/>
      <c r="I150" s="8"/>
    </row>
    <row r="151" spans="2:9" x14ac:dyDescent="0.25">
      <c r="B151" s="4"/>
      <c r="C151" s="11"/>
      <c r="D151" s="11"/>
      <c r="E151" s="12"/>
      <c r="F151" s="7"/>
      <c r="G151" s="10"/>
      <c r="H151" s="10"/>
      <c r="I151" s="8"/>
    </row>
    <row r="152" spans="2:9" x14ac:dyDescent="0.25">
      <c r="B152" s="4"/>
      <c r="C152" s="11"/>
      <c r="D152" s="11"/>
      <c r="E152" s="12"/>
      <c r="F152" s="7"/>
      <c r="G152" s="10"/>
      <c r="H152" s="10"/>
      <c r="I152" s="8"/>
    </row>
    <row r="153" spans="2:9" x14ac:dyDescent="0.25">
      <c r="B153" s="4"/>
      <c r="C153" s="5"/>
      <c r="D153" s="5"/>
      <c r="E153" s="12"/>
      <c r="F153" s="7"/>
      <c r="G153" s="10"/>
      <c r="H153" s="10"/>
      <c r="I153" s="8"/>
    </row>
    <row r="154" spans="2:9" x14ac:dyDescent="0.25">
      <c r="B154" s="4"/>
      <c r="C154" s="5"/>
      <c r="D154" s="5"/>
      <c r="E154" s="12"/>
      <c r="F154" s="7"/>
      <c r="G154" s="10"/>
      <c r="H154" s="10"/>
      <c r="I154" s="8"/>
    </row>
    <row r="155" spans="2:9" x14ac:dyDescent="0.25">
      <c r="B155" s="4"/>
      <c r="C155" s="5"/>
      <c r="D155" s="5"/>
      <c r="E155" s="12"/>
      <c r="F155" s="7"/>
      <c r="G155" s="10"/>
      <c r="H155" s="10"/>
      <c r="I155" s="8"/>
    </row>
    <row r="156" spans="2:9" x14ac:dyDescent="0.25">
      <c r="B156" s="4"/>
      <c r="C156" s="5"/>
      <c r="D156" s="5"/>
      <c r="E156" s="6"/>
      <c r="F156" s="7"/>
      <c r="G156" s="10"/>
      <c r="H156" s="10"/>
      <c r="I156" s="8"/>
    </row>
    <row r="157" spans="2:9" x14ac:dyDescent="0.25">
      <c r="B157" s="4"/>
      <c r="C157" s="5"/>
      <c r="D157" s="5"/>
      <c r="E157" s="6"/>
      <c r="F157" s="7"/>
      <c r="G157" s="10"/>
      <c r="H157" s="10"/>
      <c r="I157" s="8"/>
    </row>
    <row r="158" spans="2:9" x14ac:dyDescent="0.25">
      <c r="B158" s="4"/>
      <c r="C158" s="11"/>
      <c r="D158" s="11"/>
      <c r="E158" s="12"/>
      <c r="F158" s="7"/>
      <c r="G158" s="10"/>
      <c r="H158" s="10"/>
      <c r="I158" s="8"/>
    </row>
    <row r="159" spans="2:9" x14ac:dyDescent="0.25">
      <c r="B159" s="4"/>
      <c r="C159" s="11"/>
      <c r="D159" s="11"/>
      <c r="E159" s="12"/>
      <c r="F159" s="7"/>
      <c r="G159" s="10"/>
      <c r="H159" s="10"/>
      <c r="I159" s="8"/>
    </row>
    <row r="160" spans="2:9" x14ac:dyDescent="0.25">
      <c r="B160" s="4"/>
      <c r="C160" s="11"/>
      <c r="D160" s="11"/>
      <c r="E160" s="12"/>
      <c r="F160" s="7"/>
      <c r="G160" s="10"/>
      <c r="H160" s="10"/>
      <c r="I160" s="8"/>
    </row>
    <row r="161" spans="2:9" x14ac:dyDescent="0.25">
      <c r="B161" s="4"/>
      <c r="C161" s="11"/>
      <c r="D161" s="11"/>
      <c r="E161" s="12"/>
      <c r="F161" s="7"/>
      <c r="G161" s="10"/>
      <c r="H161" s="10"/>
      <c r="I161" s="8"/>
    </row>
    <row r="162" spans="2:9" x14ac:dyDescent="0.25">
      <c r="B162" s="13"/>
      <c r="C162" s="14"/>
      <c r="D162" s="14"/>
      <c r="E162" s="4"/>
      <c r="F162" s="14"/>
      <c r="G162" s="14"/>
      <c r="H162" s="14"/>
      <c r="I162" s="14"/>
    </row>
    <row r="163" spans="2:9" ht="18.75" x14ac:dyDescent="0.3">
      <c r="B163" s="13"/>
      <c r="C163" s="14"/>
      <c r="D163" s="14"/>
      <c r="E163" s="4"/>
      <c r="F163" s="14"/>
      <c r="G163" s="14"/>
      <c r="H163" s="14"/>
      <c r="I163" s="15"/>
    </row>
    <row r="166" spans="2:9" ht="43.5" customHeight="1" x14ac:dyDescent="0.25">
      <c r="B166" s="16"/>
      <c r="C166" s="17"/>
      <c r="D166" s="17"/>
      <c r="E166" s="17"/>
      <c r="F166" s="17"/>
      <c r="G166" s="17"/>
      <c r="H166" s="17"/>
      <c r="I166" s="17"/>
    </row>
    <row r="168" spans="2:9" ht="43.5" customHeight="1" x14ac:dyDescent="0.25">
      <c r="B168" s="16"/>
      <c r="C168" s="17"/>
      <c r="D168" s="17"/>
      <c r="E168" s="17"/>
      <c r="F168" s="17"/>
      <c r="G168" s="17"/>
      <c r="H168" s="17"/>
      <c r="I168" s="17"/>
    </row>
    <row r="169" spans="2:9" ht="30.75" customHeight="1" x14ac:dyDescent="0.25">
      <c r="B169" s="16"/>
      <c r="C169" s="17"/>
      <c r="D169" s="17"/>
      <c r="E169" s="17"/>
      <c r="F169" s="17"/>
      <c r="G169" s="17"/>
      <c r="H169" s="17"/>
      <c r="I169" s="17"/>
    </row>
    <row r="170" spans="2:9" ht="30" customHeight="1" x14ac:dyDescent="0.25">
      <c r="B170" s="16"/>
      <c r="C170" s="17"/>
      <c r="D170" s="17"/>
      <c r="E170" s="17"/>
      <c r="F170" s="17"/>
      <c r="G170" s="17"/>
      <c r="H170" s="17"/>
      <c r="I170" s="17"/>
    </row>
    <row r="171" spans="2:9" ht="30.75" customHeight="1" x14ac:dyDescent="0.25">
      <c r="B171" s="16"/>
      <c r="C171" s="17"/>
      <c r="D171" s="17"/>
      <c r="E171" s="17"/>
      <c r="F171" s="17"/>
      <c r="G171" s="17"/>
      <c r="H171" s="17"/>
      <c r="I171" s="17"/>
    </row>
    <row r="172" spans="2:9" ht="30.75" customHeight="1" x14ac:dyDescent="0.25">
      <c r="B172" s="16"/>
      <c r="C172" s="17"/>
      <c r="D172" s="17"/>
      <c r="E172" s="17"/>
      <c r="F172" s="17"/>
      <c r="G172" s="17"/>
      <c r="H172" s="17"/>
      <c r="I172" s="17"/>
    </row>
    <row r="173" spans="2:9" ht="30.75" customHeight="1" x14ac:dyDescent="0.25">
      <c r="B173" s="16"/>
      <c r="C173" s="17"/>
      <c r="D173" s="17"/>
      <c r="E173" s="17"/>
      <c r="F173" s="17"/>
      <c r="G173" s="17"/>
      <c r="H173" s="17"/>
      <c r="I173" s="17"/>
    </row>
    <row r="174" spans="2:9" ht="32.25" customHeight="1" x14ac:dyDescent="0.25">
      <c r="B174" s="16"/>
      <c r="C174" s="17"/>
      <c r="D174" s="17"/>
      <c r="E174" s="17"/>
      <c r="F174" s="17"/>
      <c r="G174" s="17"/>
      <c r="H174" s="17"/>
      <c r="I174" s="17"/>
    </row>
  </sheetData>
  <sortState xmlns:xlrd2="http://schemas.microsoft.com/office/spreadsheetml/2017/richdata2" ref="A2:O96">
    <sortCondition ref="E2:E96"/>
    <sortCondition ref="F2:F96"/>
  </sortState>
  <printOptions gridLines="1"/>
  <pageMargins left="0" right="0" top="0.55118110236220474" bottom="0.74803149606299213" header="0.31496062992125984" footer="0.31496062992125984"/>
  <pageSetup paperSize="9" scale="50" orientation="landscape" horizontalDpi="4294967294" verticalDpi="4294967294" r:id="rId1"/>
  <headerFooter>
    <oddHeader>&amp;L&amp;"-,Grassetto"&amp;12Cassa delle Ammende&amp;C&amp;"-,Grassetto"&amp;12Tabella 3 - Residui passivi finali 2022/iniziali 2023</oddHeader>
    <oddFooter>&amp;R&amp;P</oddFooter>
    <firstFooter>&amp;L&amp;D&amp;CIL SEGRETARIO GENERALE
Sonia Specchia&amp;R&amp;P</firstFooter>
  </headerFooter>
  <ignoredErrors>
    <ignoredError sqref="E2 E43:E44 E3 E4 E5 E6:E8 E9 E10:E11 E45:E62 E71:E72 E74 E94 E12 E13:E30 E63:E70 E73 E95:E98 E104 E105:E117 E99:E10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Tab.1 - Residui iniziali 2021</vt:lpstr>
      <vt:lpstr>'Tab.1 - Residui iniziali 2021'!Area_stampa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2023-01-17T10:32:43Z</dcterms:modified>
</cp:coreProperties>
</file>