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drawings/drawing1.xml" ContentType="application/vnd.openxmlformats-officedocument.drawing+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filterPrivacy="1" defaultThemeVersion="124226"/>
  <xr:revisionPtr revIDLastSave="1" documentId="11_6AF2DCF4777B687464DABB27A213C2602E9D99C4" xr6:coauthVersionLast="47" xr6:coauthVersionMax="47" xr10:uidLastSave="{A4054961-6C04-4BFD-A450-23227360692F}"/>
  <bookViews>
    <workbookView xWindow="28680" yWindow="-120" windowWidth="29040" windowHeight="15840" xr2:uid="{00000000-000D-0000-FFFF-FFFF00000000}"/>
  </bookViews>
  <sheets>
    <sheet name="PRAP " sheetId="7" r:id="rId1"/>
    <sheet name="Bergamo" sheetId="10" r:id="rId2"/>
    <sheet name="Bollate" sheetId="11" r:id="rId3"/>
    <sheet name="Brescia " sheetId="22" r:id="rId4"/>
    <sheet name="Busto a." sheetId="12" r:id="rId5"/>
    <sheet name="Como" sheetId="23" r:id="rId6"/>
    <sheet name="Cremona" sheetId="13" r:id="rId7"/>
    <sheet name="Lecco" sheetId="14" r:id="rId8"/>
    <sheet name="Lodi" sheetId="8" r:id="rId9"/>
    <sheet name="Manova" sheetId="15" r:id="rId10"/>
    <sheet name="Milano San Vittore" sheetId="19" r:id="rId11"/>
    <sheet name="Monza" sheetId="16" r:id="rId12"/>
    <sheet name="Opera" sheetId="17" r:id="rId13"/>
    <sheet name="Sondrio " sheetId="24" r:id="rId14"/>
    <sheet name="Pavia" sheetId="18" r:id="rId15"/>
    <sheet name="Varese" sheetId="20" r:id="rId16"/>
    <sheet name="Vigevano" sheetId="25" r:id="rId17"/>
    <sheet name="Voghera" sheetId="21" r:id="rId18"/>
  </sheets>
  <externalReferences>
    <externalReference r:id="rId19"/>
  </externalReferences>
  <definedNames>
    <definedName name="_xlnm.Print_Area" localSheetId="0">'PRAP '!$A$1:$K$26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103" i="12" l="1"/>
  <c r="H103" i="12"/>
  <c r="K60" i="12"/>
  <c r="H60" i="12"/>
  <c r="K33" i="12"/>
  <c r="H33" i="12"/>
  <c r="K13" i="12"/>
  <c r="H13" i="12"/>
  <c r="K275" i="11" l="1"/>
  <c r="K248" i="11"/>
  <c r="H248" i="11"/>
  <c r="H166" i="11"/>
  <c r="K61" i="11"/>
  <c r="I4" i="7" l="1"/>
  <c r="J4" i="7"/>
  <c r="I5" i="7"/>
  <c r="J5" i="7"/>
  <c r="I6" i="7"/>
  <c r="J6" i="7"/>
  <c r="I7" i="7"/>
  <c r="J7" i="7"/>
  <c r="I8" i="7"/>
  <c r="I9" i="7"/>
  <c r="I10" i="7"/>
  <c r="I11" i="7"/>
  <c r="I12" i="7"/>
  <c r="I13" i="7"/>
  <c r="J13" i="7"/>
  <c r="I14" i="7"/>
  <c r="J14" i="7"/>
  <c r="I15" i="7"/>
  <c r="J15" i="7"/>
  <c r="I16" i="7"/>
  <c r="J16" i="7"/>
  <c r="I17" i="7"/>
  <c r="J17" i="7"/>
  <c r="I18" i="7"/>
  <c r="J18" i="7"/>
  <c r="I19" i="7"/>
  <c r="J19" i="7"/>
  <c r="I20" i="7"/>
  <c r="J20" i="7"/>
  <c r="I21" i="7"/>
  <c r="J21" i="7"/>
  <c r="I22" i="7"/>
  <c r="J22" i="7"/>
  <c r="I23" i="7"/>
  <c r="J23" i="7"/>
  <c r="I24" i="7"/>
  <c r="J24" i="7"/>
  <c r="I25" i="7"/>
  <c r="J25" i="7"/>
  <c r="I26" i="7"/>
  <c r="J26" i="7"/>
  <c r="I27" i="7"/>
  <c r="J27" i="7"/>
  <c r="I28" i="7"/>
  <c r="J28" i="7"/>
  <c r="I29" i="7"/>
  <c r="J29" i="7"/>
  <c r="I30" i="7"/>
  <c r="J30" i="7"/>
  <c r="I31" i="7"/>
  <c r="J31" i="7"/>
  <c r="I32" i="7"/>
  <c r="J32" i="7"/>
  <c r="I33" i="7"/>
  <c r="J33" i="7"/>
  <c r="I34" i="7"/>
  <c r="J34" i="7"/>
  <c r="I35" i="7"/>
  <c r="J35" i="7"/>
  <c r="I36" i="7"/>
  <c r="J36" i="7"/>
  <c r="I37" i="7"/>
  <c r="J37" i="7"/>
  <c r="I38" i="7"/>
  <c r="J38" i="7"/>
  <c r="I39" i="7"/>
  <c r="J39" i="7"/>
  <c r="I40" i="7"/>
  <c r="J40" i="7"/>
  <c r="I41" i="7"/>
  <c r="J41" i="7"/>
  <c r="I42" i="7"/>
  <c r="J42" i="7"/>
  <c r="I43" i="7"/>
  <c r="J43" i="7"/>
  <c r="I44" i="7"/>
  <c r="J44" i="7"/>
  <c r="I45" i="7"/>
  <c r="J45" i="7"/>
  <c r="I47" i="7"/>
  <c r="J47" i="7"/>
  <c r="I48" i="7"/>
  <c r="J48" i="7"/>
  <c r="I50" i="7"/>
  <c r="J50" i="7"/>
  <c r="I51" i="7"/>
  <c r="J51" i="7"/>
  <c r="I52" i="7"/>
  <c r="J52" i="7"/>
  <c r="I53" i="7"/>
  <c r="J53" i="7"/>
  <c r="I54" i="7"/>
  <c r="J54" i="7"/>
  <c r="I55" i="7"/>
  <c r="J55" i="7"/>
  <c r="I56" i="7"/>
  <c r="J56" i="7"/>
  <c r="I57" i="7"/>
  <c r="J57" i="7"/>
  <c r="I58" i="7"/>
  <c r="J58" i="7"/>
  <c r="I59" i="7"/>
  <c r="J59" i="7"/>
  <c r="I60" i="7"/>
  <c r="J60" i="7"/>
  <c r="I61" i="7"/>
  <c r="J61" i="7"/>
  <c r="I62" i="7"/>
  <c r="J62" i="7"/>
  <c r="I63" i="7"/>
  <c r="J63" i="7"/>
  <c r="I64" i="7"/>
  <c r="J64" i="7"/>
  <c r="I65" i="7"/>
  <c r="J65" i="7"/>
  <c r="I66" i="7"/>
  <c r="J66" i="7"/>
  <c r="I67" i="7"/>
  <c r="J67" i="7"/>
  <c r="I68" i="7"/>
  <c r="J68" i="7"/>
  <c r="I69" i="7"/>
  <c r="J69" i="7"/>
  <c r="I71" i="7"/>
  <c r="J71" i="7"/>
  <c r="I72" i="7"/>
  <c r="J72" i="7"/>
  <c r="I74" i="7"/>
  <c r="J74" i="7"/>
  <c r="I76" i="7"/>
  <c r="J76" i="7"/>
  <c r="I77" i="7"/>
  <c r="J77" i="7"/>
  <c r="I79" i="7"/>
  <c r="J79" i="7"/>
  <c r="I80" i="7"/>
  <c r="J80" i="7"/>
  <c r="I81" i="7"/>
  <c r="J81" i="7"/>
  <c r="I82" i="7"/>
  <c r="J82" i="7"/>
  <c r="I83" i="7"/>
  <c r="J83" i="7"/>
  <c r="I84" i="7"/>
  <c r="J84" i="7"/>
  <c r="I85" i="7"/>
  <c r="J85" i="7"/>
  <c r="I86" i="7"/>
  <c r="J86" i="7"/>
  <c r="I87" i="7"/>
  <c r="J87" i="7"/>
  <c r="I88" i="7"/>
  <c r="J88" i="7"/>
  <c r="I89" i="7"/>
  <c r="J89" i="7"/>
  <c r="I90" i="7"/>
  <c r="J90" i="7"/>
  <c r="I91" i="7"/>
  <c r="J91" i="7"/>
  <c r="I92" i="7"/>
  <c r="J92" i="7"/>
  <c r="I93" i="7"/>
  <c r="J93" i="7"/>
  <c r="I94" i="7"/>
  <c r="J94" i="7"/>
  <c r="I95" i="7"/>
  <c r="J95" i="7"/>
  <c r="I96" i="7"/>
  <c r="J96" i="7"/>
  <c r="I97" i="7"/>
  <c r="J97" i="7"/>
  <c r="I98" i="7"/>
  <c r="J98" i="7"/>
  <c r="I99" i="7"/>
  <c r="J99" i="7"/>
  <c r="I100" i="7"/>
  <c r="J100" i="7"/>
  <c r="I101" i="7"/>
  <c r="J101" i="7"/>
  <c r="I102" i="7"/>
  <c r="J102" i="7"/>
  <c r="I103" i="7"/>
  <c r="J103" i="7"/>
  <c r="I104" i="7"/>
  <c r="J104" i="7"/>
  <c r="I105" i="7"/>
  <c r="J105" i="7"/>
  <c r="I106" i="7"/>
  <c r="J106" i="7"/>
  <c r="I107" i="7"/>
  <c r="J107" i="7"/>
  <c r="I108" i="7"/>
  <c r="J108" i="7"/>
  <c r="I109" i="7"/>
  <c r="J109"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r>
          <rPr>
            <b/>
            <sz val="9"/>
            <color indexed="81"/>
            <rFont val="Tahoma"/>
            <family val="2"/>
          </rPr>
          <t>Stazione appaltante e codice fiscale</t>
        </r>
      </text>
    </comment>
    <comment ref="E43" authorId="0" shapeId="0" xr:uid="{00000000-0006-0000-0000-000002000000}">
      <text>
        <r>
          <rPr>
            <b/>
            <sz val="9"/>
            <color indexed="81"/>
            <rFont val="Tahoma"/>
            <family val="2"/>
          </rPr>
          <t>Autore:</t>
        </r>
        <r>
          <rPr>
            <sz val="9"/>
            <color indexed="81"/>
            <rFont val="Tahoma"/>
            <family val="2"/>
          </rPr>
          <t xml:space="preserve">
SPESA ECONOMALE NON VA INSERITA NEI CONTRATTI</t>
        </r>
      </text>
    </comment>
    <comment ref="E44" authorId="0" shapeId="0" xr:uid="{00000000-0006-0000-0000-000003000000}">
      <text>
        <r>
          <rPr>
            <b/>
            <sz val="9"/>
            <color indexed="81"/>
            <rFont val="Tahoma"/>
            <family val="2"/>
          </rPr>
          <t>Autore:</t>
        </r>
        <r>
          <rPr>
            <sz val="9"/>
            <color indexed="81"/>
            <rFont val="Tahoma"/>
            <family val="2"/>
          </rPr>
          <t xml:space="preserve">
SPESA ECONOMALE NON VA INSERITA NEI CONTRATTI</t>
        </r>
      </text>
    </comment>
    <comment ref="E47" authorId="0" shapeId="0" xr:uid="{00000000-0006-0000-0000-000004000000}">
      <text>
        <r>
          <rPr>
            <b/>
            <sz val="9"/>
            <color indexed="81"/>
            <rFont val="Tahoma"/>
            <family val="2"/>
          </rPr>
          <t>Autore:</t>
        </r>
        <r>
          <rPr>
            <sz val="9"/>
            <color indexed="81"/>
            <rFont val="Tahoma"/>
            <family val="2"/>
          </rPr>
          <t xml:space="preserve">
SPESA ECONOMALE NON VA INSERITA NEI CONTRATTI</t>
        </r>
      </text>
    </comment>
    <comment ref="E48" authorId="0" shapeId="0" xr:uid="{00000000-0006-0000-0000-000005000000}">
      <text>
        <r>
          <rPr>
            <b/>
            <sz val="9"/>
            <color indexed="81"/>
            <rFont val="Tahoma"/>
            <family val="2"/>
          </rPr>
          <t>Autore:</t>
        </r>
        <r>
          <rPr>
            <sz val="9"/>
            <color indexed="81"/>
            <rFont val="Tahoma"/>
            <family val="2"/>
          </rPr>
          <t xml:space="preserve">
SPESA ECONOMALE NON VA INSERITA NEI CONTRATTI</t>
        </r>
      </text>
    </comment>
    <comment ref="E52" authorId="0" shapeId="0" xr:uid="{00000000-0006-0000-0000-000006000000}">
      <text>
        <r>
          <rPr>
            <b/>
            <sz val="9"/>
            <color indexed="81"/>
            <rFont val="Tahoma"/>
            <family val="2"/>
          </rPr>
          <t>Autore:</t>
        </r>
        <r>
          <rPr>
            <sz val="9"/>
            <color indexed="81"/>
            <rFont val="Tahoma"/>
            <family val="2"/>
          </rPr>
          <t xml:space="preserve">
SPESA ECONOMALE NON VA INSERITA NEI CONTRATTI</t>
        </r>
      </text>
    </comment>
    <comment ref="E53" authorId="0" shapeId="0" xr:uid="{00000000-0006-0000-0000-000007000000}">
      <text>
        <r>
          <rPr>
            <b/>
            <sz val="9"/>
            <color indexed="81"/>
            <rFont val="Tahoma"/>
            <family val="2"/>
          </rPr>
          <t>Autore:</t>
        </r>
        <r>
          <rPr>
            <sz val="9"/>
            <color indexed="81"/>
            <rFont val="Tahoma"/>
            <family val="2"/>
          </rPr>
          <t xml:space="preserve">
SPESA ECONOMALE NON VA INSERITA NEI CONTRATTI</t>
        </r>
      </text>
    </comment>
    <comment ref="E54" authorId="0" shapeId="0" xr:uid="{00000000-0006-0000-0000-000008000000}">
      <text>
        <r>
          <rPr>
            <b/>
            <sz val="9"/>
            <color indexed="81"/>
            <rFont val="Tahoma"/>
            <family val="2"/>
          </rPr>
          <t>Autore:</t>
        </r>
        <r>
          <rPr>
            <sz val="9"/>
            <color indexed="81"/>
            <rFont val="Tahoma"/>
            <family val="2"/>
          </rPr>
          <t xml:space="preserve">
SPESA ECONOMALE NON VA INSERITA NEI CONTRATTI</t>
        </r>
      </text>
    </comment>
    <comment ref="E55" authorId="0" shapeId="0" xr:uid="{00000000-0006-0000-0000-000009000000}">
      <text>
        <r>
          <rPr>
            <b/>
            <sz val="9"/>
            <color indexed="81"/>
            <rFont val="Tahoma"/>
            <family val="2"/>
          </rPr>
          <t>Autore:</t>
        </r>
        <r>
          <rPr>
            <sz val="9"/>
            <color indexed="81"/>
            <rFont val="Tahoma"/>
            <family val="2"/>
          </rPr>
          <t xml:space="preserve">
SPESA ECONOMALE NON VA INSERITA NEI CONTRATTI</t>
        </r>
      </text>
    </comment>
    <comment ref="E60" authorId="0" shapeId="0" xr:uid="{00000000-0006-0000-0000-00000A000000}">
      <text>
        <r>
          <rPr>
            <b/>
            <sz val="9"/>
            <color indexed="81"/>
            <rFont val="Tahoma"/>
            <family val="2"/>
          </rPr>
          <t>Autore:</t>
        </r>
        <r>
          <rPr>
            <sz val="9"/>
            <color indexed="81"/>
            <rFont val="Tahoma"/>
            <family val="2"/>
          </rPr>
          <t xml:space="preserve">
SPESA ECONOMALE NON VA INSERITA NEI CONTRATTI</t>
        </r>
      </text>
    </comment>
    <comment ref="E61" authorId="0" shapeId="0" xr:uid="{00000000-0006-0000-0000-00000B000000}">
      <text>
        <r>
          <rPr>
            <b/>
            <sz val="9"/>
            <color indexed="81"/>
            <rFont val="Tahoma"/>
            <family val="2"/>
          </rPr>
          <t>Autore:</t>
        </r>
        <r>
          <rPr>
            <sz val="9"/>
            <color indexed="81"/>
            <rFont val="Tahoma"/>
            <family val="2"/>
          </rPr>
          <t xml:space="preserve">
SPESA ECONOMALE NON VA INSERITA NEI CONTRATTI</t>
        </r>
      </text>
    </comment>
    <comment ref="E62" authorId="0" shapeId="0" xr:uid="{00000000-0006-0000-0000-00000C000000}">
      <text>
        <r>
          <rPr>
            <b/>
            <sz val="9"/>
            <color indexed="81"/>
            <rFont val="Tahoma"/>
            <family val="2"/>
          </rPr>
          <t>Autore:</t>
        </r>
        <r>
          <rPr>
            <sz val="9"/>
            <color indexed="81"/>
            <rFont val="Tahoma"/>
            <family val="2"/>
          </rPr>
          <t xml:space="preserve">
SPESA ECONOMALE NON VA INSERITA NEI CONTRATTI</t>
        </r>
      </text>
    </comment>
    <comment ref="E63" authorId="0" shapeId="0" xr:uid="{00000000-0006-0000-0000-00000D000000}">
      <text>
        <r>
          <rPr>
            <b/>
            <sz val="9"/>
            <color indexed="81"/>
            <rFont val="Tahoma"/>
            <family val="2"/>
          </rPr>
          <t>Autore:</t>
        </r>
        <r>
          <rPr>
            <sz val="9"/>
            <color indexed="81"/>
            <rFont val="Tahoma"/>
            <family val="2"/>
          </rPr>
          <t xml:space="preserve">
SPESA ECONOMALE NON VA INSERITA NEI CONTRATTI</t>
        </r>
      </text>
    </comment>
    <comment ref="H63" authorId="0" shapeId="0" xr:uid="{00000000-0006-0000-0000-00000E000000}">
      <text>
        <r>
          <rPr>
            <b/>
            <sz val="9"/>
            <color indexed="81"/>
            <rFont val="Tahoma"/>
            <family val="2"/>
          </rPr>
          <t>Autore:</t>
        </r>
        <r>
          <rPr>
            <sz val="9"/>
            <color indexed="81"/>
            <rFont val="Tahoma"/>
            <family val="2"/>
          </rPr>
          <t xml:space="preserve">
DA VERIFICARE QUANDO ARRIVA FATTURA
</t>
        </r>
      </text>
    </comment>
    <comment ref="K63" authorId="0" shapeId="0" xr:uid="{00000000-0006-0000-0000-00000F000000}">
      <text>
        <r>
          <rPr>
            <b/>
            <sz val="9"/>
            <color indexed="81"/>
            <rFont val="Tahoma"/>
            <family val="2"/>
          </rPr>
          <t>Autore:</t>
        </r>
        <r>
          <rPr>
            <sz val="9"/>
            <color indexed="81"/>
            <rFont val="Tahoma"/>
            <family val="2"/>
          </rPr>
          <t xml:space="preserve">
DA VERIFICARE QUANDO ARRIVA FATTURA
</t>
        </r>
      </text>
    </comment>
    <comment ref="E64" authorId="0" shapeId="0" xr:uid="{00000000-0006-0000-0000-000010000000}">
      <text>
        <r>
          <rPr>
            <b/>
            <sz val="9"/>
            <color indexed="81"/>
            <rFont val="Tahoma"/>
            <family val="2"/>
          </rPr>
          <t>Autore:</t>
        </r>
        <r>
          <rPr>
            <sz val="9"/>
            <color indexed="81"/>
            <rFont val="Tahoma"/>
            <family val="2"/>
          </rPr>
          <t xml:space="preserve">
SPESA ECONOMALE NON VA INSERITA NEI CONTRATTI</t>
        </r>
      </text>
    </comment>
    <comment ref="E65" authorId="0" shapeId="0" xr:uid="{00000000-0006-0000-0000-000011000000}">
      <text>
        <r>
          <rPr>
            <b/>
            <sz val="9"/>
            <color indexed="81"/>
            <rFont val="Tahoma"/>
            <family val="2"/>
          </rPr>
          <t>Autore:</t>
        </r>
        <r>
          <rPr>
            <sz val="9"/>
            <color indexed="81"/>
            <rFont val="Tahoma"/>
            <family val="2"/>
          </rPr>
          <t xml:space="preserve">
SPESA ECONOMALE NON VA INSERITA NEI CONTRATTI</t>
        </r>
      </text>
    </comment>
    <comment ref="E66" authorId="0" shapeId="0" xr:uid="{00000000-0006-0000-0000-000012000000}">
      <text>
        <r>
          <rPr>
            <b/>
            <sz val="9"/>
            <color indexed="81"/>
            <rFont val="Tahoma"/>
            <family val="2"/>
          </rPr>
          <t>Autore:</t>
        </r>
        <r>
          <rPr>
            <sz val="9"/>
            <color indexed="81"/>
            <rFont val="Tahoma"/>
            <family val="2"/>
          </rPr>
          <t xml:space="preserve">
SPESA ECONOMALE NON VA INSERITA NEI CONTRATTI</t>
        </r>
      </text>
    </comment>
    <comment ref="E67" authorId="0" shapeId="0" xr:uid="{00000000-0006-0000-0000-000013000000}">
      <text>
        <r>
          <rPr>
            <b/>
            <sz val="9"/>
            <color indexed="81"/>
            <rFont val="Tahoma"/>
            <family val="2"/>
          </rPr>
          <t>Autore:</t>
        </r>
        <r>
          <rPr>
            <sz val="9"/>
            <color indexed="81"/>
            <rFont val="Tahoma"/>
            <family val="2"/>
          </rPr>
          <t xml:space="preserve">
SPESA ECONOMALE NON VA INSERITA NEI CONTRATTI</t>
        </r>
      </text>
    </comment>
    <comment ref="E68" authorId="0" shapeId="0" xr:uid="{00000000-0006-0000-0000-000014000000}">
      <text>
        <r>
          <rPr>
            <b/>
            <sz val="9"/>
            <color indexed="81"/>
            <rFont val="Tahoma"/>
            <family val="2"/>
          </rPr>
          <t>Autore:</t>
        </r>
        <r>
          <rPr>
            <sz val="9"/>
            <color indexed="81"/>
            <rFont val="Tahoma"/>
            <family val="2"/>
          </rPr>
          <t xml:space="preserve">
SPESA ECONOMALE NON VA INSERITA NEI CONTRATTI</t>
        </r>
      </text>
    </comment>
    <comment ref="E72" authorId="0" shapeId="0" xr:uid="{00000000-0006-0000-0000-000015000000}">
      <text>
        <r>
          <rPr>
            <b/>
            <sz val="9"/>
            <color indexed="81"/>
            <rFont val="Tahoma"/>
            <family val="2"/>
          </rPr>
          <t>Autore:</t>
        </r>
        <r>
          <rPr>
            <sz val="9"/>
            <color indexed="81"/>
            <rFont val="Tahoma"/>
            <family val="2"/>
          </rPr>
          <t xml:space="preserve">
SPESA ECONOMALE NON VA INSERITA NEI CONTRATTI</t>
        </r>
      </text>
    </comment>
    <comment ref="E74" authorId="0" shapeId="0" xr:uid="{00000000-0006-0000-0000-000016000000}">
      <text>
        <r>
          <rPr>
            <b/>
            <sz val="9"/>
            <color indexed="81"/>
            <rFont val="Tahoma"/>
            <family val="2"/>
          </rPr>
          <t>Autore:</t>
        </r>
        <r>
          <rPr>
            <sz val="9"/>
            <color indexed="81"/>
            <rFont val="Tahoma"/>
            <family val="2"/>
          </rPr>
          <t xml:space="preserve">
SPESA ECONOMALE NON VA INSERITA NEI CONTRATTI</t>
        </r>
      </text>
    </comment>
    <comment ref="E76" authorId="0" shapeId="0" xr:uid="{00000000-0006-0000-0000-000017000000}">
      <text>
        <r>
          <rPr>
            <b/>
            <sz val="9"/>
            <color indexed="81"/>
            <rFont val="Tahoma"/>
            <family val="2"/>
          </rPr>
          <t>Autore:</t>
        </r>
        <r>
          <rPr>
            <sz val="9"/>
            <color indexed="81"/>
            <rFont val="Tahoma"/>
            <family val="2"/>
          </rPr>
          <t xml:space="preserve">
SPESA ECONOMALE NON VA INSERITA NEI CONTRATTI</t>
        </r>
      </text>
    </comment>
    <comment ref="E79" authorId="0" shapeId="0" xr:uid="{00000000-0006-0000-0000-000018000000}">
      <text>
        <r>
          <rPr>
            <b/>
            <sz val="9"/>
            <color indexed="81"/>
            <rFont val="Tahoma"/>
            <family val="2"/>
          </rPr>
          <t>Autore:</t>
        </r>
        <r>
          <rPr>
            <sz val="9"/>
            <color indexed="81"/>
            <rFont val="Tahoma"/>
            <family val="2"/>
          </rPr>
          <t xml:space="preserve">
SPESA ECONOMALE NON VA INSERITA NEI CONTRATTI</t>
        </r>
      </text>
    </comment>
    <comment ref="E86" authorId="0" shapeId="0" xr:uid="{00000000-0006-0000-0000-000019000000}">
      <text>
        <r>
          <rPr>
            <b/>
            <sz val="9"/>
            <color indexed="81"/>
            <rFont val="Tahoma"/>
            <family val="2"/>
          </rPr>
          <t>Autore:</t>
        </r>
        <r>
          <rPr>
            <sz val="9"/>
            <color indexed="81"/>
            <rFont val="Tahoma"/>
            <family val="2"/>
          </rPr>
          <t xml:space="preserve">
SPESA ECONOMALE NON VA INSERITA NEI CONTRATTI</t>
        </r>
      </text>
    </comment>
    <comment ref="E88" authorId="0" shapeId="0" xr:uid="{00000000-0006-0000-0000-00001A000000}">
      <text>
        <r>
          <rPr>
            <b/>
            <sz val="9"/>
            <color indexed="81"/>
            <rFont val="Tahoma"/>
            <family val="2"/>
          </rPr>
          <t>Autore:</t>
        </r>
        <r>
          <rPr>
            <sz val="9"/>
            <color indexed="81"/>
            <rFont val="Tahoma"/>
            <family val="2"/>
          </rPr>
          <t xml:space="preserve">
SPESA ECONOMALE NON VA INSERITA NEI CONTRATTI</t>
        </r>
      </text>
    </comment>
    <comment ref="E89" authorId="0" shapeId="0" xr:uid="{00000000-0006-0000-0000-00001B000000}">
      <text>
        <r>
          <rPr>
            <b/>
            <sz val="9"/>
            <color indexed="81"/>
            <rFont val="Tahoma"/>
            <family val="2"/>
          </rPr>
          <t>Autore:</t>
        </r>
        <r>
          <rPr>
            <sz val="9"/>
            <color indexed="81"/>
            <rFont val="Tahoma"/>
            <family val="2"/>
          </rPr>
          <t xml:space="preserve">
SPESA ECONOMALE NON VA INSERITA NEI CONTRATTI</t>
        </r>
      </text>
    </comment>
    <comment ref="E92" authorId="0" shapeId="0" xr:uid="{00000000-0006-0000-0000-00001C000000}">
      <text>
        <r>
          <rPr>
            <b/>
            <sz val="9"/>
            <color indexed="81"/>
            <rFont val="Tahoma"/>
            <family val="2"/>
          </rPr>
          <t>Autore:</t>
        </r>
        <r>
          <rPr>
            <sz val="9"/>
            <color indexed="81"/>
            <rFont val="Tahoma"/>
            <family val="2"/>
          </rPr>
          <t xml:space="preserve">
SPESA ECONOMALE NON VA INSERITA NEI CONTRATTI</t>
        </r>
      </text>
    </comment>
    <comment ref="E93" authorId="0" shapeId="0" xr:uid="{00000000-0006-0000-0000-00001D000000}">
      <text>
        <r>
          <rPr>
            <b/>
            <sz val="9"/>
            <color indexed="81"/>
            <rFont val="Tahoma"/>
            <family val="2"/>
          </rPr>
          <t>Autore:</t>
        </r>
        <r>
          <rPr>
            <sz val="9"/>
            <color indexed="81"/>
            <rFont val="Tahoma"/>
            <family val="2"/>
          </rPr>
          <t xml:space="preserve">
SPESA ECONOMALE NON VA INSERITA NEI CONTRATTI</t>
        </r>
      </text>
    </comment>
    <comment ref="E96" authorId="0" shapeId="0" xr:uid="{00000000-0006-0000-0000-00001E000000}">
      <text>
        <r>
          <rPr>
            <b/>
            <sz val="9"/>
            <color indexed="81"/>
            <rFont val="Tahoma"/>
            <family val="2"/>
          </rPr>
          <t>Autore:</t>
        </r>
        <r>
          <rPr>
            <sz val="9"/>
            <color indexed="81"/>
            <rFont val="Tahoma"/>
            <family val="2"/>
          </rPr>
          <t xml:space="preserve">
SPESA ECONOMALE NON VA INSERITA NEI CONTRATTI</t>
        </r>
      </text>
    </comment>
    <comment ref="E104" authorId="0" shapeId="0" xr:uid="{00000000-0006-0000-0000-00001F000000}">
      <text>
        <r>
          <rPr>
            <b/>
            <sz val="9"/>
            <color indexed="81"/>
            <rFont val="Tahoma"/>
            <family val="2"/>
          </rPr>
          <t>Autore:</t>
        </r>
        <r>
          <rPr>
            <sz val="9"/>
            <color indexed="81"/>
            <rFont val="Tahoma"/>
            <family val="2"/>
          </rPr>
          <t xml:space="preserve">
SPESA ECONOMALE NON VA INSERITA NEI CONTRATTI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100-000001000000}">
      <text>
        <r>
          <rPr>
            <b/>
            <sz val="9"/>
            <color indexed="81"/>
            <rFont val="Tahoma"/>
            <family val="2"/>
          </rPr>
          <t>Stazione appaltante e codice fiscale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200-000001000000}">
      <text>
        <r>
          <rPr>
            <b/>
            <sz val="9"/>
            <color indexed="81"/>
            <rFont val="Tahoma"/>
            <family val="2"/>
          </rPr>
          <t>Stazione appaltante e codice fiscale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300-000001000000}">
      <text>
        <r>
          <rPr>
            <sz val="11"/>
            <color rgb="FF000000"/>
            <rFont val="Calibri"/>
            <family val="2"/>
            <charset val="1"/>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400-000001000000}">
      <text>
        <r>
          <rPr>
            <b/>
            <sz val="9"/>
            <color indexed="81"/>
            <rFont val="Tahoma"/>
            <family val="2"/>
          </rPr>
          <t>Stazione appaltante e codice fiscale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500-000001000000}">
      <text>
        <r>
          <rPr>
            <b/>
            <sz val="9"/>
            <color indexed="81"/>
            <rFont val="Tahoma"/>
            <family val="2"/>
          </rPr>
          <t>Stazione appaltante e codice fiscale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600-000001000000}">
      <text>
        <r>
          <rPr>
            <b/>
            <sz val="9"/>
            <color indexed="81"/>
            <rFont val="Tahoma"/>
            <family val="2"/>
          </rPr>
          <t>Stazione appaltante e codice fiscale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700-000001000000}">
      <text>
        <r>
          <rPr>
            <b/>
            <sz val="9"/>
            <color indexed="81"/>
            <rFont val="Tahoma"/>
            <family val="2"/>
          </rPr>
          <t>Stazione appaltante e codice fiscale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800-000001000000}">
      <text>
        <r>
          <rPr>
            <b/>
            <sz val="9"/>
            <color indexed="81"/>
            <rFont val="Tahoma"/>
            <family val="2"/>
          </rPr>
          <t>Stazione appaltante e codice fiscale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900-000001000000}">
      <text>
        <r>
          <rPr>
            <b/>
            <sz val="9"/>
            <color indexed="81"/>
            <rFont val="Tahoma"/>
            <family val="2"/>
          </rPr>
          <t>Stazione appaltante e codice fiscale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A00-000001000000}">
      <text>
        <r>
          <rPr>
            <b/>
            <sz val="9"/>
            <color indexed="81"/>
            <rFont val="Tahoma"/>
            <family val="2"/>
          </rPr>
          <t>Stazione appaltante e codice fiscale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B00-000001000000}">
      <text>
        <r>
          <rPr>
            <b/>
            <sz val="9"/>
            <color indexed="81"/>
            <rFont val="Tahoma"/>
            <family val="2"/>
          </rPr>
          <t>Stazione appaltante e codice fiscale</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C00-000001000000}">
      <text>
        <r>
          <rPr>
            <b/>
            <sz val="9"/>
            <color indexed="81"/>
            <rFont val="Tahoma"/>
            <family val="2"/>
          </rPr>
          <t>Stazione appaltante e codice fiscale</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D00-000001000000}">
      <text>
        <r>
          <rPr>
            <b/>
            <sz val="9"/>
            <color indexed="81"/>
            <rFont val="Tahoma"/>
            <family val="2"/>
          </rPr>
          <t>Stazione appaltante e codice fiscale</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E00-000001000000}">
      <text>
        <r>
          <rPr>
            <b/>
            <sz val="9"/>
            <color indexed="81"/>
            <rFont val="Tahoma"/>
            <family val="2"/>
          </rPr>
          <t>Stazione appaltante e codice fiscale</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F00-000001000000}">
      <text>
        <r>
          <rPr>
            <b/>
            <sz val="9"/>
            <color indexed="81"/>
            <rFont val="Tahoma"/>
            <family val="2"/>
          </rPr>
          <t>Stazione appaltante e codice fiscale</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1000-000001000000}">
      <text>
        <r>
          <rPr>
            <b/>
            <sz val="9"/>
            <color indexed="81"/>
            <rFont val="Tahoma"/>
            <family val="2"/>
          </rPr>
          <t>Stazione appaltante e codice fiscale</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1100-000001000000}">
      <text>
        <r>
          <rPr>
            <b/>
            <sz val="9"/>
            <color indexed="81"/>
            <rFont val="Tahoma"/>
            <family val="2"/>
          </rPr>
          <t>Stazione appaltante e codice fiscale</t>
        </r>
      </text>
    </comment>
  </commentList>
</comments>
</file>

<file path=xl/sharedStrings.xml><?xml version="1.0" encoding="utf-8"?>
<sst xmlns="http://schemas.openxmlformats.org/spreadsheetml/2006/main" count="21017" uniqueCount="9939">
  <si>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</si>
  <si>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</si>
  <si>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</si>
  <si>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</si>
  <si>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</si>
  <si>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</si>
  <si>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</si>
  <si>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</si>
  <si>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</si>
  <si>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</si>
  <si>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</si>
  <si>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</si>
  <si>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Z5A3965E6D</t>
  </si>
  <si>
    <t>ZE5396DB27</t>
  </si>
  <si>
    <t>Z11397952B</t>
  </si>
  <si>
    <t xml:space="preserve">Z77399BF2C </t>
  </si>
  <si>
    <t>ZDA3991F91</t>
  </si>
  <si>
    <t>Z0A39C1741</t>
  </si>
  <si>
    <t>Z4039D9B5E</t>
  </si>
  <si>
    <t>Z0339D9B98</t>
  </si>
  <si>
    <t>Z1C39F23A8</t>
  </si>
  <si>
    <t>Z9539F6791</t>
  </si>
  <si>
    <t>ZE739FCC1B</t>
  </si>
  <si>
    <t>Z173A07A74</t>
  </si>
  <si>
    <t>Z353A29303</t>
  </si>
  <si>
    <t>9688363212</t>
  </si>
  <si>
    <t>Z173A49B66</t>
  </si>
  <si>
    <t>ZB63A4ACC3</t>
  </si>
  <si>
    <t>Z5B3A4CF10</t>
  </si>
  <si>
    <t>ZD83A4CF6B</t>
  </si>
  <si>
    <t>ZD93A54D30</t>
  </si>
  <si>
    <t>Z263A56484</t>
  </si>
  <si>
    <t>Z5A3A58915</t>
  </si>
  <si>
    <t>ZB43A5E9E5</t>
  </si>
  <si>
    <t xml:space="preserve"> Z553A67AE4</t>
  </si>
  <si>
    <t>Z183A70367</t>
  </si>
  <si>
    <t>9697740C34</t>
  </si>
  <si>
    <t>Z873A702ED</t>
  </si>
  <si>
    <t>Z873A7282F</t>
  </si>
  <si>
    <t>Z463A7DFA9</t>
  </si>
  <si>
    <t>ZC03A87B1A</t>
  </si>
  <si>
    <t>Z3C3A8F757</t>
  </si>
  <si>
    <t>ZB33A98B1C</t>
  </si>
  <si>
    <t>ZDA3AA4BFD</t>
  </si>
  <si>
    <t>Z8B3AB8CE1</t>
  </si>
  <si>
    <t>Z733B2269F</t>
  </si>
  <si>
    <t>ZBA3B2281C</t>
  </si>
  <si>
    <t>Z703B25EAE</t>
  </si>
  <si>
    <t>Z2D3B26136</t>
  </si>
  <si>
    <t>ZC73B2E4EC</t>
  </si>
  <si>
    <t>ZAF3B3155C</t>
  </si>
  <si>
    <t>Z423B336BB</t>
  </si>
  <si>
    <t>ZCB3B35BA8</t>
  </si>
  <si>
    <t>Z713B36C94</t>
  </si>
  <si>
    <t>Z5A3B3FD5F</t>
  </si>
  <si>
    <t>Z7E3B4E1B8</t>
  </si>
  <si>
    <t>ZE23B79669</t>
  </si>
  <si>
    <t>ZE93B7C275</t>
  </si>
  <si>
    <t>Z723B8723E</t>
  </si>
  <si>
    <t>Z003B876D0</t>
  </si>
  <si>
    <t>ZF53B950D2</t>
  </si>
  <si>
    <t>Z0D3B98210</t>
  </si>
  <si>
    <t>Z033B997E1</t>
  </si>
  <si>
    <t xml:space="preserve"> ZE13BA63D8</t>
  </si>
  <si>
    <t>Z003BA9117</t>
  </si>
  <si>
    <t>ZB73BA9164</t>
  </si>
  <si>
    <t>ZD73BB63FE</t>
  </si>
  <si>
    <t>Z143BB8C94</t>
  </si>
  <si>
    <t>ZE83BB8BDF</t>
  </si>
  <si>
    <t>Z8A3BB92E4</t>
  </si>
  <si>
    <t>ZB13BD7DD5</t>
  </si>
  <si>
    <t>ZB43BD8486</t>
  </si>
  <si>
    <t>ZB43BD896D</t>
  </si>
  <si>
    <t>ZB23BE0859</t>
  </si>
  <si>
    <t>Z123BFDFF8</t>
  </si>
  <si>
    <t>Z843C7B84D</t>
  </si>
  <si>
    <t>Z313C14F2D</t>
  </si>
  <si>
    <t xml:space="preserve"> Z393C1F60D</t>
  </si>
  <si>
    <t>Z043C78136</t>
  </si>
  <si>
    <t>Z743C9364B</t>
  </si>
  <si>
    <t>ZE93C78225</t>
  </si>
  <si>
    <t>Z1F3CA30EF</t>
  </si>
  <si>
    <t>Z553C7836F</t>
  </si>
  <si>
    <t>Z873CA56C5</t>
  </si>
  <si>
    <t>Z493CA5BA1</t>
  </si>
  <si>
    <t>Z3C3CD0A60</t>
  </si>
  <si>
    <t>Z863CDB746</t>
  </si>
  <si>
    <t>Z6F3CE4DF3</t>
  </si>
  <si>
    <t>Z893CE60B9</t>
  </si>
  <si>
    <t>Z923CF9FD7</t>
  </si>
  <si>
    <t>Z043D05EFF</t>
  </si>
  <si>
    <t>ZCC3D1B042</t>
  </si>
  <si>
    <t>Z6B3D1CFF6</t>
  </si>
  <si>
    <t>Z313D0D9ED</t>
  </si>
  <si>
    <t>Z3F3D3718C</t>
  </si>
  <si>
    <t>Z763D4D1A7</t>
  </si>
  <si>
    <t>Z1E3D4D65E</t>
  </si>
  <si>
    <t>Z383D4EB1A</t>
  </si>
  <si>
    <t>ZC13D517DF</t>
  </si>
  <si>
    <t>Z243D56627</t>
  </si>
  <si>
    <t>Z083D5CC6B</t>
  </si>
  <si>
    <t>Z093D60A75</t>
  </si>
  <si>
    <t>Z053BFFCD2</t>
  </si>
  <si>
    <t>ZCA3D660CB</t>
  </si>
  <si>
    <t>ZEF3D65FFB</t>
  </si>
  <si>
    <t>Z413D75252</t>
  </si>
  <si>
    <t>Z043D84A9B</t>
  </si>
  <si>
    <t>Z3A3D96BB1</t>
  </si>
  <si>
    <t>Z333D93EAA</t>
  </si>
  <si>
    <t>Z4A3DB05EB</t>
  </si>
  <si>
    <t>Z323DC51B6</t>
  </si>
  <si>
    <t>A03F2B0C83</t>
  </si>
  <si>
    <t>Z2A3DEC6FA</t>
  </si>
  <si>
    <t xml:space="preserve">Prap Lombardia </t>
  </si>
  <si>
    <t>Corso di formazione: “la REL-AZIONE come base della sicurezza e del benessere organizzativo”</t>
  </si>
  <si>
    <t>Convenzione acquisti titoli di viaggio e alberghieri personale Prap anno 2023</t>
  </si>
  <si>
    <t>Manutenzione Ordinaria annuale presidi antincendio e fornitura dispositivi.</t>
  </si>
  <si>
    <t>Acquisto di buoni in adesione alla Convenzione Consip “Buoni Pasto 9 Elettronici ” Lotto 1 – Lombardia  -  Anno 2023</t>
  </si>
  <si>
    <t>Fornitura ulteriori materiali ed attrezzature per l’implementazione della Videosorveglianza della C.C. di Bergamo</t>
  </si>
  <si>
    <t xml:space="preserve">Ricerca Batterio Legionella presso gli uffici del Provveditorato 
- Abbonamento Annuale       - 
</t>
  </si>
  <si>
    <t>Acquisto materiale m.o.f.</t>
  </si>
  <si>
    <t xml:space="preserve">Corso di aggiornamento misure di prevenzione </t>
  </si>
  <si>
    <t xml:space="preserve">Incarico di Docenza corso di Formazione </t>
  </si>
  <si>
    <t>Acquisto Materiali per corsi di formazione in materia di sicurezza sul lavoro D.lgs 81/08.</t>
  </si>
  <si>
    <t>Acquisto testo</t>
  </si>
  <si>
    <t>Carroattrezzi per auto blindata Alfa Stelvio targata PP475AH(GK952YM)</t>
  </si>
  <si>
    <t>Acquisto apparti elettrici per guasto impianto di Videosorveglianza presso la CC di Lecco.</t>
  </si>
  <si>
    <t>Acquisto batterie per servizio TLC Regionale</t>
  </si>
  <si>
    <t>Acquisto materiali per la ristrutturazione degli Uffici della Formazione e di altra ala dell’ex caserma agenti Prap</t>
  </si>
  <si>
    <t>Acquisto pneumatici per auto di servizio</t>
  </si>
  <si>
    <t>Acquisto carnet per lavaggio auto di servizio</t>
  </si>
  <si>
    <t>Acquisto gruppi di continuità per U.S.T.</t>
  </si>
  <si>
    <t>Acquisto armadio di sicurezza per U.st.</t>
  </si>
  <si>
    <t>Acquisto sedute per Uffici del P.r.a.p.</t>
  </si>
  <si>
    <t>Acquisto apparecchi telefonici per gli uffici del P.r.a.p</t>
  </si>
  <si>
    <t>Acquisto materiale di consumo per le auto di servizio del P.r.a.p.</t>
  </si>
  <si>
    <t>Indagine di mercato per affidamento del servizio di ristoro di bevande calde - fredde e snack a mezzo di distributori automatici presso la sede del provveditorato regionale dell’amministrazione penitenziaria per la Lombardia sita in via Pietro Azario, 6 - Milano.</t>
  </si>
  <si>
    <t>Acquisto materiale per l'espletamento di attività di P.G.</t>
  </si>
  <si>
    <t>Adesione a Convenzione Consip Energia Elettrica 20 -  Aeroporto Forlanini di Linate</t>
  </si>
  <si>
    <t xml:space="preserve">Fornitura e messa in opera nuovi infissi per gli uffici del Provvediotrato </t>
  </si>
  <si>
    <t>Acquisto materiale informatico</t>
  </si>
  <si>
    <t>Acquisto materiale di cancelleria e materiale igienico sanitario</t>
  </si>
  <si>
    <t>Acquisto toner per le stampanti del P.r.a.p.</t>
  </si>
  <si>
    <t>Fornitura buste di sicurezza monouso antieffrazione per il trasporto Kit Salivari</t>
  </si>
  <si>
    <t>Acquisto termometri per le cassette di p.s. del P.r.a.p.</t>
  </si>
  <si>
    <t xml:space="preserve">Sanificazione antilegionella impianto acqua sanitaria centralizzatata Prap </t>
  </si>
  <si>
    <t>corso di formazione la rel-azione base sicurezza e benessere</t>
  </si>
  <si>
    <t>Servizio di disinfezione e contro blatte e insetti alati delle aree interne ed esterne del Provveditorato – Anno 2023.</t>
  </si>
  <si>
    <t xml:space="preserve">Acquisto materiali da impiegare per i corsi di formazione sul primo soccorso </t>
  </si>
  <si>
    <t>Acquisto termometri per le cassette di p.s. e piastre per i defibrillatori del P.r.a.p.</t>
  </si>
  <si>
    <t>Corso  aggiornamento per Datori di lavoro e RSPP e un modulo C per RSPP ex d. lgs 81/2008;</t>
  </si>
  <si>
    <t>Acquisto pneumatici per auto PP167AF</t>
  </si>
  <si>
    <t>Ordine lavoro Montaggio pneumatici Subaru Legacy protetta targata 167AF(EK160DP)</t>
  </si>
  <si>
    <t>Servizio di compilazione e presentazione MUD 2023</t>
  </si>
  <si>
    <t>Acquisto materiale vario per la M.o.f. del P.r.a.p.</t>
  </si>
  <si>
    <t xml:space="preserve">Acquisto Tester per Telecamere Videosorveglianza </t>
  </si>
  <si>
    <t>Acquisto testo per il P.r.a.p.</t>
  </si>
  <si>
    <t>Corso formazione Primo Soccorso D.L. 81/08</t>
  </si>
  <si>
    <t xml:space="preserve">Analisi  Microbiologiche fanc-oil </t>
  </si>
  <si>
    <t>PREVENTIVO 660 DEL 05/06/2023 LAVORI AUTO TARGATA 906AF</t>
  </si>
  <si>
    <t>Corso di Formazione sulle misure di Prevenzione degli incendi rischio alto</t>
  </si>
  <si>
    <t>Bando Mos  2023 - Pubblicazione su Gazzetta Ufficiale</t>
  </si>
  <si>
    <t>Duplicato chiavi per montacarichi Palazzo di Giustizia</t>
  </si>
  <si>
    <t>Acquisto di materiali di consumo per le stampanti del P.r.a.p.</t>
  </si>
  <si>
    <t>Acquisto ulteriori materiali resosi necessari per il completamento della ristrutturazione dei locali del Provveditorato e per la manutenzione ordinaria della camere attesa del Tribunale</t>
  </si>
  <si>
    <t>Affidamento servizio di pubblicazione bando di gara sui quotidiani a tiratura locale Lombardia e Nazionale,mense obbligatorie di servizio della Lombardia, durata dal 01.01.2024 -31-12-2025.</t>
  </si>
  <si>
    <t>Acquisto materiale igienico sanitario per il P.r.a.p.</t>
  </si>
  <si>
    <t>Acquisto software “Blumatica millesimi” per il  P.r.a.p.</t>
  </si>
  <si>
    <t>Lavori di Ristrutturazione degli Uffici del Provveditorato – Acquisti Urgenti</t>
  </si>
  <si>
    <t>PERNOTTO PRESSO HOTEL IN SERVIZIO DI MISSIONE</t>
  </si>
  <si>
    <t>Acquisto materiale informatico per il Prap</t>
  </si>
  <si>
    <t>Acquisto aredi per ufficio</t>
  </si>
  <si>
    <t>Interventi Annuali di Manutenzione Ordinaria Impianto Elettrico del Provveditorato.</t>
  </si>
  <si>
    <t>SOSTITUZIONE CAMBIO AUTO PANDA 4X4 TARGATA P.P. 092AH</t>
  </si>
  <si>
    <t>Gestione amministrativa tenuta registro carico - scarico rifiuti e compilazione Mud 2024</t>
  </si>
  <si>
    <t xml:space="preserve">Intervento urgente per il ripristino della porta ingresso Prap  </t>
  </si>
  <si>
    <t>Corso di Formazione " La Rete Territoriale della Formazione "</t>
  </si>
  <si>
    <t>Sedute operative ergonomiche per uffici del P.r.a.p.</t>
  </si>
  <si>
    <t>Corso di formazione "Il Benessere Organizzativo Interservizi"</t>
  </si>
  <si>
    <t>Riparazione auto di servizio targata PP475AH</t>
  </si>
  <si>
    <t xml:space="preserve">Corso Aggiornamento Datori di Lavoro e Responsabili del Servizio di Prevenzione e Protezione </t>
  </si>
  <si>
    <t>Acquisto carta per stampe e fotocopie</t>
  </si>
  <si>
    <t xml:space="preserve">Affidamento diretto ai sensi dell’art.50, comma 1, lett. b) del d.lgs. n. 36/2023           
per l’acquisto di Buoni Pasto Elettronici per il fabbisogno del Provveditorato per l’anno 2024.-
</t>
  </si>
  <si>
    <t xml:space="preserve">Acquisto Materiale didattico per la Formazione </t>
  </si>
  <si>
    <t xml:space="preserve">Corso di Formazione Addetti alla Prevenzione e Protezione </t>
  </si>
  <si>
    <t>Progettazione del nuovo impianto rilevazione fumi del Provveditorato</t>
  </si>
  <si>
    <t>TAGLIANDO IN GARANZIA JEEP RENEGADE TARGA 309AH</t>
  </si>
  <si>
    <t>Noleggio fotocopiatori per Ufficio III e N.i.r.</t>
  </si>
  <si>
    <t>TAGLIANDO IN GARANZIA SUBARU FORESTER TARGA 341AH</t>
  </si>
  <si>
    <t>Acquisto materiale di cancelleria e igienico sanitario per gli uffici del P.r.a.p.</t>
  </si>
  <si>
    <t>Affidamento attività di progettazione per lavori di demolizioni e ricostruzione con ampliamento dell'edificio block house della Casa Circondariale di Pavia</t>
  </si>
  <si>
    <t>Intervento di recupero cartelle e dati dagli hard disk NAS danneggiati</t>
  </si>
  <si>
    <t>Acquisto arredi per gli uffici del P.r.a.p.</t>
  </si>
  <si>
    <t>Acquisto mobiletti bagno aula didattica formazione del P.r.a.p.</t>
  </si>
  <si>
    <t>Acquisto materiale igienico sanitario per il P.r.a.p..</t>
  </si>
  <si>
    <t>LAVORI RIPRISTINO ELETTRONICA E MOTORE VEICOLO DISCOVERY TARGA PP 683AE</t>
  </si>
  <si>
    <t>Acquisto 46  veneziane per gli infissi del provveditorato</t>
  </si>
  <si>
    <t>LAVORI DI CARROZZERIA VEICOLO TARGATO 683AE</t>
  </si>
  <si>
    <t>LAVORI DI CARROZZERIA VEICOLO TARGATO 472AH</t>
  </si>
  <si>
    <t>LAVORI DI CARROZZERIA VEICOLO TARGATO 114AH</t>
  </si>
  <si>
    <t>Contratto per il servizio di ospitalità apparati sito Monte Maddalena periodo 2024-2026</t>
  </si>
  <si>
    <t>Acquisto materiale di cancelleria</t>
  </si>
  <si>
    <t>Acquisto citofono per il P.r.a.p..</t>
  </si>
  <si>
    <t>Acquisto pneumatici per automezzi di servizio</t>
  </si>
  <si>
    <t>Servizio si manutenzione del sistema rilevazioni presenze “Juppiter” anno 2024</t>
  </si>
  <si>
    <t>l’Affidamento del Medico competente, redazione del protocollo sanitario e visite mediche da sottoporre al personale del Provveditorato -D.Lgs. 81/08 (artt.41 e 26</t>
  </si>
  <si>
    <t>Fornitura e l’Installazione nr. 15 Lavastoviglie A Cappotta Krupps EL60E  con sistema di recupero calore power green con pompa di calore</t>
  </si>
  <si>
    <t>Affidamento del serv1zio di Raccolta, Trasporto e Recupero / Smaltimento Rifiuti Speciali</t>
  </si>
  <si>
    <t>08-AFFIDAMENTO IN ECONOMIA - COTTIMO FIDUCIARIO</t>
  </si>
  <si>
    <t>17-AFFIDAMENTO DIRETTO EX ART. 5 DELLA LEGGE N.381/91</t>
  </si>
  <si>
    <t>23-AFFIDAMENTO IN ECONOMIA - AFFIDAMENTO DIRETTO</t>
  </si>
  <si>
    <t>26-AFFIDAMENTO DIRETTO IN ADESIONE AD ACCORDO QUADRO/CONVENZIONE</t>
  </si>
  <si>
    <t>04-PROCEDURA NEGOZIATA SENZA PREVIA PUBBLICAZIONE DEL BANDO</t>
  </si>
  <si>
    <t>ELEUSIS ETS</t>
  </si>
  <si>
    <t>CICLOPI VIAGGI</t>
  </si>
  <si>
    <t>Safety Target</t>
  </si>
  <si>
    <t>Day Ristoservice</t>
  </si>
  <si>
    <t>SOLPA Srl</t>
  </si>
  <si>
    <t>REBA SERVIZI</t>
  </si>
  <si>
    <t>Bricoman</t>
  </si>
  <si>
    <t xml:space="preserve">Comando Vigili del Fuoco di Milano </t>
  </si>
  <si>
    <t>SAFCO ITALIA SRL</t>
  </si>
  <si>
    <t>Casa editrice libraria Ulrico Hoepli S.p.a.</t>
  </si>
  <si>
    <t>ISOLA CAR SRL</t>
  </si>
  <si>
    <t>EDIST ENGINEERING SRL</t>
  </si>
  <si>
    <t>BRICOMAN</t>
  </si>
  <si>
    <t>Tonygomme srl</t>
  </si>
  <si>
    <t xml:space="preserve">F.lli Di Leo sas </t>
  </si>
  <si>
    <t>PAPER-INGROS</t>
  </si>
  <si>
    <t>CARTOIDEE DI CULTRARO VASTA GIUSEPPE</t>
  </si>
  <si>
    <t>Orasesta S.P.A</t>
  </si>
  <si>
    <t>DEALTEK SNC</t>
  </si>
  <si>
    <t>A2A</t>
  </si>
  <si>
    <t>ECO TOTAL SERRAMENTI</t>
  </si>
  <si>
    <t>ULTRAPROMEDIA S.R.L.</t>
  </si>
  <si>
    <t>PIUGOMME DISTRIBUZIONI SRL</t>
  </si>
  <si>
    <t>DUBINI</t>
  </si>
  <si>
    <t>Eco laser informatica</t>
  </si>
  <si>
    <t xml:space="preserve">M. &amp; G. Int </t>
  </si>
  <si>
    <t>SATCOM srl</t>
  </si>
  <si>
    <t>ANTICIMEX</t>
  </si>
  <si>
    <t>SOFRAPA</t>
  </si>
  <si>
    <t xml:space="preserve">A&amp;I Società Cooperativa Accoglienza e Integrazione  Onlus </t>
  </si>
  <si>
    <t>A.R.M. SRL</t>
  </si>
  <si>
    <t>Programma Radom srl</t>
  </si>
  <si>
    <t>Arcadia Informatica Srl</t>
  </si>
  <si>
    <t>Libreria Giuffrè Francis Lefebvre</t>
  </si>
  <si>
    <t>PM Consulting</t>
  </si>
  <si>
    <t xml:space="preserve">Format Srl </t>
  </si>
  <si>
    <t>AIR PURIFYING CONTROL SYSTEM</t>
  </si>
  <si>
    <t>GARAGE VERDI</t>
  </si>
  <si>
    <t xml:space="preserve">Comando Vigili del Fuoco </t>
  </si>
  <si>
    <t>Istituto Poligrafico e Zecca dello Stato S.p.A</t>
  </si>
  <si>
    <t>CHN MILANO SRL</t>
  </si>
  <si>
    <t>ECO LASER INFORMATICA</t>
  </si>
  <si>
    <t>Sport Network</t>
  </si>
  <si>
    <t>SpeeD</t>
  </si>
  <si>
    <t>Monti Convertig S.r.l.</t>
  </si>
  <si>
    <t>Blumatica s.r.l.</t>
  </si>
  <si>
    <t>HOTEL CROWNE PLAZA VENICE EAST</t>
  </si>
  <si>
    <t>Wicon italia srl</t>
  </si>
  <si>
    <t>F.lli Pavone</t>
  </si>
  <si>
    <t xml:space="preserve">Elettrica Provenza </t>
  </si>
  <si>
    <t>G.P.S. SRL</t>
  </si>
  <si>
    <t>Piugomme Distribuzione S.r.l</t>
  </si>
  <si>
    <t>ECS SRL</t>
  </si>
  <si>
    <t>A.V. AUTOMAZIONI DI VALOIS ANIELLO</t>
  </si>
  <si>
    <t>So. Coop. Soc. GALDUS</t>
  </si>
  <si>
    <t>PAPER -INGROS</t>
  </si>
  <si>
    <t>Powe Training Srl</t>
  </si>
  <si>
    <t>Carrozzeria Corsica Srl</t>
  </si>
  <si>
    <t>PM Consulting Srl</t>
  </si>
  <si>
    <t>Day Ristoservice Spa</t>
  </si>
  <si>
    <t>MIRAFAN SRL</t>
  </si>
  <si>
    <t xml:space="preserve">Crotti Safety Srl </t>
  </si>
  <si>
    <t>ITD SOLUTIONS S.P.A.</t>
  </si>
  <si>
    <t>SUBARU VALERA</t>
  </si>
  <si>
    <t>Studio associato IPM project</t>
  </si>
  <si>
    <t>ONTRACK SRL</t>
  </si>
  <si>
    <t>Mondoffice</t>
  </si>
  <si>
    <t>AUTONOVARA SRL</t>
  </si>
  <si>
    <t>CARROZZERIA ENZO MARAZZI</t>
  </si>
  <si>
    <t xml:space="preserve">Ei Tower Spa  </t>
  </si>
  <si>
    <t>Dubini S.r.l.</t>
  </si>
  <si>
    <t>Ora Elettrica Srl</t>
  </si>
  <si>
    <t>C.S.M. SRL</t>
  </si>
  <si>
    <t>MR SERVICE SRL</t>
  </si>
  <si>
    <t>Ambeco Srl</t>
  </si>
  <si>
    <t>1540,80</t>
  </si>
  <si>
    <t xml:space="preserve">Dipartimento Amministrazione Penitenziaria - ISTITUTO: CASA CIRCONDARIALE DI LODI- C.F. 92502820159 </t>
  </si>
  <si>
    <t>ZAB396396E</t>
  </si>
  <si>
    <t>CASA CIRCONDARIALE DI LODI</t>
  </si>
  <si>
    <t xml:space="preserve">MANUTENZIONE ORDINARIA DI VIDEOSORVEGLIANZA </t>
  </si>
  <si>
    <t>AFFIDAMENTO DIRETTO</t>
  </si>
  <si>
    <t>SR SICUREZZA</t>
  </si>
  <si>
    <t>Z533963A39</t>
  </si>
  <si>
    <t xml:space="preserve">MANUTENZIONE DI ANTISCAVALCAMENTO E ANTINTRUSIONE </t>
  </si>
  <si>
    <t>ZF439C1E70</t>
  </si>
  <si>
    <t>RIPARAZIONE URGENTE PORTA INTERMEDIA BOX AGENTE</t>
  </si>
  <si>
    <t>CARPENTERIA GRANDI DANIELE</t>
  </si>
  <si>
    <t>96363252F4</t>
  </si>
  <si>
    <t>SOSTITUZIONE GRUPPO TERMICO- CUP J12J23000030001</t>
  </si>
  <si>
    <t>COMPARAZIONE DI PREVENTIVI</t>
  </si>
  <si>
    <t>CRISTOFORETTI SERVIZI ENERGIA SPA</t>
  </si>
  <si>
    <t>VERGOTTINI</t>
  </si>
  <si>
    <t>Z2C39D2D11</t>
  </si>
  <si>
    <t>SMALTIMENTO BOMBOLETTE GAS</t>
  </si>
  <si>
    <t>A2A RECYCLING SR</t>
  </si>
  <si>
    <t>ZCD39D3FF3</t>
  </si>
  <si>
    <t xml:space="preserve">CONVENZIONE ANNUALE AUTOMEZZI </t>
  </si>
  <si>
    <t>FERRARI E &amp; SNC</t>
  </si>
  <si>
    <t>Z2839EBFF1</t>
  </si>
  <si>
    <t xml:space="preserve">INTERVENTO ASSISTENZA TECNICA EXTRA SU POSTAZIONE PRESENZE </t>
  </si>
  <si>
    <t>G. OSTI SISTEMI</t>
  </si>
  <si>
    <t>ZB53A0693B</t>
  </si>
  <si>
    <t xml:space="preserve">ACQUISTO KIT TEST ANTIDROGA </t>
  </si>
  <si>
    <t>ODA</t>
  </si>
  <si>
    <t xml:space="preserve">FRANCHINI PRODOTTI CHIMICI </t>
  </si>
  <si>
    <t>Z983A0994D</t>
  </si>
  <si>
    <t>RIPRISTINO IMPIANTO ELETTRICO CAMERA N°6</t>
  </si>
  <si>
    <t xml:space="preserve">COSTA GIOVANNI </t>
  </si>
  <si>
    <t>Z063A0B2A9</t>
  </si>
  <si>
    <t xml:space="preserve">SACCHETTI PER IMMONDIZIA </t>
  </si>
  <si>
    <t>LA CASALINDA</t>
  </si>
  <si>
    <t>Z713A27033</t>
  </si>
  <si>
    <t xml:space="preserve">FORNITURA MATERIALE ELETTRICO </t>
  </si>
  <si>
    <t>CERAMIDEA STORE</t>
  </si>
  <si>
    <t>Z413A41D74</t>
  </si>
  <si>
    <t>SOSTITUZIONE ILLUMINAZIONE I</t>
  </si>
  <si>
    <t>TECNOLIFT</t>
  </si>
  <si>
    <t>Z653A41E55</t>
  </si>
  <si>
    <t xml:space="preserve">INSTALLAZIONE BINARIO CON TELO IN PVC IGNIFUGO </t>
  </si>
  <si>
    <t>LODI IN TENSA</t>
  </si>
  <si>
    <t>ZE63A5578E</t>
  </si>
  <si>
    <t xml:space="preserve">FORNITURA 2 TONER PER STAMPANTE BIBLIOTECA </t>
  </si>
  <si>
    <t>CODIF</t>
  </si>
  <si>
    <t>Z663A5A5CF</t>
  </si>
  <si>
    <t xml:space="preserve">AFFIDABILITA' MEZZI  </t>
  </si>
  <si>
    <t>CONSORZIO ARTIGIANAUTO</t>
  </si>
  <si>
    <t>Z9D3A5CC2A</t>
  </si>
  <si>
    <t xml:space="preserve">FORNITURA 2 RICETRASMITTENTE PER POL PEN </t>
  </si>
  <si>
    <t>ANTHARES</t>
  </si>
  <si>
    <t>ZEB3A5CE8F</t>
  </si>
  <si>
    <t xml:space="preserve">FORNITURA N°5 TELEVISORI PER CAMERE DETENTIVE </t>
  </si>
  <si>
    <t>QED</t>
  </si>
  <si>
    <t>Z0F3A6C81C</t>
  </si>
  <si>
    <t>FORNITURA N3 TELEFONI ANTIVANDALO</t>
  </si>
  <si>
    <t>TECHVISION</t>
  </si>
  <si>
    <t>ZE53A6DC88</t>
  </si>
  <si>
    <t>FORNITURA ANNUALE MATERIALE DI PULIZIA E DPI</t>
  </si>
  <si>
    <t>RDO</t>
  </si>
  <si>
    <t>CARTO COPY SERVICE, MUNDO, BIANCHI INGROSSO SRL, RADE', LA CASALINDA, BFG ITALIA S.R.L., GE.VEN.IT SRL</t>
  </si>
  <si>
    <t>F.LLI PAVONE</t>
  </si>
  <si>
    <t xml:space="preserve">Z973A74211 </t>
  </si>
  <si>
    <t xml:space="preserve">FORNITURA MATERIALE ELETTRICO  </t>
  </si>
  <si>
    <t>Z9E3A8BF65</t>
  </si>
  <si>
    <t>RIPARAZIONI VARIE ELETTRICHE</t>
  </si>
  <si>
    <t>Z6A3A8B357</t>
  </si>
  <si>
    <t>ADEGUAMENTO IMPIANTO ELETTRICO PER LAVANDERIA INTERNA</t>
  </si>
  <si>
    <t>Z373AFEB81</t>
  </si>
  <si>
    <t xml:space="preserve">SOSTITUZIONE MAGNETOTERMICO QUADRO CENTRALE TERMICA </t>
  </si>
  <si>
    <t xml:space="preserve">Z583B45EE1 </t>
  </si>
  <si>
    <t>AFFIDAMENTO ESPERTO DI RADIOPROTEZIONE</t>
  </si>
  <si>
    <t>BIAZZI LUISA</t>
  </si>
  <si>
    <t>ZC73B7FCF2</t>
  </si>
  <si>
    <t>INTERVENTO SU IMPIANTO DI RILEVAZIONE FUMI ANTINCENDIO</t>
  </si>
  <si>
    <t>ZB93B82A32</t>
  </si>
  <si>
    <t xml:space="preserve">ACQUISTO 3 TONER PER ADDETTO SOPRAVVITTO </t>
  </si>
  <si>
    <t>Z0A3B8749B</t>
  </si>
  <si>
    <t xml:space="preserve">SANIFICAZIONE IMPIANTO DI CLIMATIZZAZIONE </t>
  </si>
  <si>
    <t>ZCD3BC5C4C</t>
  </si>
  <si>
    <t>FORNITURA BIGLIETTI AEREI</t>
  </si>
  <si>
    <t>FOUDA FLY</t>
  </si>
  <si>
    <t>ZB13BC7616</t>
  </si>
  <si>
    <t>ACQ 5 TV</t>
  </si>
  <si>
    <t>ZDB3BC769F</t>
  </si>
  <si>
    <t>ACQ MATERASSI</t>
  </si>
  <si>
    <t>HARMONY L'IGIENICO</t>
  </si>
  <si>
    <t>Z393BF0BEA</t>
  </si>
  <si>
    <t>FORNITURA PNEUMATICI</t>
  </si>
  <si>
    <t>RZ PNEUS</t>
  </si>
  <si>
    <t>ZF23BF77A0</t>
  </si>
  <si>
    <t>PROGETTO GIUSTIZIA RIPARATIVA "RIPARARE"</t>
  </si>
  <si>
    <t>MANIFESTAZIONE DI INTERESSE</t>
  </si>
  <si>
    <t>ASSOCIAZIONE CARCERE E TERRITORIO</t>
  </si>
  <si>
    <t>Z6F3BF7E7A</t>
  </si>
  <si>
    <t>SOSTITUZIONE BRACCI AUTOMATICI</t>
  </si>
  <si>
    <t>ZDA3BF9474</t>
  </si>
  <si>
    <t>ACQ. STAFFE TV</t>
  </si>
  <si>
    <t>BRICO IO</t>
  </si>
  <si>
    <t>ZE03C3E519</t>
  </si>
  <si>
    <t>ACQ CARTA</t>
  </si>
  <si>
    <t xml:space="preserve">CODIF </t>
  </si>
  <si>
    <t>Z4E3C553A9</t>
  </si>
  <si>
    <t>RIPRISTINO PARCO ESTINTORI</t>
  </si>
  <si>
    <t>AZG ANTINCERNDIO</t>
  </si>
  <si>
    <t>ZE43C7DB00</t>
  </si>
  <si>
    <t>INTERVENTIO CIRCOLATORE A ROTORE CENTRALE IDRICA</t>
  </si>
  <si>
    <t xml:space="preserve">SOSTITUZIONE SERRATURA CASSAFORTE </t>
  </si>
  <si>
    <t>SERRATURE E CHIAVI SNC</t>
  </si>
  <si>
    <t>Z483CA10D8</t>
  </si>
  <si>
    <t>PROG. INTEGRANDO</t>
  </si>
  <si>
    <t>D.SSA ELIANA SCOLLO</t>
  </si>
  <si>
    <t>ZF53CAC9B8</t>
  </si>
  <si>
    <t>SOSTITUZIONE TERMOSTATO CENTRALE TERMICA</t>
  </si>
  <si>
    <t>CARARRO IMPIANTI</t>
  </si>
  <si>
    <t>Z603CB4065</t>
  </si>
  <si>
    <t>INTERVENTO POMPE DI CALORE</t>
  </si>
  <si>
    <t>ZA13CB413F</t>
  </si>
  <si>
    <t>INTERVENTO IDRAULICO PER ATTACCO LAVATRICE</t>
  </si>
  <si>
    <t>MUSUMECI IMPIANTI</t>
  </si>
  <si>
    <t>ZE03CE91AA</t>
  </si>
  <si>
    <t>INTERVENTO POMPA DI CALORE</t>
  </si>
  <si>
    <t>ZB03D041DC</t>
  </si>
  <si>
    <t>CONTRATTO ASSISTENZA TECNICA SISTEMA PRESENZE</t>
  </si>
  <si>
    <t>Z743D0520B</t>
  </si>
  <si>
    <t>ACQ. CANCELLERIA</t>
  </si>
  <si>
    <t>ZCF3D18EC0</t>
  </si>
  <si>
    <t xml:space="preserve">INTERVENTO TUBAZIONE SCARICO BAGNI </t>
  </si>
  <si>
    <t>IMMOBILIARE VALDESI</t>
  </si>
  <si>
    <t>Z4C3D1F1C4</t>
  </si>
  <si>
    <t xml:space="preserve">CAMPIONAMENTO ACQUA 9 PUNTI LEGIONELLA </t>
  </si>
  <si>
    <t>ZA83D1F20D</t>
  </si>
  <si>
    <t>DISINFEZIONE LEGIONELLA</t>
  </si>
  <si>
    <t>ZA13D1F416</t>
  </si>
  <si>
    <t>SOSTITUZIONE ADDOLCITORE</t>
  </si>
  <si>
    <t>Z003D2B306</t>
  </si>
  <si>
    <t>INTERVENTO PER DISINFESTAZIONE CIMICI DA LETTO</t>
  </si>
  <si>
    <t>AGO SRL</t>
  </si>
  <si>
    <t>Z573D354B</t>
  </si>
  <si>
    <t>ACQSUITO LAVASTOVIGLIE PROFESSIONALE</t>
  </si>
  <si>
    <t>LAVASYSTEM</t>
  </si>
  <si>
    <t>Z783D2687F</t>
  </si>
  <si>
    <t>ACQ SEDIE E POLTRONE</t>
  </si>
  <si>
    <t>MANUTAN</t>
  </si>
  <si>
    <t>Z743D2637F</t>
  </si>
  <si>
    <t>ACQ CALCIOBABILLA E TAVOLO PING PONG DETENUTI</t>
  </si>
  <si>
    <t>SPORTSTORE 24</t>
  </si>
  <si>
    <t>ZB33D3A17B</t>
  </si>
  <si>
    <t>ACQ. DECESPUGLIATORE</t>
  </si>
  <si>
    <t>EDILFERRAMENTA</t>
  </si>
  <si>
    <t>Z7D3D43C8C</t>
  </si>
  <si>
    <t>ACQ ABBATITORE DI TEMPERATURA</t>
  </si>
  <si>
    <t>Z863D445D6</t>
  </si>
  <si>
    <t>ACQ MATERIALE INFORMATICO</t>
  </si>
  <si>
    <t>MD DISTRUBUTION SRL</t>
  </si>
  <si>
    <t>ZB83D468E2</t>
  </si>
  <si>
    <t>TRATTATIVA</t>
  </si>
  <si>
    <t>INGROS CARTA GIUSTACCHINI</t>
  </si>
  <si>
    <t>Z303D46B72</t>
  </si>
  <si>
    <t>INTERVENTO SOSTITUZIONE POMPA RISCALDAMENTO ZONA DIREZIONE</t>
  </si>
  <si>
    <t>Z2A3D2818E</t>
  </si>
  <si>
    <t>ACQ. TV DETENUTI</t>
  </si>
  <si>
    <t>DEALTEK</t>
  </si>
  <si>
    <t>ZE13D36E26</t>
  </si>
  <si>
    <t>ACQ. ARMADIO REFRIGERATO</t>
  </si>
  <si>
    <t>RISTOSERVICE</t>
  </si>
  <si>
    <t>Z1A3D52C8D</t>
  </si>
  <si>
    <t xml:space="preserve">RIPARAZIONE VETRO FORNO </t>
  </si>
  <si>
    <t>ML SERVICE DI LOCATELLI MAURIZIO</t>
  </si>
  <si>
    <t>Z903D80578</t>
  </si>
  <si>
    <t>ACQ. ASCIUTRICE DETENUTI</t>
  </si>
  <si>
    <t>MIELE</t>
  </si>
  <si>
    <t>Z013D80720</t>
  </si>
  <si>
    <t>ACQ. LASTRE MATERASSO E GUANCIALI DETENUTI REGGINFLEX</t>
  </si>
  <si>
    <t>REGGINFLEX</t>
  </si>
  <si>
    <t>Z8E3DA5B04</t>
  </si>
  <si>
    <t>ACQ PC E MONITOR PC</t>
  </si>
  <si>
    <t>Z473DA5B7D</t>
  </si>
  <si>
    <t>INTERVENTI IDRAULICI VARI</t>
  </si>
  <si>
    <t>Z483DA5BC2</t>
  </si>
  <si>
    <t>INTERVENTO IMPIANTO DI VIDEOSORVEGLIANZA</t>
  </si>
  <si>
    <t>ZD63DB7435</t>
  </si>
  <si>
    <t>Z8A3DB5DC3</t>
  </si>
  <si>
    <t>AC. MATERIALE AUTOMEZZI</t>
  </si>
  <si>
    <t>GIZETA</t>
  </si>
  <si>
    <t>ZC63DDD2BA</t>
  </si>
  <si>
    <t>ASSISTENZA TECNICA SOFTWARE SISTEMA PRESENZE</t>
  </si>
  <si>
    <t>Cambielli edilfriuli spa</t>
  </si>
  <si>
    <t>07176260961</t>
  </si>
  <si>
    <t>05174780659</t>
  </si>
  <si>
    <t>00667690044</t>
  </si>
  <si>
    <t>02221101203</t>
  </si>
  <si>
    <t>10324241008</t>
  </si>
  <si>
    <t>09381751008</t>
  </si>
  <si>
    <t>05577471005</t>
  </si>
  <si>
    <t>97103880585</t>
  </si>
  <si>
    <t>06655971007</t>
  </si>
  <si>
    <t>LA CASALINDA SRL</t>
  </si>
  <si>
    <t>LAITECH SRL</t>
  </si>
  <si>
    <t>DUBINI SRL</t>
  </si>
  <si>
    <t>TECHVISION SISTEMI MULTIMEDIALI</t>
  </si>
  <si>
    <t>LA REGGINFLEX</t>
  </si>
  <si>
    <t>Dipartimento Amministrazione Penitenziaria - ISTITUTO CASA CIRCONDARIALE BERGAMO - C.F. 80032530166</t>
  </si>
  <si>
    <t>ZDF3990F44</t>
  </si>
  <si>
    <t>CASA CIRCONDARIALE BERGAMO</t>
  </si>
  <si>
    <t>MANUTENZIONE ED ASSISTENZA SOFTWARE RILEVATORE PRESENZE</t>
  </si>
  <si>
    <t>BASIS OROLOGI INDUSTRIALI SNC DI ROBERTO BASIS E C.</t>
  </si>
  <si>
    <t>ZB239911D8</t>
  </si>
  <si>
    <t>INTERVENTI DI MANUTENZIONE CUCINA DETENUTI</t>
  </si>
  <si>
    <t>F.LLI CACCIA</t>
  </si>
  <si>
    <t>Z4F399158E</t>
  </si>
  <si>
    <t>FORNITURA MATERIALE IDRAULICO PER MANUTENZIONE ORDINARIA</t>
  </si>
  <si>
    <t>IDRAS</t>
  </si>
  <si>
    <t>ZF2399B23E</t>
  </si>
  <si>
    <t>INTERVENTO DI STASAMENTO FOGNATURA LINEA PENALE</t>
  </si>
  <si>
    <t>F.LLI ZAPPETTINI</t>
  </si>
  <si>
    <t xml:space="preserve"> 23/01/2023</t>
  </si>
  <si>
    <t>Z4B39C0E4D</t>
  </si>
  <si>
    <t>FORNITURA E POSA IN OPERA MOTORE PORTA PENALE-CIRCONDARIALE</t>
  </si>
  <si>
    <t>SGS SISTEMI</t>
  </si>
  <si>
    <t>Z2F39BF711</t>
  </si>
  <si>
    <t>CONVENZIONE SUORE ISTITUTO PALAZZOLO</t>
  </si>
  <si>
    <t>SUORE DELLE POVERELLE-ISTITUTO PALAZZOLO</t>
  </si>
  <si>
    <t>Z8139D20AE</t>
  </si>
  <si>
    <t>FORNITURA DI N 1 BATTERIA MEZZO PP356AD</t>
  </si>
  <si>
    <t>DEAR SRL</t>
  </si>
  <si>
    <t>Z823DE265E</t>
  </si>
  <si>
    <t>PRATICA SCIA VVF</t>
  </si>
  <si>
    <t>SOCIETA' EFESTO STP</t>
  </si>
  <si>
    <t>ZA839F833D</t>
  </si>
  <si>
    <t>FORNITURA DI N 1 ARMADIETTO MULTISCOMPARTO</t>
  </si>
  <si>
    <t>MANUTAN ITALIA SPA</t>
  </si>
  <si>
    <t>Z1A3A0C1DB</t>
  </si>
  <si>
    <t>FORNITURA MATERIALE IGIENICO SANITARIO PER CUCINA DETENUTI</t>
  </si>
  <si>
    <t>F.LLI PAVONE                  LA CASALINDA SRL</t>
  </si>
  <si>
    <t>Z773A12A57</t>
  </si>
  <si>
    <t>REVISIONE MEZZI POL-PEN 14 VEICOLI</t>
  </si>
  <si>
    <t>AUTOSOCCORSO ZAMBELLI DINO SRL</t>
  </si>
  <si>
    <t>ZEC3A30025</t>
  </si>
  <si>
    <t>REVISIONE VEICOLO IVECO DAILY TARGA PP723AD</t>
  </si>
  <si>
    <t>CANTAMESSI SRL</t>
  </si>
  <si>
    <t>Z8B3A380EA</t>
  </si>
  <si>
    <t>FORNITURA DI TELEFONI PER UFFICI VARI</t>
  </si>
  <si>
    <t>VODACOM SAS</t>
  </si>
  <si>
    <t>Z123A5B277</t>
  </si>
  <si>
    <t>INTERVENTO TELEFONICO RIPRISTINO CENTRALINO TEL.DETENUTI</t>
  </si>
  <si>
    <t>ZBC3A6087C</t>
  </si>
  <si>
    <t>AGGIORNAMENTO GESTIONE TELEFONATE DETENUTI</t>
  </si>
  <si>
    <t>ZC63A74DC1</t>
  </si>
  <si>
    <t xml:space="preserve">SMALTIMENTO MATERIALE INFORMATICO </t>
  </si>
  <si>
    <t>APRICA A2A</t>
  </si>
  <si>
    <t>ZB33A84984</t>
  </si>
  <si>
    <t>FORNITURA MATERIALE CASELLARIO DETENUTI</t>
  </si>
  <si>
    <t>LA CASALINDA SRL        F.LLI PAVONE</t>
  </si>
  <si>
    <t>Z363A94910</t>
  </si>
  <si>
    <t>SMALTIMENTO TONER VARI UFFICI</t>
  </si>
  <si>
    <t xml:space="preserve">LODA OROBICA </t>
  </si>
  <si>
    <t>Z243A96C69</t>
  </si>
  <si>
    <t>MANUTENZIONE ORDINARIA MONTACARICHI</t>
  </si>
  <si>
    <t>SICEM LIFT SRL</t>
  </si>
  <si>
    <t>Z0C3A96FBF</t>
  </si>
  <si>
    <t>FORNITURA DI UN KIT DROP TEST</t>
  </si>
  <si>
    <t>FRANCHINI PRODOTTI CHIMICI SRL</t>
  </si>
  <si>
    <t>Z863A99A6F</t>
  </si>
  <si>
    <t xml:space="preserve">RIPRISTINO FUNZIONALITA' ESTINTORI </t>
  </si>
  <si>
    <t>OUT ANTINCENDIO</t>
  </si>
  <si>
    <t>Z3E3A9A085</t>
  </si>
  <si>
    <t>FORNITURA MATERIALE PER RAFFORZAMENTO VIDEOSORVEGLIANZA</t>
  </si>
  <si>
    <t>ARCADIA INFORMATICA</t>
  </si>
  <si>
    <t>Z273AB0904</t>
  </si>
  <si>
    <t>SMALTIMENTO MATERASSI DETENUTI</t>
  </si>
  <si>
    <t>Z2A3ACA98B</t>
  </si>
  <si>
    <t>FORNITURA TONER VARI UFFICI</t>
  </si>
  <si>
    <t>EVERGREEN SRL</t>
  </si>
  <si>
    <t>Z203AD3CDC</t>
  </si>
  <si>
    <t>SERVIZI POSTALI</t>
  </si>
  <si>
    <t>POSTE ITALIANE SPA</t>
  </si>
  <si>
    <t>Z453AD7EB8</t>
  </si>
  <si>
    <t>FORNITURA CANCELLERIA PER DETENUTI ED UFFICI</t>
  </si>
  <si>
    <t>LASERCART</t>
  </si>
  <si>
    <t>Z833AE2F3F</t>
  </si>
  <si>
    <t>SERVIZIO SOCCORSO STRADALE MEZZO PP207AH</t>
  </si>
  <si>
    <t>PARIS SERVICE SRL</t>
  </si>
  <si>
    <t>ZF43AF0AEF</t>
  </si>
  <si>
    <t xml:space="preserve">FORNITURA TELEFONI DETENUTI </t>
  </si>
  <si>
    <t>Z4C3B039B8</t>
  </si>
  <si>
    <t>FORNITURA E POSA IN OPERA DI IMPIANTI DI CONDIZIONAMENTO TEATRO + UFFICIO</t>
  </si>
  <si>
    <t>BERGAMO CONDIZIONATORI SNC</t>
  </si>
  <si>
    <t>Z173B0D027</t>
  </si>
  <si>
    <t>FORNITURA DI NEON MANUTENZIONE FABBRICATO</t>
  </si>
  <si>
    <t>REXEL ITALIA SPA</t>
  </si>
  <si>
    <t>Z7E3B2995C</t>
  </si>
  <si>
    <t>FORNITURA SCATOLE PIATTE PER CASELLARIO</t>
  </si>
  <si>
    <t>RAJAPACK SRL</t>
  </si>
  <si>
    <t>Z773B2BBC0</t>
  </si>
  <si>
    <t>MANUTENZIONE ORDINARIA DISPOSITIVI ANTINCENDIO PROROGA</t>
  </si>
  <si>
    <t>ZC93B2BD43</t>
  </si>
  <si>
    <t>SOSTITUZIONE VENTOLA BRUCIATORE CALDAIA PENALE</t>
  </si>
  <si>
    <t>BETASINT SRL</t>
  </si>
  <si>
    <t>Z163B3D288</t>
  </si>
  <si>
    <t>FORNITURA BUONI PASTO CARTACEI</t>
  </si>
  <si>
    <t>DAY RISTOSERVICE</t>
  </si>
  <si>
    <t>Z953B4471F</t>
  </si>
  <si>
    <t>LABORATORIO TEATRALE RIVOLTO AIA DETENUTI DELLA CC BERGAMO</t>
  </si>
  <si>
    <t>TEATRO PIROSCAFO</t>
  </si>
  <si>
    <t>ZC53B92482</t>
  </si>
  <si>
    <t>PRATICA MESSA A TERRA</t>
  </si>
  <si>
    <t>IT CERT</t>
  </si>
  <si>
    <t>9844377CE2</t>
  </si>
  <si>
    <t>FORNITURA GAS NATURALE</t>
  </si>
  <si>
    <t>AFFIDAMENTO DIRETTO IN ADESIONE AD ACCORDO QUADRO/CONVENZIONE</t>
  </si>
  <si>
    <t>HERA COM</t>
  </si>
  <si>
    <t>9844613FA2</t>
  </si>
  <si>
    <t>FORNITURA ENERGIA ELETTRICA</t>
  </si>
  <si>
    <t>ENEL ENERGIA SPA</t>
  </si>
  <si>
    <t>192,000,00</t>
  </si>
  <si>
    <t>Z943B639E9</t>
  </si>
  <si>
    <t>FORNITURA CARTA A4 PER ATTIVITA' TRATTAMENTALI</t>
  </si>
  <si>
    <t>COMMERCIALE UFFICIO BERETTA</t>
  </si>
  <si>
    <t>ZF43B681DE</t>
  </si>
  <si>
    <t>FORNITURA DI LASTRE DI MATERASSO PER DETENUTI</t>
  </si>
  <si>
    <t>Z2B3B6D204</t>
  </si>
  <si>
    <t>FORNITURA DI TV PRISON MODE+ TELECOMANDI</t>
  </si>
  <si>
    <t>Z0F3B70451</t>
  </si>
  <si>
    <t>FORNITURA CARTA A3 PER UFFICI SOPRAVVITTO E SERVIZI</t>
  </si>
  <si>
    <t>Z4A3B923B6</t>
  </si>
  <si>
    <t>INSTALLAZIONE DI N 2 CANCELLI + RIFACIMENTO DI N 2 GARITTE</t>
  </si>
  <si>
    <t>CARPENTERIA METALLICA RUBBI SRL</t>
  </si>
  <si>
    <t>Z213B7FD4E</t>
  </si>
  <si>
    <t>FORNITURA E POSA IN OPERA DI N 2 BOLLITORI PER ACQUA CALDA SANITARIA</t>
  </si>
  <si>
    <t>DITTA VERGOTTINI SRL</t>
  </si>
  <si>
    <t>Z1B3B8DC37</t>
  </si>
  <si>
    <t>INTERVENTI I SEMESTRE SU CUCINA DETENUTI</t>
  </si>
  <si>
    <t>CONDUZIONE E MANUTENZIONE IMPIANTI TECNOLOGICI CON ASSUNZIONE DEL RUOLO DI TERZO RESPONSABILE</t>
  </si>
  <si>
    <t>CRISTOFORETTI               A.B.M. SYSTEMS SRL BETASINT SRL</t>
  </si>
  <si>
    <t>Z433B922CE</t>
  </si>
  <si>
    <t>FORNITURA DI CARTELLETTE PER NTP</t>
  </si>
  <si>
    <t>SCUOLA UFFICIO</t>
  </si>
  <si>
    <t>ZBF3BB2F71</t>
  </si>
  <si>
    <t>FORNITURA SCARPE ANTINFORTUNISTICHE X LAVORANTI</t>
  </si>
  <si>
    <t>SIR SAFETY SYSTEM</t>
  </si>
  <si>
    <t>Z4D3BC6BCD</t>
  </si>
  <si>
    <t>STASAMENTO TUBAZIONELINEA CENTRALE</t>
  </si>
  <si>
    <t>Z013C19D6C</t>
  </si>
  <si>
    <t>FORNITURA DI N 2 PNEUMATICI + SUPPORTI SMARTPHON PER NTP</t>
  </si>
  <si>
    <t>NORAUTO ITALIA SPA</t>
  </si>
  <si>
    <t>Z073C00E07</t>
  </si>
  <si>
    <t>FORNITURA DI N 1 PNEUMATICO PER FIAT G.PUNTO TG PP263AF</t>
  </si>
  <si>
    <t>ANGELA GOMME</t>
  </si>
  <si>
    <t>Z4D3BD0D94</t>
  </si>
  <si>
    <t>LAVORO COLLEGAMENTO CUCINA FEMMINILE DONATA</t>
  </si>
  <si>
    <t>GHI.IDRO</t>
  </si>
  <si>
    <t>Z633C215F6</t>
  </si>
  <si>
    <t>SOSTITUZIONE MOTORE CANCELLO PRINCIPALE</t>
  </si>
  <si>
    <t>ZC23C23B55</t>
  </si>
  <si>
    <t>RIPARAZIONE MACCHINA SCANNER CONTROLLO PACCHI</t>
  </si>
  <si>
    <t>MICROCONTROL ELECTRONIC</t>
  </si>
  <si>
    <t>ZD23C30A9A</t>
  </si>
  <si>
    <t>FORNITURA SACCHI DI PLASTICA PER SEZIONI DETENUTI</t>
  </si>
  <si>
    <t>ZC93C30D14</t>
  </si>
  <si>
    <t>FORNITURA MATERIALE MANUTENZIONE ORDINARIA FABBRICATO</t>
  </si>
  <si>
    <t>LA FERCOLOR</t>
  </si>
  <si>
    <t>Z493C51586</t>
  </si>
  <si>
    <t>FORNITURA MATERIALE IGIENICO SANITARIO PER DETENUTI</t>
  </si>
  <si>
    <t>PANZERI SRL</t>
  </si>
  <si>
    <t>Z173C9D0A7</t>
  </si>
  <si>
    <t>CONVENZIONE CONTROLLO APPARATI RAGGI X</t>
  </si>
  <si>
    <t>DOTT.ALESSANDRO BONORA</t>
  </si>
  <si>
    <t>ZEC3C6C6B4</t>
  </si>
  <si>
    <t>Z103C6E2AB</t>
  </si>
  <si>
    <t>Z8B3C732E2</t>
  </si>
  <si>
    <t>INTERVENTI VARI SU IMPIANTI ELETTRICI SEZIONI DETENUTI</t>
  </si>
  <si>
    <t>FIORONA SERGIO IMPIANTI ELETTRICI</t>
  </si>
  <si>
    <t>ZE63C75828</t>
  </si>
  <si>
    <t>PROGETTO SUPPORTO PSICOLOGICO PERSONALE POLIZIA PENITENZIARIA</t>
  </si>
  <si>
    <t>GHERARDI SILVIA           PESENTI MARCO</t>
  </si>
  <si>
    <t>ZE43C7907C</t>
  </si>
  <si>
    <t>COPIA VOLUMI PER UTILIZZO PERSONALE POL-PEN</t>
  </si>
  <si>
    <t>DITTA TECNOGRAPH</t>
  </si>
  <si>
    <t>Z9F3C7C18A</t>
  </si>
  <si>
    <t>INTERVENTI VARI SU CANCELLI CIRCONDARIALE E PENALE</t>
  </si>
  <si>
    <t>Z813C7C247</t>
  </si>
  <si>
    <t>FORNITURA COPIE CHIAVI PENITENZIARIE</t>
  </si>
  <si>
    <t>MARSILI SERRATURE SRL</t>
  </si>
  <si>
    <t>Z273C811F3</t>
  </si>
  <si>
    <t>TAGLIANDO TRATTORE SAME WALKER 50</t>
  </si>
  <si>
    <t>TADOLTI FUTURA SRL</t>
  </si>
  <si>
    <t>Z7B3C8440B</t>
  </si>
  <si>
    <t>FORNITURA LIBRI SCOLASTICI PER DETENUTI</t>
  </si>
  <si>
    <t>LIBRERIA TERZO MONDO</t>
  </si>
  <si>
    <t>Z033C9D125</t>
  </si>
  <si>
    <t>RIFACIMENTO RETE METALLICA CAMPO SPORTIVO PER DETENUTI</t>
  </si>
  <si>
    <t>Z023C92B2D</t>
  </si>
  <si>
    <t>FORNITURA DI N 2500 LENZUOLA PER DETENUTI</t>
  </si>
  <si>
    <t>FORTI SRL</t>
  </si>
  <si>
    <t>ZF63C9C048</t>
  </si>
  <si>
    <t>CONVENZIONE MEDICO COMPETENTE</t>
  </si>
  <si>
    <t>SOCIETA' TSL SERVIZI SRL</t>
  </si>
  <si>
    <t>A01200B42B</t>
  </si>
  <si>
    <t>PROGETTO SI PUO' FARE-RETE PER L'INCLUSIONE</t>
  </si>
  <si>
    <t>ENTE MESTIERI LOMBARDIA SCARL</t>
  </si>
  <si>
    <t>Z6E3CA0584</t>
  </si>
  <si>
    <t>FORNITURA DI UN CASSONE SMALTIMENTO CARTA ARCHIVI</t>
  </si>
  <si>
    <t>Z1D3CA4FC5</t>
  </si>
  <si>
    <t>FORNITURA CANCELLERIA DIDATTICA PER DETENUTI</t>
  </si>
  <si>
    <t>GRASSI UFFICIO SRL</t>
  </si>
  <si>
    <t>Z583CA7D16</t>
  </si>
  <si>
    <t>FORNITURA TONER UFFICI VARI</t>
  </si>
  <si>
    <t>ZBE3CB1AFB</t>
  </si>
  <si>
    <t>RIPARAZIONE MOTORE MEZZO PP207AH</t>
  </si>
  <si>
    <t>OFFICINA RETTIFICHE MOTORI</t>
  </si>
  <si>
    <t>ZB23CB5198</t>
  </si>
  <si>
    <t>FORNITURA DI N 8 PNEUMATICI MEZZI PP464AG  PP207AH</t>
  </si>
  <si>
    <t>STEFANO BORALI</t>
  </si>
  <si>
    <t>Z693CB537D</t>
  </si>
  <si>
    <t>INTERVENTO SU IMPIANTO CONDIZIONAMENTO ALLOGGI POL-PEN</t>
  </si>
  <si>
    <t>GRUPPO NOVAGAS SRL</t>
  </si>
  <si>
    <t>Z803CC721A</t>
  </si>
  <si>
    <t>FORNITURA DI N 60 TV PER SEZIONI DETENUTI</t>
  </si>
  <si>
    <t>LAITECH SRLS</t>
  </si>
  <si>
    <t>Z0F3CD342C</t>
  </si>
  <si>
    <t>FORNITURA TESSERE TELEFONICHE PER DETENUTI</t>
  </si>
  <si>
    <t>ZB43CD6D64</t>
  </si>
  <si>
    <t>FORNITURA DI STAMPANTE PER BADGE + TESSERE</t>
  </si>
  <si>
    <t>Gcard srl</t>
  </si>
  <si>
    <t>ZAE3CD71A8</t>
  </si>
  <si>
    <t>LAVAGGIO COPERTE DETENUTI</t>
  </si>
  <si>
    <t>COOPERATIVA SOCIALE 2000</t>
  </si>
  <si>
    <t>ZBB3CDB6DA</t>
  </si>
  <si>
    <t>FORNITURA DI FOGLI IN POLICARBONATO PER SEZIONI DETENUTI</t>
  </si>
  <si>
    <t>BIGMAT EDILCOMMERCIO SRL</t>
  </si>
  <si>
    <t>ZF23CE0F36</t>
  </si>
  <si>
    <t>PULIZIA FOSSA SCOLMAGRASSI + STASAMENTO TUBAZIONE</t>
  </si>
  <si>
    <t>Z3A3CF05B8</t>
  </si>
  <si>
    <t>MANUTENZIONE ANNUALE DISPOSITIVI ANTINCENDIO</t>
  </si>
  <si>
    <t>RDO- DESERTA</t>
  </si>
  <si>
    <t>TOP FIRE SRL</t>
  </si>
  <si>
    <t>ZE03D2E78E</t>
  </si>
  <si>
    <t>FORNITURA DI LAVATRICE INDUSTRIALE ED 1 ASCIUGATRICE INDUSTRIALE MIELE</t>
  </si>
  <si>
    <t>MARCANDELLI MARCO</t>
  </si>
  <si>
    <t>ZDF3D0C81B</t>
  </si>
  <si>
    <t>FORNITURA MOTORE RICONDIZIONATO SEMICOMPLETO CON DISTRIBUZIONE MEZZO PP479AF</t>
  </si>
  <si>
    <t>GPS MOTORI</t>
  </si>
  <si>
    <t>Z353D1013C</t>
  </si>
  <si>
    <t>INTERVENTI STRAORDINARI SU CENTRALE TERMICA</t>
  </si>
  <si>
    <t>ZD73D14A50</t>
  </si>
  <si>
    <t>FORNITURA DI HARD DISK ESTERNI PER SALA REGIA</t>
  </si>
  <si>
    <t>AFFIDAMENTO DIRETO</t>
  </si>
  <si>
    <t>Z6F3D2284D</t>
  </si>
  <si>
    <t>MANUTENZIONE ORDINARIA SU CUCINE DETENUTI</t>
  </si>
  <si>
    <t>Z203D25D86</t>
  </si>
  <si>
    <t>IMPIANTO IDRICO PER ALLACCIO LAVATRICI INDUSTRIALI ACQUA CALDA E FREDDA</t>
  </si>
  <si>
    <t>TECNOLOGIA E SERVIZI DI PERANI ANTONIO</t>
  </si>
  <si>
    <t>Z373D3B01A</t>
  </si>
  <si>
    <t>FORNITURA PICCOLE ATTREZZATURE PER SERVIZIO MOS</t>
  </si>
  <si>
    <t>ROS</t>
  </si>
  <si>
    <t>€€2019,05</t>
  </si>
  <si>
    <t>Z873D5DFF1</t>
  </si>
  <si>
    <t>ZE13D7D2BF</t>
  </si>
  <si>
    <t>RIPARAZIONE VETRO MEZZO PP532AG</t>
  </si>
  <si>
    <t>ITALGLASS</t>
  </si>
  <si>
    <t>Z163D8320B</t>
  </si>
  <si>
    <t>SPURGO LINEE CUCINE CC BERGAMO</t>
  </si>
  <si>
    <t>Z923D84E90</t>
  </si>
  <si>
    <t>ACCORDO DI INCARICO INDIVIDUALE ESPERTO PSICOLOLGO PROGETTO INTEGRANDO</t>
  </si>
  <si>
    <t>DI MATTIA MARTINA</t>
  </si>
  <si>
    <t>Z153D86D95</t>
  </si>
  <si>
    <t>FORNITURA E POSA IN OPERA DI CONDIZIONATORI UFFICIO EDUCATORI E REPARTO FEMMINILE</t>
  </si>
  <si>
    <t>ZAB3D8DC9B</t>
  </si>
  <si>
    <t>FORNITURA CARTA A4 ATTIVITA' SCOLASTICHE</t>
  </si>
  <si>
    <t>Z2E3DA4DE3</t>
  </si>
  <si>
    <t>FORNITURA DI TAVOLI E SEDIE PER SALE COLLOQUI DETENUTI</t>
  </si>
  <si>
    <t>VAXANA TRADE SELS</t>
  </si>
  <si>
    <t>ZF13DA98FF</t>
  </si>
  <si>
    <t>FORNITURA PLAFONIERE PER SEZIONI DETENUTI</t>
  </si>
  <si>
    <t>ZDF3DB2C1E</t>
  </si>
  <si>
    <t>VERNICIATURA MEZZO IVECO PP23AD</t>
  </si>
  <si>
    <t>CARROZZERIA COLLEONI DI CARNEVALE LUCA E C.</t>
  </si>
  <si>
    <t>Z193DB57D1</t>
  </si>
  <si>
    <t>FORNITURA MATERIALE DI FERRAMENTA PER MANUTENZIONE IMMOBILE</t>
  </si>
  <si>
    <t>LA FERCOLOR SNC</t>
  </si>
  <si>
    <t>ZA33DB8EA9</t>
  </si>
  <si>
    <t>FORNITURA APRISCATOLE E N 1 MACCHINA PER SOTTOVUOTO PER CUCINA DETENUTI</t>
  </si>
  <si>
    <t>ROS SRL</t>
  </si>
  <si>
    <t>Z553DBCA09</t>
  </si>
  <si>
    <t>FORNITURA DI N 1 STAMPANTE HP LASER JET PER UFFICIO SOPRAVVITTO</t>
  </si>
  <si>
    <t>ZAB3DBCBA5</t>
  </si>
  <si>
    <t>INTERVENTI VARI SU CANCELLI AUTOMATICI CC BERGAMO</t>
  </si>
  <si>
    <t>Dipartimento Amministrazione Penitenziaria - ISTITUTO SECONDA CASA DI RECLUSIONE DI MILANO - C.F. 97282560156</t>
  </si>
  <si>
    <r>
      <t xml:space="preserve">Contratti di forniture, beni e servizi e lavori
</t>
    </r>
    <r>
      <rPr>
        <b/>
        <sz val="22"/>
        <color theme="1"/>
        <rFont val="Titillium"/>
      </rPr>
      <t xml:space="preserve">Anno 2023
</t>
    </r>
    <r>
      <rPr>
        <b/>
        <sz val="16"/>
        <color theme="1"/>
        <rFont val="Titillium"/>
      </rPr>
      <t>Dati aggiornati al 31 dicembre 2023</t>
    </r>
  </si>
  <si>
    <t>Z1839613C5</t>
  </si>
  <si>
    <t>97282560156</t>
  </si>
  <si>
    <t>II CASA DI RECLUSIONE DI MILANO</t>
  </si>
  <si>
    <t>INTERVENTO COLLETTORI PALAZZINA B - ALLOGGI DEMANIALI</t>
  </si>
  <si>
    <t>AFFIDAMENTO DIRETTO - FUORI MEPA</t>
  </si>
  <si>
    <t>ISOVIT SRL</t>
  </si>
  <si>
    <t>ISOVIT SRL - 02529770964</t>
  </si>
  <si>
    <t>ZC1396BED2</t>
  </si>
  <si>
    <t>MANUTENZIONE E RIPARAZIONE ATTREZZATURE CUCINA REPARTI n. 7- 2- 1  CONSUNTIVO 2022</t>
  </si>
  <si>
    <t>AFFIDAMENTO DIRETTO -  MEPA</t>
  </si>
  <si>
    <t>GNODI SERVICE SRL</t>
  </si>
  <si>
    <t>GNODI SERVICE SRL - 0252662012</t>
  </si>
  <si>
    <t>Z4A398474A</t>
  </si>
  <si>
    <t>SOSTITUZIONE POMPA E INTERVER -  CENTRALE IDRICA</t>
  </si>
  <si>
    <t>ELETTROIMPIANTI GUANZIROLI E C. SRL</t>
  </si>
  <si>
    <t>ELETTROIMPIANTI GUANZIROLI E C. SRL - 02919080131</t>
  </si>
  <si>
    <t>Z8E39847F8</t>
  </si>
  <si>
    <t>FORNITURA DI UNA CASSAFORTE PER UFFICIO CASSA</t>
  </si>
  <si>
    <t>AFFIDAMENTO DIRETTO -  FUORI MEPA</t>
  </si>
  <si>
    <t>HARTMANN TRESORE SRL</t>
  </si>
  <si>
    <t xml:space="preserve">HARTMANN TRESORE SRL - 12207330155 </t>
  </si>
  <si>
    <t>AUMENTO DEL QUINTO - FORNITURA CASSAFORTE PER UFFICIO CASSA</t>
  </si>
  <si>
    <t>ZE534B8846</t>
  </si>
  <si>
    <t>FORNITURA MATERIALE PER IL LABORATORIO PRODUZIONE MASCHERINE (CONSUNTIVO)</t>
  </si>
  <si>
    <t>GIROLA SRL</t>
  </si>
  <si>
    <t>GIROLA SRL - 06005170151</t>
  </si>
  <si>
    <t>L'OPERAZIONE NON PREVEDEVA CIG</t>
  </si>
  <si>
    <t>TAGLIANDO ANNUALE FIAT COMBY TARGA PP043AH</t>
  </si>
  <si>
    <t>AFFIDAMENTO DIRETTO - FUORI  MEPA</t>
  </si>
  <si>
    <t>AUTOCENTER ARESE SRL</t>
  </si>
  <si>
    <t>AUTOCENTER ARESE SRL - 09726520159</t>
  </si>
  <si>
    <t>-</t>
  </si>
  <si>
    <t>ZCB3989B15</t>
  </si>
  <si>
    <t>FORNITURA MANGIME PER QUADRUPEDI - UNITÀ CINOFILI</t>
  </si>
  <si>
    <t>ZOOTECNICA GROUP SPA</t>
  </si>
  <si>
    <t xml:space="preserve">ZOOTECNICA GROUP SPA - 01358640181 </t>
  </si>
  <si>
    <t>ZAD399532B</t>
  </si>
  <si>
    <t>FORNITURA TRANSPALLET</t>
  </si>
  <si>
    <t>TRATTATIVA DIRETTA -  MEPA</t>
  </si>
  <si>
    <t>B.S. MACHINE SRL</t>
  </si>
  <si>
    <t>B.S. MACHINE SRL - 03401390277</t>
  </si>
  <si>
    <t>ZBF3996F8D</t>
  </si>
  <si>
    <t xml:space="preserve">SPESE DI INSTALLAZIONE MODULO AGGIUNTIVO "VINCOLO GIUSTIFICATIVO" </t>
  </si>
  <si>
    <t>ORA ELETTRICA SRL</t>
  </si>
  <si>
    <t>ORA ELETTRICA SRL - 00744660150</t>
  </si>
  <si>
    <t>ZF436E56E5</t>
  </si>
  <si>
    <t>INTERVENTO DI SANITIZZAZIONE DELL'IMPIANTO IDRICO SANITARIO (CONSUNTIVO)</t>
  </si>
  <si>
    <t xml:space="preserve">NPC SRL </t>
  </si>
  <si>
    <t>NPC SRL - 01518560097</t>
  </si>
  <si>
    <t>ZA836C873D</t>
  </si>
  <si>
    <t xml:space="preserve">CERTIFICAZIONE PRODUZIONE MASCHERINE </t>
  </si>
  <si>
    <t>QUALIFICA GROUP SRL</t>
  </si>
  <si>
    <t>QUALIFICA GROUP SRL - 09537471212</t>
  </si>
  <si>
    <t>ZD1399A763</t>
  </si>
  <si>
    <t>3000 BUONI PASTO - LOTTO 1 CONSIP 9 LOTTO 1</t>
  </si>
  <si>
    <t>AFFIDAMENTO DIRETTO IN ADESIONE A CONVENZIONE CONSIP</t>
  </si>
  <si>
    <t>DAY RISTOSERVICE SPA</t>
  </si>
  <si>
    <t>DAY RISTOSERVICE SPA - 03543000370</t>
  </si>
  <si>
    <t>ZEE399BAF8</t>
  </si>
  <si>
    <t>INTERVENTO TECNICO SU PONTE SOLLEVATORE RAVAGLIONLI DA 4200KG PER OFFICINA MECCANICA</t>
  </si>
  <si>
    <t>TECNOLIFT SRL</t>
  </si>
  <si>
    <t>TECNOLIFT SRL - 01716880339</t>
  </si>
  <si>
    <t>Z8C399BB07</t>
  </si>
  <si>
    <t>FORNITURA DI VALVOLE REGOLATRICI VAPORE</t>
  </si>
  <si>
    <t>SPIRAX SARCO SRL</t>
  </si>
  <si>
    <t>SPIRAX SARCO SRL - 06527950585</t>
  </si>
  <si>
    <t>Z0E39A65FC</t>
  </si>
  <si>
    <t>REVISIONE N. 14 POMPE PER LE SOTTOCENTRALI TERMICHE</t>
  </si>
  <si>
    <t>BETASINT SRL - 11166890159</t>
  </si>
  <si>
    <t>Z8639AC805</t>
  </si>
  <si>
    <t>FORNITURA DETERGENTE PER PAVIMENTI DA LT.5</t>
  </si>
  <si>
    <t>ORDINE DIRETTO DI ACQUISTO  - MEPA</t>
  </si>
  <si>
    <t>FMC GROUP SRL</t>
  </si>
  <si>
    <t>FMC GROUP SRL - 06365451217</t>
  </si>
  <si>
    <t>ZBD39AD9C9</t>
  </si>
  <si>
    <t>ADEGUAMENTO IMPIANTO ELETTRICO PER IMPIANTO DI ASPIRAZIONE DELLE CUCINE CENTRALI</t>
  </si>
  <si>
    <t>Z263984669</t>
  </si>
  <si>
    <t>SMALTIMENTO E MACERO DOCUMENTI -  ARCHIVIO MATRICOLA</t>
  </si>
  <si>
    <t>TUZ CART SRL</t>
  </si>
  <si>
    <t>TUZ CART SRL - 07394840966</t>
  </si>
  <si>
    <t>Z1C39CF8B6</t>
  </si>
  <si>
    <t>RINNOVO AFFIDAMENTO SERVIZIO LAVANDERIA CENTRALE</t>
  </si>
  <si>
    <t>COOPERATIVA SOCIALE 2000 - 02888250962</t>
  </si>
  <si>
    <t>Z5A39D705F</t>
  </si>
  <si>
    <t>FORNITURA DI N.40 FLACONI DI FULCRON CREMA LAVAMANI DI 5 LT</t>
  </si>
  <si>
    <t>MANUTAN ITALIA SPA - 02097170969</t>
  </si>
  <si>
    <t>Z8C39D7601</t>
  </si>
  <si>
    <t>DISINFESTAZIONE STRAORDINARIA 7° REPARTO</t>
  </si>
  <si>
    <t>RONIN SNC</t>
  </si>
  <si>
    <t>RONIN SNC - 06823990962</t>
  </si>
  <si>
    <t>ZE939D768F</t>
  </si>
  <si>
    <t>FORNITURA MATERIALE INFORMATICO (NAS)</t>
  </si>
  <si>
    <t>DPS INFORMATICA</t>
  </si>
  <si>
    <t>DPS INFORMATICA - 01486330309</t>
  </si>
  <si>
    <t>ZD039D70CD</t>
  </si>
  <si>
    <t xml:space="preserve">INTERVENTO STRAORDINARIO DERATTIZZAZIONE DELLE AREE ESTERNE </t>
  </si>
  <si>
    <t>ZBF39DA12A</t>
  </si>
  <si>
    <t>INTERVENTO RIPRISTINO IMPIANTO CITOFONICO - ALLOGGI DEMANIALI</t>
  </si>
  <si>
    <t>LONGA IMPIANTI</t>
  </si>
  <si>
    <t xml:space="preserve"> LONGA IMPIANTI - 09728470965</t>
  </si>
  <si>
    <t>Z1539E1B01</t>
  </si>
  <si>
    <t>FORNITURA MATERIALE FERRAMENTA</t>
  </si>
  <si>
    <t>POWERMEDIA SRL</t>
  </si>
  <si>
    <t>POWERMEDIA SRL - 04440930826</t>
  </si>
  <si>
    <t>AUMENTO DEL QUINTO IN RIFERIMENTO ALLA FORNITURA DI MATERIALE FERRAMENTA</t>
  </si>
  <si>
    <t>ZA039CCAE9</t>
  </si>
  <si>
    <t>SERVIZIO DI AFFIDABILITÀ-CONVERGENZA-EQUILIBRATURA AUTOMEZZI</t>
  </si>
  <si>
    <t>Z2B39F20D6</t>
  </si>
  <si>
    <t>FORNITURA DI CANDEGGINA DA LT. 2</t>
  </si>
  <si>
    <t>CIZETA S.A.S</t>
  </si>
  <si>
    <t>CIZETA S.A.S - 02032680023</t>
  </si>
  <si>
    <t>ZAE39E5002</t>
  </si>
  <si>
    <t>SERVIZIO DI FORNITURA, VIDIMAZIONE E VERIFICA DEL REGISTRO DI CARICO E SCARICO RIFIUTI</t>
  </si>
  <si>
    <t>ECOPANDA SRL</t>
  </si>
  <si>
    <t>ECOPANDA SRL - 09839690964</t>
  </si>
  <si>
    <t>ZE639E38DD</t>
  </si>
  <si>
    <t xml:space="preserve">SERVIZIO DI LAVAGGIO AUTOMEZZI </t>
  </si>
  <si>
    <t>AUTOLAVAGGIO LUISA SRL</t>
  </si>
  <si>
    <t>AUTOLAVAGGIO LUISA SRL- 12572420361</t>
  </si>
  <si>
    <t>NUOVA SGL - 05491320965</t>
  </si>
  <si>
    <t>Z8C39FACB7</t>
  </si>
  <si>
    <t xml:space="preserve">CONSIP ENEL ENERGIA 19 -FORNITURA ENERGIA ELETTRICA - ALLOGGI DEMANIALI </t>
  </si>
  <si>
    <t xml:space="preserve">ENEL ENERGIA S.P.A.
</t>
  </si>
  <si>
    <t>ENEL ENERGIA S.P.A. - 06655971007</t>
  </si>
  <si>
    <t>IN CORSO</t>
  </si>
  <si>
    <t>Z5F3A0134D</t>
  </si>
  <si>
    <t>INTERVENTO TECNICO PER RIPARAZIONE AUTOVETTURA TARGA PP893AF</t>
  </si>
  <si>
    <t xml:space="preserve">CARROZZERIA ENZO MARAZZI </t>
  </si>
  <si>
    <t>CARROZZERIA ENZO MARAZZI - 12428290964</t>
  </si>
  <si>
    <t>LA MODERNA CARROZZERIA SRL - 09557300150</t>
  </si>
  <si>
    <t>ZA43A01345</t>
  </si>
  <si>
    <t>FORNITURA TASTIERE, MOUSE, PENDRIVE</t>
  </si>
  <si>
    <t>TECNO OFFICE GLOBAL SRL</t>
  </si>
  <si>
    <t>TECNO OFFICE GLOBAL SRL -01641800550</t>
  </si>
  <si>
    <t>Z7B39F20D4</t>
  </si>
  <si>
    <t>MANUTENZIONE ORDINARIA BIENNALE DEI CARRELLI ELEVATORI</t>
  </si>
  <si>
    <t>VE.MO. CAR SRL</t>
  </si>
  <si>
    <t>VE.MO. CAR SRL -02763190960</t>
  </si>
  <si>
    <t>Z4439FC473</t>
  </si>
  <si>
    <t xml:space="preserve">SMALTIMENTO LIQUAMI VASCHE DI DECANTAZIONE OLII DELLE CUCINE E PULIZIA FOSSA BIOLOGICA DELLE AREE DEL CANILE </t>
  </si>
  <si>
    <t xml:space="preserve"> NOVA SPURGHI SRL</t>
  </si>
  <si>
    <t xml:space="preserve"> NOVA SPURGHI SRL-03691910966</t>
  </si>
  <si>
    <t>ZD13A106CA</t>
  </si>
  <si>
    <t>ACQUISTO STROFINACCI PER PAVIMENTO E SAPONETTE PER MAGAZZINO</t>
  </si>
  <si>
    <t>PROCURA SRL</t>
  </si>
  <si>
    <t>PROCURA SRL -02520590049</t>
  </si>
  <si>
    <t>Z5B3A14FE5</t>
  </si>
  <si>
    <t>FORNITURA PIATTI MONOUSO FONDI E PIANI</t>
  </si>
  <si>
    <t>ZAE3A14AD0</t>
  </si>
  <si>
    <t>FORNITURA DENTIFRICIO DEODORANTE</t>
  </si>
  <si>
    <t>CASA DEI DETERSIVI E PROFUMI</t>
  </si>
  <si>
    <t>CASA DEI DETERSIVI E PROFUMI -02803930235</t>
  </si>
  <si>
    <t>ZC53A14A26</t>
  </si>
  <si>
    <t>FORNITURA SECCHIO - PALETTA - DENTIFRICIO</t>
  </si>
  <si>
    <t>BIANCHI INGROSSO SRL</t>
  </si>
  <si>
    <t>BIANCHI INGROSSO SRL-05330700286</t>
  </si>
  <si>
    <t>ZBE3A14D2A</t>
  </si>
  <si>
    <t>FORNITURA ROTOLI ALLUMINIO</t>
  </si>
  <si>
    <t xml:space="preserve">ETA SERVICE SRL </t>
  </si>
  <si>
    <t>ETA SERVICE SRL -01760620029</t>
  </si>
  <si>
    <t>Z683A14D84</t>
  </si>
  <si>
    <t>FORNITURA ROTOLI BOBINA CARTA</t>
  </si>
  <si>
    <t xml:space="preserve">ERREPACK SRL </t>
  </si>
  <si>
    <t>ERREPACK SRL -06647331211</t>
  </si>
  <si>
    <t>Z283A14DEA</t>
  </si>
  <si>
    <t>FORNITURA MOCIO DA GR 220</t>
  </si>
  <si>
    <t>MAESTRIPIERI SRL</t>
  </si>
  <si>
    <t>MAESTRIPIERI SRL-03804230104</t>
  </si>
  <si>
    <t>ZD83A14E4A</t>
  </si>
  <si>
    <t>FORNITURA PELLICOLA TRASPARENTE</t>
  </si>
  <si>
    <t>AMELOTTI GIANNI SAS</t>
  </si>
  <si>
    <t>AMELOTTI GIANNI SAS-02526440066</t>
  </si>
  <si>
    <t>Z533A14EB8</t>
  </si>
  <si>
    <t>FORNITURA DETERSIVO PAVIMENTI DA 1 LT</t>
  </si>
  <si>
    <t>CARTOTEC 92 SRL</t>
  </si>
  <si>
    <t>CARTOTEC 92 SRL -04293631000</t>
  </si>
  <si>
    <t>Z803A1510B</t>
  </si>
  <si>
    <t>FORNITURA SACCHETTI PER SPAZZATURA GRANDI E PICCOLI</t>
  </si>
  <si>
    <t>PULICART SERVICE</t>
  </si>
  <si>
    <t>PULICART SERVICE - 01725510885</t>
  </si>
  <si>
    <t>ZE23A14F06</t>
  </si>
  <si>
    <t>FORNITURA GUANTI USA E GETTA CNF. DA 100 PZ.</t>
  </si>
  <si>
    <t>3G SRL</t>
  </si>
  <si>
    <t>3G SRL- 01656580121</t>
  </si>
  <si>
    <t>ZAB3A1AB12</t>
  </si>
  <si>
    <t>INTERVENTO MANUTENTIVO SU N. 3 APPARTAMENTI -ALLOGGI DEMANIALI</t>
  </si>
  <si>
    <t>SIGECO 80 SRL</t>
  </si>
  <si>
    <t>SIGECO 80 SRL - 04657210151</t>
  </si>
  <si>
    <t>ISOVIT SRL- 02529770964</t>
  </si>
  <si>
    <t>EUROIMPRESA EDILE SRL - 13477340155</t>
  </si>
  <si>
    <t>AUMENTO DEL QUINTO IN RIFERIMENTO ALL'INTERVENTO MANUTENTIVO PER I 3 APPARTAMENTI AGLI ALLOGGI DEMANIALI</t>
  </si>
  <si>
    <t>Z143A3B529</t>
  </si>
  <si>
    <t>FORNTIURA DETERGENTI PER FORNI E LAVASTOVIGLIE CUCINE REPARTI DETENTIVI</t>
  </si>
  <si>
    <t>SADES IMPIANTI SRL</t>
  </si>
  <si>
    <t>SADES IMPIANTI SRL-00223130253</t>
  </si>
  <si>
    <r>
      <t xml:space="preserve">92885409AF </t>
    </r>
    <r>
      <rPr>
        <sz val="10"/>
        <color rgb="FFFF0000"/>
        <rFont val="Times New Roman"/>
        <family val="1"/>
      </rPr>
      <t xml:space="preserve">derivato: </t>
    </r>
    <r>
      <rPr>
        <b/>
        <sz val="10"/>
        <color rgb="FFFF0000"/>
        <rFont val="Times New Roman"/>
        <family val="1"/>
      </rPr>
      <t>9696519C9A</t>
    </r>
  </si>
  <si>
    <t>CONSIP ENERGIA ELETTRICA 20: FORNITURA ENERGIA ELETTRICA ISTITUTO</t>
  </si>
  <si>
    <t xml:space="preserve">A2A ENERGIA </t>
  </si>
  <si>
    <t>A2A ENERGIA - 12883420155</t>
  </si>
  <si>
    <t>Z9A3A394A5</t>
  </si>
  <si>
    <t>ACQUISTO TELECOMANDI RETROILLUMINATI PER CENTRALE SAR4APL AUTOMEZZO TARG. PP549AE</t>
  </si>
  <si>
    <t>FAST &amp; FURIOS STORE</t>
  </si>
  <si>
    <t>FAST &amp; FURIOS STORE - 04651920961</t>
  </si>
  <si>
    <t>ZC43A4CEEE</t>
  </si>
  <si>
    <t>KIT TAPPETINI A CATENE DA NEVE 205/60R16 PER AUTOMEZZI PP857AH E PP858AH</t>
  </si>
  <si>
    <t>AUTORICAMBI VOLTA SRL</t>
  </si>
  <si>
    <t>AUTORICAMBI VOLTA SRL-00677350153</t>
  </si>
  <si>
    <t>Z733A528DF</t>
  </si>
  <si>
    <t>CONTRATTO DI VERIFICA PERIODICA BIENNALE DI N. 22 IMPIANTI ELEVATORI DELL'ISTITUTO</t>
  </si>
  <si>
    <t>SICIT SRL</t>
  </si>
  <si>
    <t>SICIT SRL- 12975730156</t>
  </si>
  <si>
    <t>Z463A54EBF</t>
  </si>
  <si>
    <t>CONTRATTO DI SORVEGLIANZA RADIOPROTEZIONE ANNO 2023</t>
  </si>
  <si>
    <t>SPRX</t>
  </si>
  <si>
    <t>SPRX -08085660960</t>
  </si>
  <si>
    <t>ZD13A56486</t>
  </si>
  <si>
    <t>FORNITURA SPINGIACQUA DA 44CM</t>
  </si>
  <si>
    <t xml:space="preserve">CASA EDITRICE SCOLASTICA LOMBARDI SRL </t>
  </si>
  <si>
    <t>CASA EDITRICE SCOLASTICA LOMBARDI SRL -00917731002</t>
  </si>
  <si>
    <t>ZB43A57924</t>
  </si>
  <si>
    <t>CONVENZIONE SERVIZI DI ASSISTENZA SANITARIA VETERINARIA PER UNITÀ CINOFILI - ANNUALE</t>
  </si>
  <si>
    <t xml:space="preserve">CLINICA VETERINARIA ENPA </t>
  </si>
  <si>
    <t>CLINICA VETERINARIA ENPA -02125341004</t>
  </si>
  <si>
    <t>ZA53A5ACFC</t>
  </si>
  <si>
    <t xml:space="preserve">FORNITURA MEDICINALI PER UNITÀ CINOFILI </t>
  </si>
  <si>
    <t>LA ZOOTECNICA GROUP SPA</t>
  </si>
  <si>
    <t>LA ZOOTECNICA GROUP SPA-01358640181</t>
  </si>
  <si>
    <t>ZEC3A5C601</t>
  </si>
  <si>
    <t>RONIN S.N.C.</t>
  </si>
  <si>
    <t>RONIN S.N.C. - 06823990962</t>
  </si>
  <si>
    <t>Z9F35B3809</t>
  </si>
  <si>
    <t>RATIFICA CONVENZIONE SERVIZI DI ASSISTENZA SANITARIA VETERINARIA PER UNITÀ CINOFILI</t>
  </si>
  <si>
    <t>ZBC3A60977</t>
  </si>
  <si>
    <t>CORSO DI FORMAZIONE PER LA RADIOPROTEZIONE</t>
  </si>
  <si>
    <t>non effettuato</t>
  </si>
  <si>
    <t>Z433A6EF9E</t>
  </si>
  <si>
    <t>POLIZZA ASSICURATIVA TRATTORE MOF</t>
  </si>
  <si>
    <t>AGENZIA ASSICURATIVA GENERALI</t>
  </si>
  <si>
    <t>AGENZIA ASSICURATIVA GENERALI-01333550323</t>
  </si>
  <si>
    <t>Z1A3A6C62C</t>
  </si>
  <si>
    <t>SERVIZIO DI TRASPORTO MATERIALE BIOLOGICO ANNUALE</t>
  </si>
  <si>
    <t>INTERVOL SOC. COOP. SOCIALE ONLUS</t>
  </si>
  <si>
    <t>INTERVOL SOC. COOP. SOCIALE ONLUS- 03349600969</t>
  </si>
  <si>
    <t>ZAF3A6CBA2</t>
  </si>
  <si>
    <t>AFFIDAMENTO DEL SERVIZIO DI TRASPORTO DETENUTI IN AMBULANZA ANNUALE</t>
  </si>
  <si>
    <t>INTERVOL SOC. COOP. SOCIALE ONLUS- 03349600970</t>
  </si>
  <si>
    <t>Z923A59732</t>
  </si>
  <si>
    <t>AFFIDAMENTO SERVIZI INERENTI L'APPLICAZIONE DEL D.LGS. 81/2008</t>
  </si>
  <si>
    <t>DOTT. MANENTI COORD. CSM SRL</t>
  </si>
  <si>
    <t>DOTT. MANENTI COORD. CSM SRL- 09368730157</t>
  </si>
  <si>
    <t>Z6B3068E7C</t>
  </si>
  <si>
    <t>RATIFICA DI AFFIDAMENTO SERVIZI INERENTI L'APPLICAZIONE DEL D.LGS. 81/2009 PER IL PRIMO TRIMESTRE 2023</t>
  </si>
  <si>
    <t>ZC13A50DDA</t>
  </si>
  <si>
    <t>MANUTENZIONE ORDINARIA PERIODICA BIMESTRALE DEI PRESIDI ED IMPIANTI ANTINCENDIO CON DURATA 24 MESI</t>
  </si>
  <si>
    <t xml:space="preserve">STABLUM ESTINTORI </t>
  </si>
  <si>
    <t>STABLUM ESTINTORI - 08102060152</t>
  </si>
  <si>
    <t>CAF INFORTUNISTICA- 02042480034</t>
  </si>
  <si>
    <t>MILAN INGEGNERIA- 08122220968</t>
  </si>
  <si>
    <t>Z783A7843A</t>
  </si>
  <si>
    <t xml:space="preserve">AFFIDAMENTO PER LA MANUTENZIONE ORDINARIA BIENNALE DEI CANCELLI E DELLE SERRANDE ELETTRICHE </t>
  </si>
  <si>
    <t>ELETTROMECCANICA BEB SRL</t>
  </si>
  <si>
    <t>ELETTROMECCANICA BEB SRL- 11563510152</t>
  </si>
  <si>
    <t>OLMI GROUP- 03775950961</t>
  </si>
  <si>
    <t>Z663A84182</t>
  </si>
  <si>
    <t>ACQUISTO E REGISTRAZIONE DEL DOMINIO PER SITO ISTITUZIONALE</t>
  </si>
  <si>
    <t>ARUBA SPA</t>
  </si>
  <si>
    <t>ARUBA SPA- 04552920482</t>
  </si>
  <si>
    <t>Z783A87E3F</t>
  </si>
  <si>
    <t>RATIFICA INTERVENTO E SOSTITUZIONE SOSPENSIONI AD ARIA PER AUTOBUS TRG. PP526AB</t>
  </si>
  <si>
    <t>BRIANZA DIESEL SRL</t>
  </si>
  <si>
    <t>BRIANZA DIESEL SRL-01432730131</t>
  </si>
  <si>
    <t>ZDD3A8EDCA</t>
  </si>
  <si>
    <t>SERVIZIO ORGANIZZAZIONE VIAGGI CON DURATA 24 MESI</t>
  </si>
  <si>
    <t>CICLOPI VIAGGI SRL</t>
  </si>
  <si>
    <t>CICLOPI VIAGGI SRL-02711350872</t>
  </si>
  <si>
    <t>ZA93A8F653</t>
  </si>
  <si>
    <t>INTERVENTI DI DERATTIZZAZIONE E DISINFESTAZIONE DELLE AREE ESTERNE E DEI LOCALI PER 12 MESI</t>
  </si>
  <si>
    <t>FE.MA SRL</t>
  </si>
  <si>
    <t>FE.MA SRL- 07624250150</t>
  </si>
  <si>
    <r>
      <t xml:space="preserve">VERDE BLU SRL - </t>
    </r>
    <r>
      <rPr>
        <sz val="10"/>
        <color rgb="FF000000"/>
        <rFont val="Times New Roman"/>
        <family val="1"/>
      </rPr>
      <t>09031220156</t>
    </r>
  </si>
  <si>
    <r>
      <t xml:space="preserve">RONIN SNC - </t>
    </r>
    <r>
      <rPr>
        <sz val="10"/>
        <color rgb="FF000000"/>
        <rFont val="Times New Roman"/>
        <family val="1"/>
      </rPr>
      <t>06823990962</t>
    </r>
  </si>
  <si>
    <t>Z023A93C07</t>
  </si>
  <si>
    <t>RICONFIGURAZIONE MESSAGGIO VOCALE COLLOQUI E RIPRISTINO APPLICAZIONE CALL REPORT DEL CENTRALINO DELL'ISTITUTO</t>
  </si>
  <si>
    <t>PIEMME TELECOM SRL</t>
  </si>
  <si>
    <t>PIEMME TELECOM SRL-02384630162</t>
  </si>
  <si>
    <t>Z4D3A93CA2</t>
  </si>
  <si>
    <t xml:space="preserve">FORNITURA DI MATERIALE PER LA REALIZZAZIONE DEL POLO FORMATIVO PRESSO II CR MILANO BOLLATE </t>
  </si>
  <si>
    <t>EDILFERRAMENTA SRL</t>
  </si>
  <si>
    <t>EDILFERRAMENTA SRL- 09037520153</t>
  </si>
  <si>
    <t>ZF93AA76A9</t>
  </si>
  <si>
    <t xml:space="preserve">INTERVENTO STRAORDINARIO DISINFESTAZIONE MENSA AGENTI </t>
  </si>
  <si>
    <t>Z533A9E007</t>
  </si>
  <si>
    <t>ACQUISTO KIT RUOTINO DI SCORTA AUTOMEZZO JEEP RENEGADE TG PP599AG</t>
  </si>
  <si>
    <t>AUTORICAMBI MAERNA SNC</t>
  </si>
  <si>
    <t>AUTORICAMBI MAERNA SNC - 07431490965</t>
  </si>
  <si>
    <t>TAGLIABUE GOMME SRL- 02542060963</t>
  </si>
  <si>
    <t>Z683AC4499</t>
  </si>
  <si>
    <t>RIPRISTINO DEL FORNO 7 REP. LATO B (CONSUNTIVO)</t>
  </si>
  <si>
    <t>ALPI SRL</t>
  </si>
  <si>
    <t>ALPI SRL - 09530600155</t>
  </si>
  <si>
    <t>Z243AC4DB9</t>
  </si>
  <si>
    <t>GAIA SERVIZI FARMACIA 1</t>
  </si>
  <si>
    <t>GAIA SERVIZI FARMACIA 1-05932530966</t>
  </si>
  <si>
    <t>ZA53ACB32A</t>
  </si>
  <si>
    <t>ACQUISTO 4 PNEUMATICI QUATTRO STAGIONI PER RENAULT MASTER PP865AF - FIAT DUCATO PP404AE</t>
  </si>
  <si>
    <t>TONYGOMME SRL</t>
  </si>
  <si>
    <t>TONYGOMME SRL-10207270157</t>
  </si>
  <si>
    <t>Z553ACA863</t>
  </si>
  <si>
    <t xml:space="preserve">FORNITURA DI MATERIALE IDRAULICO </t>
  </si>
  <si>
    <t>BRICOMAN ITALIA SRL</t>
  </si>
  <si>
    <t>BRICOMAN ITALIA SRL-05602670969</t>
  </si>
  <si>
    <t>Z953AC8E7F</t>
  </si>
  <si>
    <t xml:space="preserve">FORNITURA MATERIALE EDILE </t>
  </si>
  <si>
    <t>Z5E3ACC353</t>
  </si>
  <si>
    <t>SOSTITUZIONE CAVO VERRICELLO CARRO SOCCORSO PP850AC</t>
  </si>
  <si>
    <t>Z053ACBB06</t>
  </si>
  <si>
    <t>SPURGI,SMALTIMENTO E PULIZIA DI 2 DISOELATORI PRESSO L'OFFICINA REGIONALE</t>
  </si>
  <si>
    <t>NOVA SPURGHI SAS</t>
  </si>
  <si>
    <t>NOVA SPURGHI SAS- 03691910967</t>
  </si>
  <si>
    <t>ZD43AD1FEB</t>
  </si>
  <si>
    <t>CONTROLLO AFFIDABILITÀ MEZZI DI PORTATA SUPERIORE AI 35Q.LI - MERCEDES 416 CDI TG PP882AF - AUTOSOCCORSO TG PP850AC - RIMORCHIO TG PP043AA</t>
  </si>
  <si>
    <t>ZBB3AD00AB</t>
  </si>
  <si>
    <t>RIPARAZIONE TAPPEZZERIA SEDILI LATO GUIDA AUTOMEZZI TG PP067AF E PP068AF</t>
  </si>
  <si>
    <t>AUTOTAPPEZZERIA MILANO SNC</t>
  </si>
  <si>
    <t>AUTOTAPPEZZERIA MILANO SNC- 06338030965</t>
  </si>
  <si>
    <t>Z653AD35F7</t>
  </si>
  <si>
    <t>FORNITURA MATERIALE PER POLO FORMATIVO</t>
  </si>
  <si>
    <t>Z193AD9C0A</t>
  </si>
  <si>
    <t xml:space="preserve">RIPRISTINO PRESIDI ANTINCENDIO </t>
  </si>
  <si>
    <t>ZE83AE1B68</t>
  </si>
  <si>
    <t>ZE73AE1D19</t>
  </si>
  <si>
    <t>FORNITURA MATERIALE IDRAULICO</t>
  </si>
  <si>
    <t>Z973AF0384</t>
  </si>
  <si>
    <r>
      <rPr>
        <sz val="10"/>
        <color rgb="FFFF0000"/>
        <rFont val="Times New Roman"/>
        <family val="1"/>
      </rPr>
      <t xml:space="preserve"> </t>
    </r>
    <r>
      <rPr>
        <sz val="10"/>
        <rFont val="Times New Roman"/>
        <family val="1"/>
      </rPr>
      <t xml:space="preserve">FORNITURA DI 9 FOTOTESSERA PER I NEO VICE-SOVRINTENDENTI </t>
    </r>
  </si>
  <si>
    <t>FOTOGRAFIA PRATELLI SNC</t>
  </si>
  <si>
    <t>FOTOGRAFIA PRATELLI SNC- 08014890159</t>
  </si>
  <si>
    <t>Z1A3AF7AC7</t>
  </si>
  <si>
    <t>FORNITURA MATERIALE IMBIANCATURA II REP.</t>
  </si>
  <si>
    <t>ZF03B05F0F</t>
  </si>
  <si>
    <t>ASSISTENZA GUIDA CAMBIO COD. CASSAFORTE UFF. CASSA</t>
  </si>
  <si>
    <t>ZC23B08896</t>
  </si>
  <si>
    <t>MANUTENZIONE E RIPARAZ.ATTREZZATURE CUCINA II REP. CONSUNTIVO</t>
  </si>
  <si>
    <t>Z0F3B0B481</t>
  </si>
  <si>
    <t>FORNITURA MATERIALE ELETTRICO</t>
  </si>
  <si>
    <t>NEON TOMA ILLUMINAZIONE SRL</t>
  </si>
  <si>
    <t>NEON TOMA ILLUMINAZIONE SRL- 02507850754</t>
  </si>
  <si>
    <t>LADOGANA GROUP SRL- 04224000713</t>
  </si>
  <si>
    <t>ELMAM SRL- 11784060151</t>
  </si>
  <si>
    <t>ZE83AD9901</t>
  </si>
  <si>
    <t>SANIFICAZIONE IMPIANTO IDRICO BIENNALE</t>
  </si>
  <si>
    <t>ACQUAFLEX SRL</t>
  </si>
  <si>
    <t>ACQUAFLEX SRL- 12007520153</t>
  </si>
  <si>
    <t>BIOH GROUP SRL- 10621160968</t>
  </si>
  <si>
    <t>NPC SRL- 01518560097</t>
  </si>
  <si>
    <t>Z9C3B1B42C</t>
  </si>
  <si>
    <t>FORNTURA ACETO - SPAZZOLINI E PAGLIETTE</t>
  </si>
  <si>
    <t>CASA DEI DETERSIVI E PROFUMI- 02803930235</t>
  </si>
  <si>
    <t>Z383B1F758</t>
  </si>
  <si>
    <t>RIPRISTINOASCENSORE SCALA B ALLOGGI DEMANIALI</t>
  </si>
  <si>
    <t>F2 ASCENSORI</t>
  </si>
  <si>
    <t>F2 ASCENSORI- 08725740966</t>
  </si>
  <si>
    <t>ZC03B3BEA9</t>
  </si>
  <si>
    <t>INTERVENTO TECNICO IMP.IDRAULICO CARRO SOCCORSO TG PP850AC</t>
  </si>
  <si>
    <t>ZE43B43D0A</t>
  </si>
  <si>
    <t>INTERVENTO DI ATTIVAZIONE BARRIERA BLOCCO ESTERNO</t>
  </si>
  <si>
    <t>Z0A3B45B81</t>
  </si>
  <si>
    <t>MANUTENZIONE ORDINARIA BIENNALE DELLE CUCINE DETENTIVE</t>
  </si>
  <si>
    <t>PADANA IMPIANTI SRL</t>
  </si>
  <si>
    <t>PADANA IMPIANTI SRL-01073300335</t>
  </si>
  <si>
    <t>Z963B47B5B</t>
  </si>
  <si>
    <t xml:space="preserve">RATIFICA PER RIPARAZIONE TUBAZIONE ANTINCENDIO </t>
  </si>
  <si>
    <t>Z3E3B49B86</t>
  </si>
  <si>
    <t xml:space="preserve"> FORNITURA MATERIALE INFORMATICO</t>
  </si>
  <si>
    <t>AD PARTNERS SRL</t>
  </si>
  <si>
    <t>AD PARTNERS SRL-03340710270</t>
  </si>
  <si>
    <t>9101609559 CIG DERIVATO: Z9AEB506AE</t>
  </si>
  <si>
    <t>CONSIP "STAMPANTI 19 - LOTTO 2"</t>
  </si>
  <si>
    <t>CONVERGE SRL</t>
  </si>
  <si>
    <t>CONVERGE SRL- 04472901000</t>
  </si>
  <si>
    <t>Z4B3AF078B</t>
  </si>
  <si>
    <t>INSTALLAZIONE NUOVE UNITA' CLIMATIZZAZIONE E MANUTENZIONE BIENNALE</t>
  </si>
  <si>
    <t>GLOBAL SERVICE AND ENG. DI MARCELLO MURETTI</t>
  </si>
  <si>
    <t>GLOBAL SERVICE AND ENG. DI MARCELLO MURETTI- 03487470134</t>
  </si>
  <si>
    <t>Z043B525D3</t>
  </si>
  <si>
    <t>FORNITURA ATTREZZATURE MOS</t>
  </si>
  <si>
    <t>ZFA3B4B0C8</t>
  </si>
  <si>
    <t>MANUTENZIONE ORDINARIA E STRAORDINARIA DEL VERDE ALLOGGI DEMANIALI</t>
  </si>
  <si>
    <t>EDEN ALL'ORIZZONTE DI ROBERTO FORNARI</t>
  </si>
  <si>
    <t>EDEN ALL'ORIZZONTE DI ROBERTO FORNARI-11593590158</t>
  </si>
  <si>
    <t>RUSTA GARDEN - 10271530965</t>
  </si>
  <si>
    <t>Z943B56912</t>
  </si>
  <si>
    <t>RINNOVO BIENNALE CONVENZIONE CONSIP 31- N.4 MULTIFUNZIONI</t>
  </si>
  <si>
    <t>OLIVETTI SPA</t>
  </si>
  <si>
    <t>OLIVETTI SPA-02298700010</t>
  </si>
  <si>
    <t>Z4B3B58184</t>
  </si>
  <si>
    <t>PROGETTO SPAZIO X</t>
  </si>
  <si>
    <t>ALTRI NOI ONLUS</t>
  </si>
  <si>
    <t>ALTRI NOI ONLUS-93228300237</t>
  </si>
  <si>
    <t>ZDD3B4A11F</t>
  </si>
  <si>
    <t>PROGETTO VIDEOMIXIAMOCI</t>
  </si>
  <si>
    <t>Z793B58808</t>
  </si>
  <si>
    <t>PROGETTO TEATRO IN CARCERE</t>
  </si>
  <si>
    <t>LE CRISALIDI</t>
  </si>
  <si>
    <t>LE CRISALIDI-09969000968</t>
  </si>
  <si>
    <t>ZBB3B58B1D</t>
  </si>
  <si>
    <t>PROGETTO CONSAPEVOLEZZA E MEDITAZIONE</t>
  </si>
  <si>
    <t>LIBERATION PRISON PROJECT ITALIA</t>
  </si>
  <si>
    <t>LIBERATION PRISON PROJECT ITALIA-90053280500</t>
  </si>
  <si>
    <t>Z0A3B58F5F</t>
  </si>
  <si>
    <t>PROGETTO IL RIMEDIO DI MEDIARE</t>
  </si>
  <si>
    <t>AIHELPIU'</t>
  </si>
  <si>
    <t>AIHELPIU'-97671090153</t>
  </si>
  <si>
    <t>ZB83B59226</t>
  </si>
  <si>
    <t>PROGETTO SGUARDI DENTRO LE FRAGILITA'</t>
  </si>
  <si>
    <t>MY URBY APS</t>
  </si>
  <si>
    <t>MY URBY APS-92055850157</t>
  </si>
  <si>
    <t>Z8A3B5937A</t>
  </si>
  <si>
    <t>PROGETTO ALLA SCOPERTA DELL'ANIMA CHE C'E'</t>
  </si>
  <si>
    <t>Z283B59484</t>
  </si>
  <si>
    <t>PROGETTO OLTRE LE SBARRE- I COLORI DELLA LIBERTA'</t>
  </si>
  <si>
    <t>non attivato</t>
  </si>
  <si>
    <t>Z7F3B59760</t>
  </si>
  <si>
    <t>Z523B599F4</t>
  </si>
  <si>
    <t>PROGETTO LIBERI DENTRO</t>
  </si>
  <si>
    <t>MY LIFE DESIGN</t>
  </si>
  <si>
    <t>MY LIFE DESIGN- 97832370155</t>
  </si>
  <si>
    <t>ZB93B5FF40</t>
  </si>
  <si>
    <t>SOSTITUZIONE COMBINATORE TELEFONICO E ISTALLAZIONE N.3 CORNETTE CITOFONICHE ALLOGGI DEMANIALI</t>
  </si>
  <si>
    <t>Z503B64FC8</t>
  </si>
  <si>
    <t>FORNITURA E POSIZIONAMENTO PRESIDI ANTINCENDIO COMPRESO SMALTIMENTO</t>
  </si>
  <si>
    <t>Z873B67B0A</t>
  </si>
  <si>
    <t>Z7D3B6E141</t>
  </si>
  <si>
    <t>Z233B8512F</t>
  </si>
  <si>
    <t>INTERVENTO TECNICO TOTEM UFFICIO COLLOQUI</t>
  </si>
  <si>
    <t>TECHVISION SRL</t>
  </si>
  <si>
    <t>TECHVISION SRL-09381751008</t>
  </si>
  <si>
    <t>ZA53B87825</t>
  </si>
  <si>
    <t>INTERVENTO MANUTENZIONE SMONTAGOMME OFFICINA REGIONALE</t>
  </si>
  <si>
    <t>CARTRONIC SRL</t>
  </si>
  <si>
    <t>CARTRONIC SRL-03079040139</t>
  </si>
  <si>
    <t>ZB53B91F37</t>
  </si>
  <si>
    <t>INTERVENTO CONDOTTO GAS ALLOGGI DEMANIALI</t>
  </si>
  <si>
    <t>BETASINT SRL-11166890159</t>
  </si>
  <si>
    <t>Z3D3B9BB1F</t>
  </si>
  <si>
    <t>RIPARAZIONE ASCENSORE DIREZIONE E PALAZZINA AGENTI 1</t>
  </si>
  <si>
    <t>CI.SAS</t>
  </si>
  <si>
    <t>CI.SAS- 08677720966</t>
  </si>
  <si>
    <t>GIANNETTA-06255760966</t>
  </si>
  <si>
    <t>Z2D3B9E1F3</t>
  </si>
  <si>
    <t>INTERVENTO SOSTITUZIONE PATTINO SCORREVOLE E SOSPENSIONI ASCENSORE PALAZZINA C ALLOGGI DEMANIALI</t>
  </si>
  <si>
    <t>ZAB3BA08D0</t>
  </si>
  <si>
    <t>RIPARAZIONE BLINDATO PALAZZINA C PIANO 1 INTERNO 2 ALLOGGI DEMANIALI</t>
  </si>
  <si>
    <t>FABET DI SANGIOVANNI ETTORE</t>
  </si>
  <si>
    <t>FABET DI SANGIOVANNI ETTORE- 13298370159</t>
  </si>
  <si>
    <t>ZEF3BE81B3</t>
  </si>
  <si>
    <t>Z383BA81CA</t>
  </si>
  <si>
    <t>RINNOVO BIENNALE CONVENZIONE CONSIP 28- N.2 MULTIFUNZIONI</t>
  </si>
  <si>
    <t>Z403BA2FA0</t>
  </si>
  <si>
    <t>INTERVENTO QUADRO ELETTRICO PALAZZINA A ALLOGGI DEMANIALI</t>
  </si>
  <si>
    <t>A2 IMPIANTI</t>
  </si>
  <si>
    <t>A2 IMPIANTI- 10695730159</t>
  </si>
  <si>
    <t>ZDA3BAAE6F</t>
  </si>
  <si>
    <t>FORNITURA MATERIALE RIFACIMENTO CUCINA MENSA AGENTI E CUCINA ABC</t>
  </si>
  <si>
    <t>Z483BADD5D</t>
  </si>
  <si>
    <t xml:space="preserve"> FORNITURA UPS</t>
  </si>
  <si>
    <t>LAITECH SRL-14329411004</t>
  </si>
  <si>
    <t>ZF13BBAEA7</t>
  </si>
  <si>
    <t>ACQUISTO N.3 CORDLESS PER SEGR. POL. PEN.</t>
  </si>
  <si>
    <t xml:space="preserve">ULTRAPROMEDIA SRL </t>
  </si>
  <si>
    <t>ULTRAPROMEDIA SRL-10324241008</t>
  </si>
  <si>
    <t>Z383BBA111</t>
  </si>
  <si>
    <t>SERVIZIO DI PREDISPOSIZIONE E TRASMISSIONE DEL MUD 2023</t>
  </si>
  <si>
    <t>BERENATO AND GARRO - 01533660898</t>
  </si>
  <si>
    <t>ARCOBALENO SRL- 02442160962</t>
  </si>
  <si>
    <t>ZCD3BC39FB</t>
  </si>
  <si>
    <t>POLIZZA ASSICURATIVA OFFICINA MECCANICA</t>
  </si>
  <si>
    <t>UNIPOLSAI</t>
  </si>
  <si>
    <t>UNIPOLSAI - 00818570012</t>
  </si>
  <si>
    <t>ZD43BC4D84</t>
  </si>
  <si>
    <t>FORNITURA ELETTROVALVOLE</t>
  </si>
  <si>
    <t>FERRAMENTA SORA SNC</t>
  </si>
  <si>
    <t>FERRAMENTA SORA SNC-10740790158</t>
  </si>
  <si>
    <t>Z363BC4F0D</t>
  </si>
  <si>
    <t>SOSTITUZIONE FORNITURA E POSA DI N.3 IMPIANTI DI CLIMATIZZAZIONE</t>
  </si>
  <si>
    <t>SMART CLIMA SRL</t>
  </si>
  <si>
    <t>SMART CLIMA SRL-12957441004</t>
  </si>
  <si>
    <t>ZAC3BC78A9</t>
  </si>
  <si>
    <t>PROGETTO SUPPORTO PSICOLOGICO P.P.</t>
  </si>
  <si>
    <t xml:space="preserve">MAGRIN MARIA ELENA </t>
  </si>
  <si>
    <t>MAGRIN MARIA ELENA - MGRMLN65D70F205P</t>
  </si>
  <si>
    <t>RIPAMONTI ELENA</t>
  </si>
  <si>
    <t>RIPAMONTI ELENA- RPMLNE79M49B300Y</t>
  </si>
  <si>
    <t>POLLASTRINI GAIA</t>
  </si>
  <si>
    <t>POLLASTRINI GAIA-PLLGAI95T59F205S</t>
  </si>
  <si>
    <t>FRANCESCHI PAOLA</t>
  </si>
  <si>
    <t>FRANCESCHI PAOLA- FRNPLA76D66A940Q</t>
  </si>
  <si>
    <t>LONGO LUCA</t>
  </si>
  <si>
    <t>LONGO LUCA- LNGLCU79P01F205Q</t>
  </si>
  <si>
    <t xml:space="preserve">FARINA MARTINA </t>
  </si>
  <si>
    <t>FARINA MARTINA - FRNMRT79D50F205V</t>
  </si>
  <si>
    <t>Z9C3BCDC47</t>
  </si>
  <si>
    <t>FORNITURA N. 500 BUSTE BIANCHE A SACCO</t>
  </si>
  <si>
    <t>DUBINI SRL- 06262520155</t>
  </si>
  <si>
    <t>Z283BC8CF8</t>
  </si>
  <si>
    <t>FORNITURA STAZIONE DI RICARICA ARIA CONDIZIONATA TEXA PER OFFICINA REGIONALE</t>
  </si>
  <si>
    <t>Z383BCE695</t>
  </si>
  <si>
    <t>SERVIZIO DI TAPPEZZERIA SEDILE LATO CONDUCENTE AUTOMEZZO PP732AF</t>
  </si>
  <si>
    <t>AUTOTAPPEZZERIA MILANO SNC-06338030965</t>
  </si>
  <si>
    <t>ZA03BCDB65</t>
  </si>
  <si>
    <t>SERVIZIO PULIZIE ALLOGGI DEMANIALI</t>
  </si>
  <si>
    <t>PROGETTO PULIZIE DI MORRONE ILENIA SAS</t>
  </si>
  <si>
    <t>PROGETTO PULIZIE DI MORRONE ILENIA SAS- 10355800151</t>
  </si>
  <si>
    <t>AUMENTO DEL QUINTO - SERVIZIO PULIZIE ALLOGGI DEMANIALI</t>
  </si>
  <si>
    <t>Z303BD6FA7</t>
  </si>
  <si>
    <t xml:space="preserve">FORNITURA N.4 VENTILATORI </t>
  </si>
  <si>
    <t>ZB93BD9399</t>
  </si>
  <si>
    <t>FORNITURA MATERIALE AREA VERDE NIDO</t>
  </si>
  <si>
    <t>AGO SPORT</t>
  </si>
  <si>
    <t>AGO SPORT-08337030152</t>
  </si>
  <si>
    <t>Z443BC7815</t>
  </si>
  <si>
    <t xml:space="preserve">FORNITURA DI 30 TONER SAMSUNG </t>
  </si>
  <si>
    <t>A&amp;B SISTEMI</t>
  </si>
  <si>
    <t>A&amp;B SISTEMI- 02861340138</t>
  </si>
  <si>
    <t>Z713BDA97F</t>
  </si>
  <si>
    <t>CONTROLLO AFFIDABILITA' MEZZI DI PORTATA SUPERIORE AI 35Q.LI -AUTOBUS PP526AB</t>
  </si>
  <si>
    <t>Z783BDCF89</t>
  </si>
  <si>
    <t>SANIFICAZIONE STRAORDINARIA PER IPERCLORAZIONE RETI IDRICHE</t>
  </si>
  <si>
    <t>ZC13BDDD54</t>
  </si>
  <si>
    <t>INTERVENTO STRAORDINARIO MANUTENZIONE IMPIANTI DI CLIMATIZZAZIONE</t>
  </si>
  <si>
    <t>ZD93BDE0DB</t>
  </si>
  <si>
    <t>FORNITURA MATERIALE BOX AGENTI II REPARTO</t>
  </si>
  <si>
    <t>Z4C3BDE01C</t>
  </si>
  <si>
    <t>FORNITURA FILO DI FERRO E TIRANTI - CINOFILI</t>
  </si>
  <si>
    <t>ZB03BD2552</t>
  </si>
  <si>
    <t>FORNITURA DI N. 2000 ASSORBENTI</t>
  </si>
  <si>
    <t>TOP STORE DISTRIBUZIONI SRL</t>
  </si>
  <si>
    <t>TOP STORE DISTRIBUZIONI SRL- 06549711213</t>
  </si>
  <si>
    <t>Z6C3BE82AB</t>
  </si>
  <si>
    <t>MATERIALE DI CANCELLERIA</t>
  </si>
  <si>
    <t>3C SUPPLIES SRL</t>
  </si>
  <si>
    <t>3C SUPPLIES SRL- 08668430963</t>
  </si>
  <si>
    <t>99634399F5</t>
  </si>
  <si>
    <t>AGGIUDICAZIONE SERVIZIO DI FORNITURA RICAMBI E ACCESSORI PER LA RIPARAZIONE AUTOMEZZI-OFFICINA MECCANICA</t>
  </si>
  <si>
    <t>PROCEDURA NEGOZIATA PER AFFIDAMENTI SOTTO SOGLIA - CONFRONTO PREVENTIVI MEPA</t>
  </si>
  <si>
    <t>GAMMA</t>
  </si>
  <si>
    <t>NUOVA CERIVEN</t>
  </si>
  <si>
    <t>ZE53BEE5F4</t>
  </si>
  <si>
    <t>FORNITURA DI MATERIALE PER PULIZIE</t>
  </si>
  <si>
    <t>ZAE3B3F48B</t>
  </si>
  <si>
    <t>SERVIZIO DI DERATIZZAZIONE-ALLOGGI DEMANIALI</t>
  </si>
  <si>
    <t>Z7F3BF3264</t>
  </si>
  <si>
    <t>FORNITURA DI MATERIALE (FONTANELLA) AREA VERDE NIDO</t>
  </si>
  <si>
    <t>Z613BF3612</t>
  </si>
  <si>
    <t>FORNITURA N. 4 PNEUMATICI 4 STAGIONI PER AUTOMEZZO PP891AC</t>
  </si>
  <si>
    <t>TAGLIABUE GOMME SRL</t>
  </si>
  <si>
    <t>TAGLIABUE GOMME SRL- 02542060964</t>
  </si>
  <si>
    <t>Z6C3BF5D50</t>
  </si>
  <si>
    <t>SOSTITUZIONE CALDAIA APPARTAMENTO 2 SCALA A ALLOGGI DEMANIALI</t>
  </si>
  <si>
    <t>ED.I. CONTROL AUTOMATION SYSTEM SRL</t>
  </si>
  <si>
    <t>ED.I. CONTROL AUTOMATION SYSTEM SRL-08645170966</t>
  </si>
  <si>
    <t>Z5B3BF58BB</t>
  </si>
  <si>
    <t>FORNITURA KIT DROP TEST</t>
  </si>
  <si>
    <t>SOCIETA' FRANCHINI PRODOTTI CHIMICI SRL</t>
  </si>
  <si>
    <t>SOCIETA' FRANCHINI PRODOTTI CHIMICI SRL-02481870133</t>
  </si>
  <si>
    <t>ZCA3BFB952</t>
  </si>
  <si>
    <t>RIPARAZIONE TAVOLO REFRIGERATO -ZONA BAR SPACCIO</t>
  </si>
  <si>
    <t>AUMENTO DEL QUINTI RIPARAZIONE TAVOLO REFRIGERATO -ZONA BAR SPACCIO</t>
  </si>
  <si>
    <t>PADANA IMPIANTI SRL-01073300336</t>
  </si>
  <si>
    <t>ZD63C03622</t>
  </si>
  <si>
    <t>ACQUISTO N.2 CONTATORI ACQUA MOD.3/4 (CONSUNTIVO)</t>
  </si>
  <si>
    <t>BIOH GROUP SRL</t>
  </si>
  <si>
    <t>Z3F3C05AE4</t>
  </si>
  <si>
    <t>ANALISI QUALITATIVA E QUANTITATIVA DI CAMPIONE DI SOSTANZA POLVEROSA</t>
  </si>
  <si>
    <t>AGENZIA DELLE DOGANE E MONOPOLI-DT I LOMBARDIA-UFFICIO LABORATORIO DI MILANO</t>
  </si>
  <si>
    <t>ZB63C06660</t>
  </si>
  <si>
    <t>INTERVENTO BARRIERA BLOCCO ESTERNO (CONSUNTIVO)</t>
  </si>
  <si>
    <t>Z793C04B26</t>
  </si>
  <si>
    <t>INSTALLAZIONE NUOVE CASSETTE NASPO E DISINSTALLAZIONE DI QUELLE OBSOLETE</t>
  </si>
  <si>
    <t>Z223C08CEC</t>
  </si>
  <si>
    <t>FORNITURA PRODOTTI MENSA AGENTI (MOS)</t>
  </si>
  <si>
    <t>ZBE3C10954</t>
  </si>
  <si>
    <t>RIPARAZIONE URGENTE SERRANDA MAGAZZINO REGIONALE E LOCALE (CONSUNTIVO)</t>
  </si>
  <si>
    <t>ZDB3C14908</t>
  </si>
  <si>
    <t>RIPARAZIONE ASCENSORE PALAZZINA AGENTI 2 MATR. 723704</t>
  </si>
  <si>
    <t>Z503C1E5B3</t>
  </si>
  <si>
    <t>PULIZIA E SVUOTAMENTO 8 VASCHE DISOLEATORI CUCINE REPARTI I-II-III-FEMM. E MENSA AGENTI</t>
  </si>
  <si>
    <t>ZDF3C2D151</t>
  </si>
  <si>
    <t>INTERVENTO URGENTE PER PERDITA D'ACQUA PRESSO APPARTAMENTO ALLOGGI DEMANIALI (CONSUNTIVO)</t>
  </si>
  <si>
    <t>ZDF3C5B68D</t>
  </si>
  <si>
    <t>RIPARAZIONE PORTA CARRAIA ESTERNA (CONSUNTIVO)</t>
  </si>
  <si>
    <t>ZF93C3C2A8</t>
  </si>
  <si>
    <t>INTERVENTO DI DISINFESTAZIONE CIMICI DA LETTO A CONSUNTIVO I REPARTO</t>
  </si>
  <si>
    <t>Z873C4350A</t>
  </si>
  <si>
    <t>INTERVENTO DI REVISIONE PONTI SOLLEVATORI-OFFICINA MECCANICA</t>
  </si>
  <si>
    <t>TECNOLIFT- 01716880339</t>
  </si>
  <si>
    <t>Z373C510AC</t>
  </si>
  <si>
    <t>FORNITURA MATERIALE CUCINA CENTRALE ABC</t>
  </si>
  <si>
    <t>Z543C2DED6</t>
  </si>
  <si>
    <t>SOSTITUZIONE SERRANDE MAGAZZINO REGIONALE E LOCALE</t>
  </si>
  <si>
    <t>Z813C5A705</t>
  </si>
  <si>
    <t>FORNITURA DI BADGE RFDI</t>
  </si>
  <si>
    <t>GLOBAL EXPRESS SRL</t>
  </si>
  <si>
    <t>GLOBAL EXPRESS SRL- 12329431006</t>
  </si>
  <si>
    <t>ZD93C60D2D</t>
  </si>
  <si>
    <t>FORNITURA DI N.2 PNEUMATICI PER AUTOMEZZO PP882AF</t>
  </si>
  <si>
    <t xml:space="preserve"> Z473C5E3DD</t>
  </si>
  <si>
    <t xml:space="preserve">I LAVORI DI RIFACIMENTO E REVISIONE TETTO DELLA PALAZZINA C ALLOGGI DEMANIALI </t>
  </si>
  <si>
    <t>Z5F3C63DAC</t>
  </si>
  <si>
    <t>FORNITURA MATERIALI E MONTAGGIO/SMONTAGGIO ATTREZZATURE MOS A CONSUNTIVO</t>
  </si>
  <si>
    <t>Z093C62779</t>
  </si>
  <si>
    <t>ACCESSO AGLI ATTI-CPI ANTINCENDIO</t>
  </si>
  <si>
    <t>Z6B3C6CA2C</t>
  </si>
  <si>
    <t>FORNITURA DI 100.000 ROTOLI DI CARTA IGIENICA</t>
  </si>
  <si>
    <t>Z6A3C700CF</t>
  </si>
  <si>
    <t>RIPARAZIONE PORTA CARRAIA 7°REPARTO CONSUNTIVO</t>
  </si>
  <si>
    <t>Z853C7071B</t>
  </si>
  <si>
    <t>ATTIVAZIONE LINEA TELEFONICA CASERMA AGENTI</t>
  </si>
  <si>
    <t>ZE13C7386A</t>
  </si>
  <si>
    <t>INTERVENTO PER ALLONTANAMENTO RETTILI</t>
  </si>
  <si>
    <t>Z3C3C73EED</t>
  </si>
  <si>
    <t>FORNTURA N.4 TAMPONI PER PONTE SOLLEVATORE OFFICINA MECCANICA</t>
  </si>
  <si>
    <t>Z143C73FE9</t>
  </si>
  <si>
    <t>ACQUISTO FUORI MEPA PANNNELLI NDA CASACONFORT</t>
  </si>
  <si>
    <t>Z183C74BC6</t>
  </si>
  <si>
    <t>VERIFICA STRAORDINARIA IMPIANTI ELEVATORI DIREZIONE E PALAZZINA AGENTI 1</t>
  </si>
  <si>
    <t>9696541EC1</t>
  </si>
  <si>
    <t xml:space="preserve">CONSIP CONTRATTO GAS 15 BIS LOTTO 2 : FORNITURA GAS ISTITUTO </t>
  </si>
  <si>
    <t>HERA COMM SPA</t>
  </si>
  <si>
    <t>HERA COMM SPA -02221101203</t>
  </si>
  <si>
    <t>Z473C7A7DC</t>
  </si>
  <si>
    <t>FORNITURA DI 300 CUSCINI DETENUTI</t>
  </si>
  <si>
    <t>HARMONY L'IGIENICO SRL</t>
  </si>
  <si>
    <t>HARMONY L'IGIENICO SRL -03766450401</t>
  </si>
  <si>
    <t>ZB83C80220</t>
  </si>
  <si>
    <t>FORNITURA DI N. 5 TANICHE DA 10 LT. DI AD BLUE</t>
  </si>
  <si>
    <t>Z583C84856</t>
  </si>
  <si>
    <t>II INTER. STRAORDINARIO DISINFESTAZIONE CIMICI DA LETTO I REP.</t>
  </si>
  <si>
    <t>Z593C8C811</t>
  </si>
  <si>
    <t>INTERVENTO STRAORDINARIO MANUTENZIONE DEL VERDE ALLOGGI DEMANIALI</t>
  </si>
  <si>
    <t>Z2E3C90BE5</t>
  </si>
  <si>
    <t>RINNOVO SERVIZIO DI MIGRAZIONE TELEFONIA MOBILE E UTENZE AD USO DETENUTI</t>
  </si>
  <si>
    <t>TELECOM ITALIA SPA</t>
  </si>
  <si>
    <t>TELECOM ITALIA SPA-04643350962</t>
  </si>
  <si>
    <t>Z683C92169</t>
  </si>
  <si>
    <t>FORNITURA E MONTAGGIO N. 4 CLIMATIZZATORI REPARTO NIDO</t>
  </si>
  <si>
    <t>ZE43C845DF</t>
  </si>
  <si>
    <t>FORNITURA VETRO SINTENTICO PER BOX AGENTI II REP</t>
  </si>
  <si>
    <t>Z2B3C98A8C</t>
  </si>
  <si>
    <t>FORNITURA 100 TV PER REP. DETENTIVI - AMMINISTRAZIONE</t>
  </si>
  <si>
    <t>ELCOM SRL</t>
  </si>
  <si>
    <t>ELCOM SRL-00962051009</t>
  </si>
  <si>
    <t>ZB13C98E4F</t>
  </si>
  <si>
    <t>FORNITURA PISTOLA LASER ALIMENTI  ETENDE MENSA AGENTI</t>
  </si>
  <si>
    <t xml:space="preserve"> TOOLBOX SRL</t>
  </si>
  <si>
    <t xml:space="preserve"> TOOLBOX SRL- 14285721008</t>
  </si>
  <si>
    <t>Z653CA3AFA</t>
  </si>
  <si>
    <t xml:space="preserve">SERVIZIO DI LAVANDERIA PERSONALE DETENUTI - 1 REP. A CONSUNTIVO </t>
  </si>
  <si>
    <t>Z213C99885</t>
  </si>
  <si>
    <t xml:space="preserve">SEVIZIO DI RITIRO SMALTIMENTO RIFIUTI FILTRI OLIO, ARIA E GASOLIO - OFFICINA REGIONALE </t>
  </si>
  <si>
    <t>ANECO SRL</t>
  </si>
  <si>
    <t>ANECO SRL - 05522320968</t>
  </si>
  <si>
    <t>Z6E3CAE8FC</t>
  </si>
  <si>
    <t>RIPARAZIONE MARTELLO PNEUMATICO MAKITA</t>
  </si>
  <si>
    <t>RUPEA SRL</t>
  </si>
  <si>
    <t>RUPEA SRL- 05710610964</t>
  </si>
  <si>
    <t>ZBE3CB075F</t>
  </si>
  <si>
    <t>PROGETTO TECNICO AUDIO  LUCE PER LO SPETTACOLO</t>
  </si>
  <si>
    <t>A&amp;I ONLUS</t>
  </si>
  <si>
    <t>A&amp;I ONLUS- 10593300154</t>
  </si>
  <si>
    <t>Z553CB8BDE</t>
  </si>
  <si>
    <t>ACQUISTO E SOST. PARABREZZA ANTERIORE AUTOMEZZO  PP732AF</t>
  </si>
  <si>
    <t>VETRI AUTO RHO SNC</t>
  </si>
  <si>
    <t>VETRI AUTO RHO SNC- 08613350969</t>
  </si>
  <si>
    <t>ZC43CC19C4</t>
  </si>
  <si>
    <t>FORNITURA DI MATERIALE PER IMBIANCATURA STANZE CASERMA AGENTI E 5 REP.</t>
  </si>
  <si>
    <t>Z283CCBC6E</t>
  </si>
  <si>
    <t>RIPARAZIONE CELLA FRIZER CUCINA CENTRALE  A CONSUNTIVO</t>
  </si>
  <si>
    <t>GNODI SERVICE SRL - 0252662013</t>
  </si>
  <si>
    <t>ZD43CC7CFA</t>
  </si>
  <si>
    <t>FORNITURA MATERIALE VIDEOSORVEGLIANZA</t>
  </si>
  <si>
    <t>LADOGANA GROUP SRL</t>
  </si>
  <si>
    <t>LADOGANA GROUP SRL- 04224000714</t>
  </si>
  <si>
    <t>ZDA3CCFA22</t>
  </si>
  <si>
    <t>PROGETTO INTEGRANDO</t>
  </si>
  <si>
    <t>Progetto Integrazione Cooperativa sociale onlus</t>
  </si>
  <si>
    <t>Progetto Integrazione Cooperativa sociale onlus-04063970372</t>
  </si>
  <si>
    <t>Mediatori culturali/linguistici</t>
  </si>
  <si>
    <t>ZF83CD1DAC</t>
  </si>
  <si>
    <t>FORNITURA DI N. 200 GREMBIULI PVC</t>
  </si>
  <si>
    <t>ESALES SRL</t>
  </si>
  <si>
    <t>ESALES SRL- 04224000713</t>
  </si>
  <si>
    <t>Z093CD328E</t>
  </si>
  <si>
    <t>FORNITURA 3 KIT CATENE DA NEVE PER TOYOTA YARIS PP960AH - PP961AH - PP597AH</t>
  </si>
  <si>
    <t>K2 SRL</t>
  </si>
  <si>
    <t>K2 SRL-04587490154</t>
  </si>
  <si>
    <t>ZE23CD9443</t>
  </si>
  <si>
    <t>CONTROLLO AFFIDABILITA' MEZZI DI PORTATA SUPERIORE AI 35Q.LI -AUTOCARRO PP236AE</t>
  </si>
  <si>
    <t>Z553CD4AF6</t>
  </si>
  <si>
    <t>INTERVENTOP STRAORDIANRIO DI DISINFESTAZIONE CIMICI DA LETTO - 5 REP. CELLA 110 (CONSUNTIVO)</t>
  </si>
  <si>
    <t>Z233CDE139</t>
  </si>
  <si>
    <t>FORNITURA DI 2 PNEUMATICI AUTOMEZZO PP960AH</t>
  </si>
  <si>
    <t>ZCD3CDE4E2</t>
  </si>
  <si>
    <t>FORNITURA MATERIALE RIPRISTINO CELLA ALLESTIMENTO FIERA</t>
  </si>
  <si>
    <t>Z6E3CA7936</t>
  </si>
  <si>
    <t>PROGETTO SPAZI DI LAVORO SPA.LA</t>
  </si>
  <si>
    <t>Z8D3C78BE</t>
  </si>
  <si>
    <t>PROGETTO SPAZIO X NUOVE METE REP. FEMMINILE</t>
  </si>
  <si>
    <t>Z783CA78F7</t>
  </si>
  <si>
    <t>PROGETTO SPAZIO X NUOVE METE REP. INFERMERIA</t>
  </si>
  <si>
    <t>A017C98440</t>
  </si>
  <si>
    <t xml:space="preserve">PROGETTO VIOLENZA DI GENERE </t>
  </si>
  <si>
    <t>CIPM SCS</t>
  </si>
  <si>
    <t>CIPM SCS-97162980151</t>
  </si>
  <si>
    <t>SETTEMBRE</t>
  </si>
  <si>
    <t>ZE33CA795F</t>
  </si>
  <si>
    <t>PROGETTO LABORATORIO DI CRESCITA</t>
  </si>
  <si>
    <t>IL GABBIANO ODV</t>
  </si>
  <si>
    <t>IL GABBIANO ODV- 07124640157</t>
  </si>
  <si>
    <t>Z143D03053</t>
  </si>
  <si>
    <t xml:space="preserve">FORNITURA CODICI DI PROCEDURA PENALE E COD. PENITENZIARIO </t>
  </si>
  <si>
    <t xml:space="preserve">LAURUS ROBUFFO SRL </t>
  </si>
  <si>
    <t>LAURUS ROBUFFO SRL - 06798261001</t>
  </si>
  <si>
    <t>ZDC3D0E6AC</t>
  </si>
  <si>
    <t>RIPARAZIONE INIETTORI AUTOCARRO PP236AE</t>
  </si>
  <si>
    <t>Z763D0FC34</t>
  </si>
  <si>
    <t>FORNITURA DI 5 SCAFFALI DI METALLO</t>
  </si>
  <si>
    <t>TOOLBOX SRL</t>
  </si>
  <si>
    <t>Z203D13180</t>
  </si>
  <si>
    <t>SOST. VALVOLA INTERCETTAZIONE GAS CUCINA 1 REP</t>
  </si>
  <si>
    <t xml:space="preserve">                    01/02/2024</t>
  </si>
  <si>
    <t>ZD63D1376A</t>
  </si>
  <si>
    <t>FORNITURA DETERSIVO PAVIMENTO</t>
  </si>
  <si>
    <t>ARIS DI ANDREOLI P.  &amp; DOTTI M. SNC</t>
  </si>
  <si>
    <t>ARIS DI ANDREOLI P.  &amp; DOTTI M. SNC-03328340173</t>
  </si>
  <si>
    <t>A02044AEF1</t>
  </si>
  <si>
    <t>MANUTENZIONE STRAORDINARIA LOCALE MENSA AGENTI (CONSUNTIVO)</t>
  </si>
  <si>
    <t>EDILPIAZZATORRE SRL</t>
  </si>
  <si>
    <t>EDILPIAZZATORRE SRL-00896150166</t>
  </si>
  <si>
    <t>Z553D16FD4</t>
  </si>
  <si>
    <t>FORNITURA CARTUCCE TIMBRO TYPE 2</t>
  </si>
  <si>
    <t xml:space="preserve">INGROSCART SRL </t>
  </si>
  <si>
    <t>INGROSCART SRL - 01469840662</t>
  </si>
  <si>
    <t>Z583D18926</t>
  </si>
  <si>
    <t>RIPARAZIONE DEL FORNO ZANUSSI 240202 – CUCINA 1° REPARTO</t>
  </si>
  <si>
    <t>SINTECNA SRL</t>
  </si>
  <si>
    <t>SINTECNA SRL-02551890342</t>
  </si>
  <si>
    <t>ZCB3D18BB6</t>
  </si>
  <si>
    <t>RIPARAZIONE DI N. 2 ARMADI FRIGO – CUCINA 2° REPARTO</t>
  </si>
  <si>
    <t>SINTECNA SRL-02551890343</t>
  </si>
  <si>
    <t>Z2E3D19170</t>
  </si>
  <si>
    <t>RIPARAZIONI VARIE PRESSO LA CUCINA FEMMINILE</t>
  </si>
  <si>
    <t>SINTECNA SRL-02551890344</t>
  </si>
  <si>
    <t>Z1D3D1D75F</t>
  </si>
  <si>
    <t xml:space="preserve">RIPARAZIONI VARIE E NUOVI ACQUISTI PRESSO LA CUCINA CENTRALE </t>
  </si>
  <si>
    <t>SINTECNA SRL-02551890345</t>
  </si>
  <si>
    <t>Z653D214F0</t>
  </si>
  <si>
    <t>ADESIONE CONVENZIONE CONSIP “BUONI PASTO 9 – LOTTO 13 – EP SPA”</t>
  </si>
  <si>
    <t>E.P. SPA</t>
  </si>
  <si>
    <t>EP SPA-05577471005</t>
  </si>
  <si>
    <t>ZBA3D234AC</t>
  </si>
  <si>
    <t>RIPARAZIONI VARIE PRESSO LA CUCINA DEL REPARTO 7B</t>
  </si>
  <si>
    <t>ZCE3D23DFC</t>
  </si>
  <si>
    <t xml:space="preserve">RIPARAZIONI VARIE PRESSO LA CUCINA DEL REPARTO 7A </t>
  </si>
  <si>
    <t>SINTECNA SRL-02551890346</t>
  </si>
  <si>
    <t>ZE73D26CEC</t>
  </si>
  <si>
    <t>RINNOVO ABBONAMENTO TEXA TPS S/N DFMT001474 PER ATTIVITA’ AUTODIAGNOSTICA DELLA PRESSIONE PNEUMATICI</t>
  </si>
  <si>
    <t>MOTOR DATA SRL</t>
  </si>
  <si>
    <t>MOTOR DATA SRL-05031970154</t>
  </si>
  <si>
    <t>Z213D27458</t>
  </si>
  <si>
    <t xml:space="preserve">FORNITURA DI NUOVE ATTREZZATURE DA DESTINARE ALLE CUCINE </t>
  </si>
  <si>
    <t>Z763D2B083</t>
  </si>
  <si>
    <t>FORNITURA DI NUOVI UTENSILI DA DESTINARE ALLE CUCINE</t>
  </si>
  <si>
    <t>PADANA IMPIANTI SRL-01073300337</t>
  </si>
  <si>
    <t>ZE23D2C6C2</t>
  </si>
  <si>
    <t xml:space="preserve">LAVORI DI MANUTENZIONE PALAZZINA A PIANO 1º E PALAZZINA B PIANO 1º ALLOGGI DEMALIALI </t>
  </si>
  <si>
    <t>ZBB3D2ED45</t>
  </si>
  <si>
    <t>VERIFICA PERIODICA BIENNALE IMPIANTI ELEVATORI ALLOGGI DEMALIALI</t>
  </si>
  <si>
    <t xml:space="preserve">INCSA SRL </t>
  </si>
  <si>
    <t>INCSA SRL -05838941002</t>
  </si>
  <si>
    <t>Z8D3D35978</t>
  </si>
  <si>
    <t>FORNITURA DI N. 2 KIT CATENE DA NEVE PER AUTOMEZZI PEUGEOT BOXER  TARGATI PP048AJ E PP049AJ</t>
  </si>
  <si>
    <t>ZB93D3FC52</t>
  </si>
  <si>
    <t xml:space="preserve">RINNOVO DEL GESTIONALE ANAGRAFICHE “JUPPITER” – ANNUALITA’ 2024 </t>
  </si>
  <si>
    <t>ORA ELETTRICA SRL-00744660150</t>
  </si>
  <si>
    <t>ZB93D42A67</t>
  </si>
  <si>
    <t>RINNOVO DEL NOLEGGIO MULTIFUNZIONE PRESSO L’AREA TRATTAMENTALE</t>
  </si>
  <si>
    <t>A02B6723DE</t>
  </si>
  <si>
    <t>Progetto “UTI - M" - MALTRATTANTI E STALKING</t>
  </si>
  <si>
    <t>CIPM SCS -97162980151</t>
  </si>
  <si>
    <t>ZA43D46F42</t>
  </si>
  <si>
    <t>FORNITURA DI UN TRATTORINO RASAERBA</t>
  </si>
  <si>
    <t>AGRIGARDEN SRL</t>
  </si>
  <si>
    <t>AGRIGARDEN SRL -01911970596</t>
  </si>
  <si>
    <t>ZDE3D4646B</t>
  </si>
  <si>
    <t>FORNITURA DI N. 4 PNEUMATICI PER GOLF CARS YAMAHA MOD. GC19E</t>
  </si>
  <si>
    <t>ISELLA GOLF CAR SR</t>
  </si>
  <si>
    <t>ISELLA GOLF CAR SRL- 03891450136</t>
  </si>
  <si>
    <t>Z093D4DB7E</t>
  </si>
  <si>
    <t xml:space="preserve">LAVORI DI INTERVENTO SU CONDOTTO GAS DELLA PALAZZINA C ALLOGGI DEMALIALI </t>
  </si>
  <si>
    <t>CRISTOFORETTI SERVIZI ENERGIA SPA-01510980228</t>
  </si>
  <si>
    <t>1545,04</t>
  </si>
  <si>
    <t>A02CDE0991</t>
  </si>
  <si>
    <t>RINNOVO DEL SERVIZIO DI LAVANDERIA CENTRALE</t>
  </si>
  <si>
    <t>ZD73D54505</t>
  </si>
  <si>
    <t xml:space="preserve">FORNITURA DI SCARPE ANTINFORTUNISTICHE </t>
  </si>
  <si>
    <t>TARENZI SPA</t>
  </si>
  <si>
    <t>TARENZI SPA - 04116020969</t>
  </si>
  <si>
    <t>Z2ED6D39F</t>
  </si>
  <si>
    <t xml:space="preserve">ACQUISTO 10.000 SACCHI SPAZZATURA 50X60 </t>
  </si>
  <si>
    <t>ZB33D70532</t>
  </si>
  <si>
    <t xml:space="preserve">FORNITURA DI QUATTRO CODICI </t>
  </si>
  <si>
    <t>LA TRIBUNA SRL</t>
  </si>
  <si>
    <t>LA TRIBUNA SRL-01702840180</t>
  </si>
  <si>
    <t>A029F5F940</t>
  </si>
  <si>
    <t>CONCESSIONE GESTIONE ASILO NIDO - II CR DI MILANO</t>
  </si>
  <si>
    <t>PROCEDURA NEGOZIATA  - CONFRONTO PREVENTIVI MEPA</t>
  </si>
  <si>
    <t>STRIPES COOPERATIVA SOCIALE - 09635360150</t>
  </si>
  <si>
    <t>Z0A3D7280B</t>
  </si>
  <si>
    <t>L’AFFIDABILITA’ MEZZI DI PORTATA SUPERIORE AI 35 Q.LI- AUTOCARRO TRASPORTO MATERIALE TARGATO PP553AD</t>
  </si>
  <si>
    <t xml:space="preserve">Z3B3D7A6FC </t>
  </si>
  <si>
    <t xml:space="preserve">LAVORI DI ADEGUAMENTO NORMATIVO SU LOCALE CONTATORI GAS DEGLI ALLOGGI DEMANIALI </t>
  </si>
  <si>
    <t>Z623D7AC98</t>
  </si>
  <si>
    <t xml:space="preserve">FORNITURA DI MATERIALE INFORMATICO </t>
  </si>
  <si>
    <t>ZE73D827B4</t>
  </si>
  <si>
    <t>FORNITURA DI MATERIALE PER LE PULIZIE</t>
  </si>
  <si>
    <t>Z253D8508F</t>
  </si>
  <si>
    <t xml:space="preserve">CONTRATTO DI MANUTENZIONE DEGLI IMPIANTI ELEVATORI DELLA SECONDA CR DI MILANO </t>
  </si>
  <si>
    <t>ZD53D88AC8</t>
  </si>
  <si>
    <t>LAVORI DI SOSTITUZIONE DELLE CALDAIE PRESSO GLI APPARTAMENTI AL 1º E AL 3º PIANO DELLA PALAZZINA B DEGLI ALLOGGI DEMANIALI</t>
  </si>
  <si>
    <t>Z5E3D82809</t>
  </si>
  <si>
    <t xml:space="preserve">FORNITURA A CONSUNTIVO DI N. 3 ESTINTORI DA 3 KG. CIASCUNO PER AUTOMEZZI TARGATI PP048AJ PP049AJ E PP053AJ </t>
  </si>
  <si>
    <t>ESTINTORI STABLUM SRL</t>
  </si>
  <si>
    <t>ESTINTORI STABLUM SRL- 12984760962</t>
  </si>
  <si>
    <t>ZAC3D873F7</t>
  </si>
  <si>
    <t>SOSTITUZIONE TELONE MERCEDES 416 CDI TARGATO PP882AF</t>
  </si>
  <si>
    <t>GRAMMATICA GIANLUCA E FIGLI SNC</t>
  </si>
  <si>
    <t>GRAMMATICA GIANLUCA E FIGLI SNC- 08006830155</t>
  </si>
  <si>
    <t>Z193D9CCB0</t>
  </si>
  <si>
    <t>FORNITURA E MONTAGGIO MOTORI CARRAIA (CONSUNTIVO)</t>
  </si>
  <si>
    <t>Z613D9B5EF</t>
  </si>
  <si>
    <t xml:space="preserve">SERVIZIO DI RITIRO E SMALTIMENTO RIFIUTI TONER ESAUSTI </t>
  </si>
  <si>
    <t xml:space="preserve">A2A RECYCLING SRL </t>
  </si>
  <si>
    <t>A2A RECYCLING SRL -08436120151</t>
  </si>
  <si>
    <t>Z4C3DB0A61</t>
  </si>
  <si>
    <t xml:space="preserve">FORNITURA E INSTALLAZIONE LINEA ELETTRICA PER FORNO 3° REPARTO </t>
  </si>
  <si>
    <t>FB IMPIANTI SRL</t>
  </si>
  <si>
    <t>FB IMPIANTI SRL - 02387730068</t>
  </si>
  <si>
    <t>Z603DB594E</t>
  </si>
  <si>
    <t xml:space="preserve">RIPARAZIONE A CONSUNTIVO DEL PONTE SOLLEVATORE RAVAGLIOLI KPH 370.370 </t>
  </si>
  <si>
    <t>Z4C3DBCD7E</t>
  </si>
  <si>
    <t xml:space="preserve">AMSA - 1) Noleggio contenitori “Rifiuti indifferenziati” contr. n° 45001044 </t>
  </si>
  <si>
    <t>AMSA SPA</t>
  </si>
  <si>
    <t>AMSA SPA - 05908960965</t>
  </si>
  <si>
    <t xml:space="preserve">in corso </t>
  </si>
  <si>
    <t>AMSA - 2) Noleggio contenitori “Rifiuti indifferenziati” alloggi demaniali contr. n° 3045003775</t>
  </si>
  <si>
    <t xml:space="preserve">AMSA - 3) Noleggio contenitori “Rifiuti speciali inerti” contr. n° 45002233 </t>
  </si>
  <si>
    <t xml:space="preserve">AMSA - 4) Noleggio contenitori “Rifiuti differenziati sfalci/potature” contr. n° 45002234 </t>
  </si>
  <si>
    <t>AMSA - 5) Noleggio contenitori “Rifiuti “Carta/Cartone” Offerta ACP_23/2.094</t>
  </si>
  <si>
    <t xml:space="preserve">AMSA -6) Noleggio contenitori “Rifiuti plastica e lattine” Offerta ACP_23/2.095 </t>
  </si>
  <si>
    <t xml:space="preserve">AMSA - 7) Noleggio contenitori “Rifiuti materiale legnoso” Offerta ACP_23/2.096 </t>
  </si>
  <si>
    <t>Z0C3DBD2CB</t>
  </si>
  <si>
    <t xml:space="preserve">FORNITURA DI N. 4 PNEUMATICI PER AUTOMEZZO TARGATO PP208AH </t>
  </si>
  <si>
    <t>Z8C3DC0CD3</t>
  </si>
  <si>
    <t>FORNITURA DI MATERIALE DI CONSUMO PER OFFICINA MECCANICA REGIONALE</t>
  </si>
  <si>
    <t xml:space="preserve">R.C.R. AUTORICAMBI SRL </t>
  </si>
  <si>
    <t xml:space="preserve">R.C.R. AUTORICAMBI SRL-00685920969 </t>
  </si>
  <si>
    <t>Z633DCBA1A</t>
  </si>
  <si>
    <t xml:space="preserve">FORNITURA DI MATERIALE PER LE PULIZIE </t>
  </si>
  <si>
    <t>ZD53DCCC15</t>
  </si>
  <si>
    <t xml:space="preserve">PROGETTO “UNO, NESSUNO CENTOMILA” </t>
  </si>
  <si>
    <t>Z833DD7045</t>
  </si>
  <si>
    <t>CONTROLLO AL CANCELLO DEL BLOCCO ESTERNO E LA BARRIERA ESTERNA (A CONSUNTIVO)</t>
  </si>
  <si>
    <t>Z203DDA115</t>
  </si>
  <si>
    <t xml:space="preserve">INTERVENTO (CONTROLLO) AL CLIMATIZZATORE DEL SOPRAVVITTO (A CONSUNTIVO) </t>
  </si>
  <si>
    <t xml:space="preserve">ZB53DF1E72 </t>
  </si>
  <si>
    <t>ACQUISTO DI N° 5 CASSE DA CAMPO PER CANI SEZIONE UNITA’ CINOFILI</t>
  </si>
  <si>
    <t>CHALET DEI PLATANI DI BATTISTA TEDOLDI</t>
  </si>
  <si>
    <t>CHALET DEI PLATANI DI BATTISTA TEDOLDI- 02863930166</t>
  </si>
  <si>
    <t>Dipartimento Amministrazione Penitenziaria - ISTITUTODirezione Casa Circondariale di Busto Arsizio- C.F. 81011050127</t>
  </si>
  <si>
    <t>Z7B3962C7E</t>
  </si>
  <si>
    <t>HOLYTOURS S.r.l.s.</t>
  </si>
  <si>
    <t>servizio biglietteria aerea detenuto estradato MADRID</t>
  </si>
  <si>
    <t>affidamento diretto</t>
  </si>
  <si>
    <t>ZD439632D5</t>
  </si>
  <si>
    <t>CICLOPI VIAGGI S.R.L.</t>
  </si>
  <si>
    <t>servizio biglietteria urgente traduzioni primo trimestre 2023</t>
  </si>
  <si>
    <t>Z633967A58</t>
  </si>
  <si>
    <t>Proteo Service S.R.L.</t>
  </si>
  <si>
    <t>intervento urgente attrezzatura cucina detenuti</t>
  </si>
  <si>
    <t>Z673967A71</t>
  </si>
  <si>
    <t>SOLUZIONE INFORMATICA SRL</t>
  </si>
  <si>
    <t>UPS urgente per servizio timbrature</t>
  </si>
  <si>
    <t>Z0A39AB83F</t>
  </si>
  <si>
    <t>08436120151</t>
  </si>
  <si>
    <t>A2A Recycling SRL</t>
  </si>
  <si>
    <t>servizio smaltimento rifiuti 1 trimestre 2023</t>
  </si>
  <si>
    <t>Z7A39ABCF1</t>
  </si>
  <si>
    <t>servizio di biglietteria aerea e ferroviaria personale dirigenziale fino al 30/04/2023</t>
  </si>
  <si>
    <t>ZE739AC9A7</t>
  </si>
  <si>
    <t>consorzio per lo sviluppo della medicina occupazionale e ambientale</t>
  </si>
  <si>
    <r>
      <t>visite medico del lavoro in materia di sorveglianza sanitaria ai sensi del D. Lgs 9 aprile 2008 n 81 fino al 31 12 2023</t>
    </r>
    <r>
      <rPr>
        <sz val="12"/>
        <color theme="1"/>
        <rFont val="Times New Roman"/>
        <family val="1"/>
      </rPr>
      <t xml:space="preserve"> </t>
    </r>
  </si>
  <si>
    <t>Z5039D1379</t>
  </si>
  <si>
    <t>G. OSTI SISTEMI S.r.l.</t>
  </si>
  <si>
    <r>
      <t xml:space="preserve">Intervento per l'abilitazione dei rilevatori di </t>
    </r>
    <r>
      <rPr>
        <b/>
        <sz val="10"/>
        <color theme="1"/>
        <rFont val="Bookman Old Style"/>
        <family val="1"/>
      </rPr>
      <t>controllo accessi istituto e caserma</t>
    </r>
    <r>
      <rPr>
        <sz val="10"/>
        <color theme="1"/>
        <rFont val="Times New Roman"/>
        <family val="1"/>
      </rPr>
      <t xml:space="preserve"> </t>
    </r>
  </si>
  <si>
    <t>Z7C39D9FC6</t>
  </si>
  <si>
    <t xml:space="preserve">MRTMRA64P30F952B </t>
  </si>
  <si>
    <t>Studio di Progettazione Geometra Mario Martignoni</t>
  </si>
  <si>
    <t xml:space="preserve">servizio di incaricato RSPP fino al 31/12/2023 </t>
  </si>
  <si>
    <t>ZB239DA67C</t>
  </si>
  <si>
    <t>02734740133</t>
  </si>
  <si>
    <t>f.lli balestrini snc</t>
  </si>
  <si>
    <t>servizio demolizione automezzi</t>
  </si>
  <si>
    <t>Z7439DAA5D</t>
  </si>
  <si>
    <t xml:space="preserve">ZZIGPP66M08A940T                   </t>
  </si>
  <si>
    <t>sami di izzo giuseppe</t>
  </si>
  <si>
    <t>fornitura e posa serramenti e vetri per fabbricato</t>
  </si>
  <si>
    <t>Z8D39DAD2E</t>
  </si>
  <si>
    <t>PRAEZISION SRL</t>
  </si>
  <si>
    <t>assistenza e manutenzione software gestione graduatoria lavoro</t>
  </si>
  <si>
    <t>Z0339E7542</t>
  </si>
  <si>
    <t>Collini snc di Collini guido &amp; c.</t>
  </si>
  <si>
    <t>servizio duplicato chiavi anno 2023</t>
  </si>
  <si>
    <t>Z8239E781D</t>
  </si>
  <si>
    <t>fornitura materiale urgente edile e idraulico anno 2023</t>
  </si>
  <si>
    <t>ZDC39ECB33</t>
  </si>
  <si>
    <t>fgllrt70m15f205d</t>
  </si>
  <si>
    <t>AF CLIMA SERVICE DI FOGLIA ALBERTO</t>
  </si>
  <si>
    <t>sostituzione caldaia alloggio demaniale 2</t>
  </si>
  <si>
    <t>Z5239ECC3E</t>
  </si>
  <si>
    <t>messa in opera e collaudo bruciatore serra per attività trattamentali</t>
  </si>
  <si>
    <t>Z3539ED12C</t>
  </si>
  <si>
    <t>Techvision Sistemi Multimediali S.r.l.</t>
  </si>
  <si>
    <t>rifacimento impianto e dispositivi di gestione fornetti ad induzione</t>
  </si>
  <si>
    <t>Z8239ED738</t>
  </si>
  <si>
    <t>assistenza tecnica programma rilevatore di presenza anno 2023</t>
  </si>
  <si>
    <t>trattativa mepa</t>
  </si>
  <si>
    <t>Z4639EDAA8</t>
  </si>
  <si>
    <t>DIEMME ELECTRIC S.A.S. DI MADO</t>
  </si>
  <si>
    <t>gruppo di continuita per ups</t>
  </si>
  <si>
    <t>ZEE39EDFBD</t>
  </si>
  <si>
    <t>I.S.A. DI BRAVIN LUCIANO E C.</t>
  </si>
  <si>
    <t>intervento urgente anello antincendio</t>
  </si>
  <si>
    <t>ZA239EE2C9</t>
  </si>
  <si>
    <t>riattivazione pompe campo di calcio</t>
  </si>
  <si>
    <t>Z0939F1F84</t>
  </si>
  <si>
    <t>02207330131</t>
  </si>
  <si>
    <t>Centrufficio Loreto S.p.A.</t>
  </si>
  <si>
    <t>controsoffitto alloggi collettivi</t>
  </si>
  <si>
    <t>ordine diretto mepa</t>
  </si>
  <si>
    <t>Z0A39F9D49</t>
  </si>
  <si>
    <t>tende stanza foresteria</t>
  </si>
  <si>
    <t>ZB339F9DBC</t>
  </si>
  <si>
    <t>POSTE ITALIANE S.P.A.</t>
  </si>
  <si>
    <t>servizi postali anno 2023</t>
  </si>
  <si>
    <t>Z7B39FA727</t>
  </si>
  <si>
    <t>asst dei sette laghi</t>
  </si>
  <si>
    <t>esami delle urine alla ricerca di derivati di sostanze stupefacenti e alcoliche</t>
  </si>
  <si>
    <t>ZB039FA7B6</t>
  </si>
  <si>
    <t>assistenza tecnico sistemistica specializzata reti informatica</t>
  </si>
  <si>
    <t>Z683A03615</t>
  </si>
  <si>
    <t xml:space="preserve">MRTMCL69A20E063T                   </t>
  </si>
  <si>
    <t>GLOBAL SERVICE AND ENGINEERING DI MARCELLO MURETTI</t>
  </si>
  <si>
    <t>fornitura e posa bobina e alimentatore telescambio</t>
  </si>
  <si>
    <t>ZF93A036ED</t>
  </si>
  <si>
    <t>interventi urgenti in cabina elettrica a causa di un black out</t>
  </si>
  <si>
    <t>ZAA3A03734</t>
  </si>
  <si>
    <t>manutenzione ordinaria 2023 gruppo frigo, uta dx e sx piano terra corpo di fabbrica centrale</t>
  </si>
  <si>
    <t>Z013A037BC</t>
  </si>
  <si>
    <t xml:space="preserve">servizio di reperibilità e manutenzione impianto elettrico  fino al 31 07 2023 </t>
  </si>
  <si>
    <t>ZE33A0610A</t>
  </si>
  <si>
    <t>GPGINGEGNERIA SOCIETA' TRA PROFESSIONISTI A R.L.</t>
  </si>
  <si>
    <t>pratica complementare rilascio prevenzione incendi gruppo elettrogeno</t>
  </si>
  <si>
    <t>Z673A0882C</t>
  </si>
  <si>
    <t>OFB DI GARAVAGLIA,VIMERCATI E VIRGILIO S.N.C.</t>
  </si>
  <si>
    <t>controllo affidabilità autromezzi 2023</t>
  </si>
  <si>
    <t>Z223A09107</t>
  </si>
  <si>
    <t>fornitura e posa cavi e dispositivi sistemi badge caserma</t>
  </si>
  <si>
    <t>Z7E3A0924B</t>
  </si>
  <si>
    <t>servizio di assistenza per spegnimento e riattivazione rete istituto</t>
  </si>
  <si>
    <t>ZD33A093A2</t>
  </si>
  <si>
    <t xml:space="preserve">servizio noleggio fotocopiatori fino al 30/06/2023 </t>
  </si>
  <si>
    <t>Z533A0946E</t>
  </si>
  <si>
    <t>ANREELLA SRL</t>
  </si>
  <si>
    <t>acquisto fotocamera digitale ed accessori per attività di Polizia Giudiziaria</t>
  </si>
  <si>
    <t>ZBA3A0F9BA</t>
  </si>
  <si>
    <t>servizio di trasporto e montaggio forno cucina detenuti</t>
  </si>
  <si>
    <t>Z1F3A0FF03</t>
  </si>
  <si>
    <t>ripristino tubazione logora impianto di riscaldamento</t>
  </si>
  <si>
    <t>ZBE3A230A2</t>
  </si>
  <si>
    <t>DUECI'  ITALIA  S.r.l.</t>
  </si>
  <si>
    <t>MATERIALE PULIZIA</t>
  </si>
  <si>
    <t>Z2D3A354F3</t>
  </si>
  <si>
    <t>PRO CURA SRL</t>
  </si>
  <si>
    <t>materiale igiene personale</t>
  </si>
  <si>
    <t>Z053A37454</t>
  </si>
  <si>
    <t>catanese forniture e mobili di catanese pietro</t>
  </si>
  <si>
    <t>materiale lavanderia</t>
  </si>
  <si>
    <t>Z973A3B140</t>
  </si>
  <si>
    <t>EDILIZIAMODERNANUOVA S.R.L.</t>
  </si>
  <si>
    <t>riparazione braga per perdita</t>
  </si>
  <si>
    <t>Z823A3C41A</t>
  </si>
  <si>
    <t>ICT GENESIA S.R.L.</t>
  </si>
  <si>
    <t>Verifica biennale ordinaria e straordinaria ascensori</t>
  </si>
  <si>
    <t>ZBA3A57BBD</t>
  </si>
  <si>
    <t>VERGOTTINI S.R.L.</t>
  </si>
  <si>
    <t>SISTEMAZIONE POMPE E CONTALITRI CONDIZIONANTI CHIMICI CT PRINCIPALE</t>
  </si>
  <si>
    <t>Z303A57CC8</t>
  </si>
  <si>
    <t>motore bruciatore</t>
  </si>
  <si>
    <t>Z233A57D33</t>
  </si>
  <si>
    <t>AFFIDAMENTO CONDUZIONE IMPIANTO TERMICO E ASSUNZIONE TERZO RESPONSABILE AL 30.6.2023</t>
  </si>
  <si>
    <t>ZA83A57DC0</t>
  </si>
  <si>
    <t>SISTEMAZIONE GIUNTO</t>
  </si>
  <si>
    <t>Z4F3A57E46</t>
  </si>
  <si>
    <t>SALDATURA CALDAIE</t>
  </si>
  <si>
    <t>Z393A58AF9</t>
  </si>
  <si>
    <t>FORNITURA LETTORE CONTROLLO ACCESSI CN ALIMENTATORI CONFIGURAZIONE E COLLAUDO</t>
  </si>
  <si>
    <t>Z333A59329</t>
  </si>
  <si>
    <t>GAIA CONSULTING - TECHNOLOGIES</t>
  </si>
  <si>
    <t>affidamento servizio esperto qualificato apparecchiatura rx e formazione</t>
  </si>
  <si>
    <t>ZE03A6386D</t>
  </si>
  <si>
    <t>ACQUISTO SWITCH</t>
  </si>
  <si>
    <t>Z743A6709E</t>
  </si>
  <si>
    <t>GAMMA VERDE SRL</t>
  </si>
  <si>
    <t>manutenzione manto erboso campo calcio area demaniale</t>
  </si>
  <si>
    <t>Z1E3A675DF</t>
  </si>
  <si>
    <t>manutenzione 2023 gruppo elettrogeno</t>
  </si>
  <si>
    <t>Z3B3A8C9F8</t>
  </si>
  <si>
    <t>revisione pistone 5 e 6 sezione</t>
  </si>
  <si>
    <t>Z613A8CA68</t>
  </si>
  <si>
    <t>installazione controllo accessi locale deposito armi e stanza uso istituzionale 3 piano</t>
  </si>
  <si>
    <t>Z283A8CABB</t>
  </si>
  <si>
    <t>00213430127</t>
  </si>
  <si>
    <t>Minoli Ferramenta di Minoli Alessandro &amp; C. S.n.c.</t>
  </si>
  <si>
    <t>fornitura e installazione serrature evva air key</t>
  </si>
  <si>
    <t>ZF63A8EDAA</t>
  </si>
  <si>
    <t>sostituzione schede addolcitori, sistemazione giunto, elaborazione di relazione asseverata</t>
  </si>
  <si>
    <t>Z923AA0F67</t>
  </si>
  <si>
    <t>01519740128</t>
  </si>
  <si>
    <t>futura srl</t>
  </si>
  <si>
    <t>interventi urgenti video sorveglianza</t>
  </si>
  <si>
    <t>ZCF3AA58B6</t>
  </si>
  <si>
    <t>servizio biglietteria aerea traduzioni aprile 2023</t>
  </si>
  <si>
    <t>Z9F3AA6253</t>
  </si>
  <si>
    <t>Fornitura di quadro elettrico per serra</t>
  </si>
  <si>
    <t>Z753AA802F</t>
  </si>
  <si>
    <t>supporto esteso 5 gg al software gestione graduatoria e presenza</t>
  </si>
  <si>
    <t>Z7E3AA9F0B</t>
  </si>
  <si>
    <t>modifiche al software gestione graduatoria e presenza</t>
  </si>
  <si>
    <t>Z643AAA2D2</t>
  </si>
  <si>
    <t>fornitura arrredi per uffici</t>
  </si>
  <si>
    <t>Z6D3AC024B</t>
  </si>
  <si>
    <t>affidamento annuale manutenzione attrezzature cucine detenuti</t>
  </si>
  <si>
    <t>ZBB3AEB013</t>
  </si>
  <si>
    <t>GESAS SERVICE COOP SOCIALE</t>
  </si>
  <si>
    <t>servizio trasporto ambulanza 2023</t>
  </si>
  <si>
    <t>Z943B0EA00</t>
  </si>
  <si>
    <t>servizio analisi acqua-</t>
  </si>
  <si>
    <t>ZC53B0EA76</t>
  </si>
  <si>
    <t>dichiarazione annuale mud-</t>
  </si>
  <si>
    <t>Z7B3B47319</t>
  </si>
  <si>
    <t>COLORIFICIO RAMA s.r.l.</t>
  </si>
  <si>
    <t>fornitura pitture-</t>
  </si>
  <si>
    <t>ZE53B53368</t>
  </si>
  <si>
    <t>00256428010</t>
  </si>
  <si>
    <t>Abbattista S.p.A.</t>
  </si>
  <si>
    <t>Materiale idraulico manutenzione fabbricato-</t>
  </si>
  <si>
    <t>Z7B3B53A22</t>
  </si>
  <si>
    <t>Materiale per manutenzione ordinaria fabbricato-</t>
  </si>
  <si>
    <t>ZB93B59B3E</t>
  </si>
  <si>
    <t>stoviglie e posate det.ti-</t>
  </si>
  <si>
    <t>ZDD3B64E91</t>
  </si>
  <si>
    <t>MARCO VIADANA FOGLIANI S.P.A.</t>
  </si>
  <si>
    <t>fornitura materiale elettrico</t>
  </si>
  <si>
    <t>ZE23B72F76</t>
  </si>
  <si>
    <t>riparazione e messa a norma cancello blocco esterno-</t>
  </si>
  <si>
    <t>Z343B72FA0</t>
  </si>
  <si>
    <t>servizio smaltimento rifiuti fino al 31 dicembre 2023-</t>
  </si>
  <si>
    <t>Z0B3B73057</t>
  </si>
  <si>
    <t>05602640962</t>
  </si>
  <si>
    <t>Bricocenter Italia S.r.l.</t>
  </si>
  <si>
    <t>fornitura arredo bagno-</t>
  </si>
  <si>
    <t>ZB43B72FCF</t>
  </si>
  <si>
    <t>arredamenti per uffici -</t>
  </si>
  <si>
    <t>ZA63B72FF5</t>
  </si>
  <si>
    <t>00495430019</t>
  </si>
  <si>
    <t>Ci-bi S.r.l.</t>
  </si>
  <si>
    <t>armadi per foresteria-</t>
  </si>
  <si>
    <t>ZC03B7301A</t>
  </si>
  <si>
    <t>consuntivo riparazione centralino-</t>
  </si>
  <si>
    <t>zcf3b73039</t>
  </si>
  <si>
    <t>manutenzione  e ripristino nebulizzatori-</t>
  </si>
  <si>
    <t>Z053B730AF</t>
  </si>
  <si>
    <t>09281540154</t>
  </si>
  <si>
    <t>Spagnoli Calor S.n.c. di Spagnoli Ugo</t>
  </si>
  <si>
    <t>bruciatore serra per attività detentive-</t>
  </si>
  <si>
    <t>Z8C3B730CB</t>
  </si>
  <si>
    <t>manutenzione e aggiornamento database per accessi mensa-</t>
  </si>
  <si>
    <t>ZEC3B76A0B</t>
  </si>
  <si>
    <t>MATERIALE TINTEGGIATURA interventi urgenti-</t>
  </si>
  <si>
    <t>Z983B7B08C</t>
  </si>
  <si>
    <t>02507850754</t>
  </si>
  <si>
    <t>Neon Toma Illuminazione S.r.l.</t>
  </si>
  <si>
    <t>Fornitura corpi illuminanti-</t>
  </si>
  <si>
    <t>ZF53B87146</t>
  </si>
  <si>
    <t>FEDUZI MATERIALI EDILI DI FEDUZI SIMONETTA - VERGARI ANTONEL</t>
  </si>
  <si>
    <t>materiale per manutenzione ordinaria fabbricato-</t>
  </si>
  <si>
    <t>Z743B872C8</t>
  </si>
  <si>
    <t>MANUTENZIONE GRUPPO RETI IDRANTI-</t>
  </si>
  <si>
    <t>Z7F3B874C4</t>
  </si>
  <si>
    <t>10560450966</t>
  </si>
  <si>
    <t>OPERE TECNICHE SOC. CONS. A RESP. LIMITATA</t>
  </si>
  <si>
    <t>Servizio di pulizia straordinaria fan coil-</t>
  </si>
  <si>
    <t>Z523B87562</t>
  </si>
  <si>
    <t>04036310235</t>
  </si>
  <si>
    <t>Checks S.p.A.</t>
  </si>
  <si>
    <t>Verifica dell'impianto di messa a terra e dell'impianto di protezione delle scariche atmosferiche-</t>
  </si>
  <si>
    <t>Z5E3B875AD</t>
  </si>
  <si>
    <t>00124140211</t>
  </si>
  <si>
    <t>DUSSMANN Service S.r.l.</t>
  </si>
  <si>
    <t>Materiale per attività ricreative-</t>
  </si>
  <si>
    <t>Z703B87B82</t>
  </si>
  <si>
    <t>servizio biglietteria aerea ferroviaria traduzioni e pol pen al 30 settembre-</t>
  </si>
  <si>
    <t>Z383B87C1A</t>
  </si>
  <si>
    <t>servizi per spese trasferte dirigenti-</t>
  </si>
  <si>
    <t>ZDC3B97539</t>
  </si>
  <si>
    <t>MANZI GIANFRANCO S.R.L.</t>
  </si>
  <si>
    <t>MANUTENZIONE SEMESTRALE ESTINTORI-</t>
  </si>
  <si>
    <t>Z233B9784E</t>
  </si>
  <si>
    <t>03418670125</t>
  </si>
  <si>
    <t>Cartobusto S.r.l.</t>
  </si>
  <si>
    <t>Materiale vario gestione detenuti-</t>
  </si>
  <si>
    <t>ZA53BAF66E</t>
  </si>
  <si>
    <t>Fornitura e posa in opera di defangatore-</t>
  </si>
  <si>
    <t>ZF23BB0161</t>
  </si>
  <si>
    <t>ACQUISTO MANUTENZIONE impianti idrotermo sanitari al 30/09/2023-</t>
  </si>
  <si>
    <t>Z613BCFE61</t>
  </si>
  <si>
    <t>RIPARAZIONE GRUPPO UTA ,ASSISTENZA IMP. ELETTRICO, INTERVENTI VARI, SPOST. CONDIZIONATORI-</t>
  </si>
  <si>
    <t>ZB83BD2D5C</t>
  </si>
  <si>
    <t>CSPP S.S.T.P.</t>
  </si>
  <si>
    <t xml:space="preserve"> Servizio assistenza e supporto psicologico della persona pers.le penitenziario-</t>
  </si>
  <si>
    <t>Z363BD0E3E</t>
  </si>
  <si>
    <t>FONDAZIONE ENAIP LOMBARDIA</t>
  </si>
  <si>
    <t xml:space="preserve"> COORDINAMENTO AZIONI DI SUPPORTO PSICOLOGICO-</t>
  </si>
  <si>
    <t>ZEB3BD79DB</t>
  </si>
  <si>
    <t>serrature di sicurezza rep. Ambulatori-</t>
  </si>
  <si>
    <t>Z0A3BD7A00</t>
  </si>
  <si>
    <t>asciugamano elettrico</t>
  </si>
  <si>
    <t>Z833BD7A42</t>
  </si>
  <si>
    <t>Riqualificazione gruppo pompe di irrigazione area demaniale esterna</t>
  </si>
  <si>
    <t>Z203BE23AB</t>
  </si>
  <si>
    <t>Supporto e realizzazione impianto elettrico rete ponente e spostamento NTP</t>
  </si>
  <si>
    <t>ZC73BE49D1</t>
  </si>
  <si>
    <t>Servizio di pulizia straordinaria</t>
  </si>
  <si>
    <t>Z0A3BE6A37</t>
  </si>
  <si>
    <t>LA CASALINDA  S.r.l.</t>
  </si>
  <si>
    <t>materiale igiene ambientale e pulizia</t>
  </si>
  <si>
    <t>Z7C3BE6A8C</t>
  </si>
  <si>
    <t>MATERIALE VARIO pulizia</t>
  </si>
  <si>
    <t>Z443BE6B24</t>
  </si>
  <si>
    <t>E.P. S.P.A.</t>
  </si>
  <si>
    <t>buoni pasto 2023</t>
  </si>
  <si>
    <t>ZE13BE6B4C</t>
  </si>
  <si>
    <t>adeguamento porte locali gruppo elettrogeno per CPI</t>
  </si>
  <si>
    <t>ZA73BE6B5A</t>
  </si>
  <si>
    <t>L'OBLO' ONLUS</t>
  </si>
  <si>
    <t>Progetto laboratorio teatrale e giornate a tema</t>
  </si>
  <si>
    <t>Z0C3BF30CF</t>
  </si>
  <si>
    <t>AGESP SPA</t>
  </si>
  <si>
    <t>servizio raccolta e trasporto rifiuti biodegradabili al 31.12.2023</t>
  </si>
  <si>
    <t>ZCA3BFAC93</t>
  </si>
  <si>
    <t>impianto condizionamento sorveglianza interna</t>
  </si>
  <si>
    <t>ZAF3C00A49</t>
  </si>
  <si>
    <t>PLAFONIERE PER UFFICIO</t>
  </si>
  <si>
    <t>Z6F3C00CA5</t>
  </si>
  <si>
    <t>FORNITURA LAMPADA ATEX PRESCRIZIONI VV.FF.</t>
  </si>
  <si>
    <t>ZDB3C00A61</t>
  </si>
  <si>
    <t>BSI TRASPORTI S.R.L.</t>
  </si>
  <si>
    <t>ritiro faldoni sant'angelo dei lombardi</t>
  </si>
  <si>
    <t>ZDC3C00BA1</t>
  </si>
  <si>
    <t>GRUPPO DIMENSIONE COMUNIT' S.r.l.</t>
  </si>
  <si>
    <t>PROTEZIONE AREA VERDE /LUDOTECA</t>
  </si>
  <si>
    <t>Z913C05685</t>
  </si>
  <si>
    <t>Fornitura sacchetti freezer in busta e Saldatrice per sacchetti</t>
  </si>
  <si>
    <t>ZAA3C05B4C</t>
  </si>
  <si>
    <t xml:space="preserve">Fornitura e posa in opera di sbarra di sollevamento per accesso parcheggio dipendenti </t>
  </si>
  <si>
    <t>Z6B3C061D9</t>
  </si>
  <si>
    <t>Fornitura materiale idraulico urgente per stanze caserma agenti</t>
  </si>
  <si>
    <t>Z083C0629E</t>
  </si>
  <si>
    <t>Fornitura materiale edile urgente per stanze caserma agenti</t>
  </si>
  <si>
    <t>Z773C0631F</t>
  </si>
  <si>
    <t>Fornitura materiale idraulico urgente per completamento lavori 3° sez. Cella 12</t>
  </si>
  <si>
    <t>Z1B3C0CDB5</t>
  </si>
  <si>
    <t>POLESEC SRL</t>
  </si>
  <si>
    <t>assistenza attrezzature lavanderia per manutenzione ordinaria</t>
  </si>
  <si>
    <t>Z1F3C0CDCE</t>
  </si>
  <si>
    <t>sanificazione ultimazione lavori ex art. 32</t>
  </si>
  <si>
    <t>ZE03C0CDDC</t>
  </si>
  <si>
    <t>APPARECCHIATUR U PS CENTRALINO DETENUTI</t>
  </si>
  <si>
    <t>Z673C17C20</t>
  </si>
  <si>
    <t>ASSOCIAZIONE AMICI DELLA NUOVA busto musica</t>
  </si>
  <si>
    <t>PROGETTO LABORATORIO MUSICALE ATTIVITA TRATTAMENTALI DETENUTI</t>
  </si>
  <si>
    <t>Z6C3C200DB</t>
  </si>
  <si>
    <t>APPARECCHIATURE MULTIMEDIALI PER SALA RIUNIONI</t>
  </si>
  <si>
    <t>ZD33C26DFF</t>
  </si>
  <si>
    <t>COLORIFICIO IL PRISMA SNC CASA</t>
  </si>
  <si>
    <t>MATERIALE DI TINTEGGIATURA SEZIONI DETENTIVE</t>
  </si>
  <si>
    <t>ZDA3C29DF7</t>
  </si>
  <si>
    <t>C.G. SERVICE SPA</t>
  </si>
  <si>
    <t>manutenzione straordinaria PNEUMATICIautomezzo tg. 600AH</t>
  </si>
  <si>
    <t>ZF03C29E03</t>
  </si>
  <si>
    <t>fornitura plafoniere led con ventilatore</t>
  </si>
  <si>
    <t>Z333C29E0E</t>
  </si>
  <si>
    <t>attezzature cucina</t>
  </si>
  <si>
    <t>Z7E3C391D1</t>
  </si>
  <si>
    <t>F.LLI PAVONE S.r.l.</t>
  </si>
  <si>
    <t>fornitura posate riutilizzabili</t>
  </si>
  <si>
    <t>ZF33C3B255</t>
  </si>
  <si>
    <t>fornitura n. 2 ups per esigenze armadi rack struttura</t>
  </si>
  <si>
    <t>ZDC3C45AA8</t>
  </si>
  <si>
    <t>03866310125</t>
  </si>
  <si>
    <t>vernocchi idrotermosanitari srl</t>
  </si>
  <si>
    <t>Z7C3C45D37</t>
  </si>
  <si>
    <t>CDC DI TORRIANI CLAUDIO E C. S.A.S.</t>
  </si>
  <si>
    <t>RIPARAZIONE ATTREZZI DA GIARDINAGGIO</t>
  </si>
  <si>
    <t>Z303C695FE</t>
  </si>
  <si>
    <t>LA CASALINGA SAMARATESE SAS</t>
  </si>
  <si>
    <t>acquisto stoviglie per piastre ad induzione reparto ex art 32</t>
  </si>
  <si>
    <t>ZEB3C6DFED</t>
  </si>
  <si>
    <t>GNODI SERVICE S.r.l.con socio unico</t>
  </si>
  <si>
    <t>affidamento servizio di allestimento cucina detenuti</t>
  </si>
  <si>
    <t>Z553C73CD7</t>
  </si>
  <si>
    <t>Pneumatico trattorino</t>
  </si>
  <si>
    <t>Z1D3C7A462</t>
  </si>
  <si>
    <t>Conduzione manutenzione impianto termico con assunzione del ruolo di terzo responsabile</t>
  </si>
  <si>
    <t>RdO</t>
  </si>
  <si>
    <t>rdo aperta</t>
  </si>
  <si>
    <t>Z9E3C86ED0</t>
  </si>
  <si>
    <t>taratura e ricerca guasto gruppo uta, interventi ricerca guasti GE e verifica linee elettriche</t>
  </si>
  <si>
    <t>Z1E3C87E51</t>
  </si>
  <si>
    <t>Fornitura di n. 200 specchi acrilici argento 30x30 cm. per celle detentive</t>
  </si>
  <si>
    <t>Z613C88B79</t>
  </si>
  <si>
    <t>GALDUS S.C.S.</t>
  </si>
  <si>
    <t>Progetto prevenzione e supporto alla fragilità</t>
  </si>
  <si>
    <t>Z603C8F70E</t>
  </si>
  <si>
    <t xml:space="preserve">BZZPLA66L15C004O                   </t>
  </si>
  <si>
    <t>FLORICOLTURA BAZZINI PAOLO</t>
  </si>
  <si>
    <t>Fornitura di materiale per le esigenze dell'Orto</t>
  </si>
  <si>
    <t>ZCD3C35E8E</t>
  </si>
  <si>
    <t>ALPINE SRL</t>
  </si>
  <si>
    <t>Fornitura di pavimentazione  anti-trauma per palestra</t>
  </si>
  <si>
    <t>ZE03C8FD1F</t>
  </si>
  <si>
    <t>punti rete per piastre ad induzuione</t>
  </si>
  <si>
    <t>Z943C90803</t>
  </si>
  <si>
    <t>SUPINO SRL</t>
  </si>
  <si>
    <t>Fornitura di n. 16 sedie in polipropilene per area verde</t>
  </si>
  <si>
    <t>Z763C90F9D</t>
  </si>
  <si>
    <t>servizio di fornitura armadietti ex art 32</t>
  </si>
  <si>
    <t>Z773CAD8C8</t>
  </si>
  <si>
    <t>Fornitura di cancelleria d'ufficio quali risma carta bianca A4, toner stampanti, raccogliotori Oxford</t>
  </si>
  <si>
    <t>Z4B3CAF22E</t>
  </si>
  <si>
    <t>13112200152</t>
  </si>
  <si>
    <t>Tema S.r.l. Automazione</t>
  </si>
  <si>
    <t>Fornitura di plexiglass su misura per portone di accesso ex 32</t>
  </si>
  <si>
    <t>ZC93CBECD3</t>
  </si>
  <si>
    <t>Materiale di tinteggiatura sezioni detentive</t>
  </si>
  <si>
    <t>ZD83CC1CFD</t>
  </si>
  <si>
    <t xml:space="preserve">CZZNMR58P65H264P                   </t>
  </si>
  <si>
    <t>COZZI Anna Maria</t>
  </si>
  <si>
    <t>Progetto synthesis a favore detenuti</t>
  </si>
  <si>
    <t>Z1C3CC63E5</t>
  </si>
  <si>
    <t>Interventi manutentivi su impianto elettrico, fonia e cavo dati</t>
  </si>
  <si>
    <t>ZC93CC6667</t>
  </si>
  <si>
    <t>Fornitura materiale igiene personale e pulizia</t>
  </si>
  <si>
    <t>ZC53CEF447</t>
  </si>
  <si>
    <t>10593300154</t>
  </si>
  <si>
    <t>a &amp; i societa cooperativa sociale onlus</t>
  </si>
  <si>
    <t>Progetto integrando per mediazione culturale e psicologi</t>
  </si>
  <si>
    <t>Z833CFDB87</t>
  </si>
  <si>
    <t>Manutenzione straordinaria pompe idranti</t>
  </si>
  <si>
    <t>Z823CFE415</t>
  </si>
  <si>
    <t>Plastificatrice e relativi sacchetti</t>
  </si>
  <si>
    <t>ZCB3CFE426</t>
  </si>
  <si>
    <t>Interventi urgenti su automatismi istituto</t>
  </si>
  <si>
    <t>Z8E3CFE460</t>
  </si>
  <si>
    <t>Fornitura duplicato chiavi elettroniche</t>
  </si>
  <si>
    <t>ZAF3CFE472</t>
  </si>
  <si>
    <t>Marnati Massimo e Falanti Marco s.n.n. Ag. Sara Assicurazion</t>
  </si>
  <si>
    <t>Polizza RC copertura attività sportiva pers.le</t>
  </si>
  <si>
    <t>Z253D0439D</t>
  </si>
  <si>
    <t>Intervento urgento rilevazione presenze</t>
  </si>
  <si>
    <t>ZF23D043F6</t>
  </si>
  <si>
    <t>ASTRA S.R.L.</t>
  </si>
  <si>
    <t>DPI lavoranti interno istituto</t>
  </si>
  <si>
    <t>ZED3D0815D</t>
  </si>
  <si>
    <t>riparazione tubazione detentiva</t>
  </si>
  <si>
    <t>ZC13D166B3</t>
  </si>
  <si>
    <t>CONDUZIONE IMP. IDRO-TERMO-SANITARIO OTTOBRE 2023</t>
  </si>
  <si>
    <t>ZCF3D16883</t>
  </si>
  <si>
    <t>E-STATION S.R.L.</t>
  </si>
  <si>
    <t>GESTIONE DELLE COLONNINE PER RICARICA AUTO</t>
  </si>
  <si>
    <t>ZB93D16972</t>
  </si>
  <si>
    <t xml:space="preserve">FCCMRA70L07F205X                   </t>
  </si>
  <si>
    <t>facchini mauro</t>
  </si>
  <si>
    <t>attività formativa per avvio laboratorio falegnameria</t>
  </si>
  <si>
    <t>ZE43D1CB51</t>
  </si>
  <si>
    <t>materiale idraulico e sanitario urgente</t>
  </si>
  <si>
    <t>ZB53D1CB65</t>
  </si>
  <si>
    <t>materiale per l'edilizia per manutenzione fabbricato</t>
  </si>
  <si>
    <t>Z483D1CB6E</t>
  </si>
  <si>
    <t>porte per uff. area esterna e vestiario</t>
  </si>
  <si>
    <t>Z073D1CB8F</t>
  </si>
  <si>
    <t>materiale pulizia cucina detenuti</t>
  </si>
  <si>
    <t>Z443D36917</t>
  </si>
  <si>
    <t>adeguamento barriere e fotocellule accesso colloqui</t>
  </si>
  <si>
    <t>ZC73D3691A</t>
  </si>
  <si>
    <t>automazione cancelli ex art 32</t>
  </si>
  <si>
    <t>Z773D3691C</t>
  </si>
  <si>
    <t>realizzazione punti rete interno istituto</t>
  </si>
  <si>
    <t>Z983D3692E</t>
  </si>
  <si>
    <t>servizio biglietteria aerea ferroviaria alberghiera pol. pen. IV tri. 2023</t>
  </si>
  <si>
    <t>ZA33D36934</t>
  </si>
  <si>
    <t>servizio biglietteria aerea ferroviaria alberghiera pers.le funnz. centrali e dirigente pen. IV tri. 2023</t>
  </si>
  <si>
    <t>ZAE3D3693A</t>
  </si>
  <si>
    <t>servizio agosto -dicembre 2023 reperibilità per manut. impianto elettrico</t>
  </si>
  <si>
    <t>Z363D3693D</t>
  </si>
  <si>
    <t>sostit.ups noleggio ups provvisorio e gruppo elettrogeno portatile</t>
  </si>
  <si>
    <t>ZF73D3694B</t>
  </si>
  <si>
    <t>sost.vaso espansione caldaia riscaldamento</t>
  </si>
  <si>
    <t>Z8F3D3B145</t>
  </si>
  <si>
    <t>spostamento e manutenzione condizionatore</t>
  </si>
  <si>
    <t>ZA53D41C30</t>
  </si>
  <si>
    <t>intervento urgente telefonia detenuti e contatori</t>
  </si>
  <si>
    <t>ZC63D41C42</t>
  </si>
  <si>
    <t>illuminazione punti di raccolta</t>
  </si>
  <si>
    <t>ZA33D41D9C</t>
  </si>
  <si>
    <t>GIARDINERIA SRL</t>
  </si>
  <si>
    <t>addobbi natalizi attività detenuti</t>
  </si>
  <si>
    <t>Z743D41DB0</t>
  </si>
  <si>
    <t>matetriale manutenzione ordinaria fabbricato utgentissimo</t>
  </si>
  <si>
    <t>Z663D41DD6</t>
  </si>
  <si>
    <t>MEDIAMARKET S.P.A. CON SOCIO U</t>
  </si>
  <si>
    <t>piastre ad induzione</t>
  </si>
  <si>
    <t>Z2C3D4713B</t>
  </si>
  <si>
    <t>nolerggio multifunzione a tutto il 28.02.2024</t>
  </si>
  <si>
    <t>ZD93D535DF</t>
  </si>
  <si>
    <t>Fornitura materiali di tinteggiatura</t>
  </si>
  <si>
    <t>Z6F3D5F6E3</t>
  </si>
  <si>
    <t xml:space="preserve">FNRGTN53L20F205J                   </t>
  </si>
  <si>
    <t>DITTA AGO SPORT DI AGOSTINO FUNARO</t>
  </si>
  <si>
    <t>tappetini</t>
  </si>
  <si>
    <t>Z173D5F7AE</t>
  </si>
  <si>
    <t>MANIFATTURA DE BERNARDI S.R.L.</t>
  </si>
  <si>
    <t>stoffe-tela grezza per attività trattamentali</t>
  </si>
  <si>
    <t>Z9D3D644FA</t>
  </si>
  <si>
    <t xml:space="preserve">MNLGAI80L71B300L                   </t>
  </si>
  <si>
    <t>CARTOLERIA IAIA DI MONELLI GAIA</t>
  </si>
  <si>
    <t>materiale per attività ricreative detenuti</t>
  </si>
  <si>
    <t>Z7D3D659C4</t>
  </si>
  <si>
    <t>materiale per progetto peer supporter</t>
  </si>
  <si>
    <t>ZEA3D8BF81</t>
  </si>
  <si>
    <t>FORNITURA STOVIGLIE E POSATE DETENUTI</t>
  </si>
  <si>
    <t>Z453D98B17</t>
  </si>
  <si>
    <t>BALLIU TAGLI S.R.L.S.</t>
  </si>
  <si>
    <t>taglio muri per porte area esterna - zona uffici</t>
  </si>
  <si>
    <t>ZD53D98BAA</t>
  </si>
  <si>
    <t>SPORTGREEN SRL</t>
  </si>
  <si>
    <t>fornitura e posa in opera profili campo di calcio</t>
  </si>
  <si>
    <t>Z963D9EF5C</t>
  </si>
  <si>
    <t>WICON ITALIA SRL</t>
  </si>
  <si>
    <t>materiale igienico-sanitario</t>
  </si>
  <si>
    <t>Z493D9F223</t>
  </si>
  <si>
    <t>materiale  di tenteggiatura</t>
  </si>
  <si>
    <t>Z623D9F2FE</t>
  </si>
  <si>
    <t>BONIFICA MAPPATURA CABLAGGIO IMPIANTO TELEFONIA</t>
  </si>
  <si>
    <t>ZD23D9F3C4</t>
  </si>
  <si>
    <t>stoviglie per induzione</t>
  </si>
  <si>
    <t>ZB03DA002C</t>
  </si>
  <si>
    <t>materiale urgente pulizia e igiene</t>
  </si>
  <si>
    <t>Z253DA6CCC</t>
  </si>
  <si>
    <t>fornitura cabine telefoniche</t>
  </si>
  <si>
    <t>Z013DA6DE1</t>
  </si>
  <si>
    <t>fornitura kit smartphone</t>
  </si>
  <si>
    <t>Z823DA6E55</t>
  </si>
  <si>
    <t>FORNITURA E INSTALLAZIONE LAMPADE DI EMERGENZA</t>
  </si>
  <si>
    <t>Z123DA6E8A</t>
  </si>
  <si>
    <t>INSTALLAZIONE TELEFONI ANTIVANDALO</t>
  </si>
  <si>
    <t>ZC83DB1736</t>
  </si>
  <si>
    <t>IMAFLEX S.A.S. DI ANTONIO GESUATO e C.</t>
  </si>
  <si>
    <t>lastre materassi e guanciali</t>
  </si>
  <si>
    <t>Z343DBC510</t>
  </si>
  <si>
    <t>KUWAIT PETROLEUM ITALIA S.p.A.</t>
  </si>
  <si>
    <t>buoni carburante per esigenze urgenti nucleo traduzioni e piantonamenti</t>
  </si>
  <si>
    <t>Z013DD05A8</t>
  </si>
  <si>
    <t>FORNITURA ATTREZZATURA PER BONIFICHE AGRARIE</t>
  </si>
  <si>
    <t>Z293DC1184</t>
  </si>
  <si>
    <t>AZZIMONTI REMO S.N.C.</t>
  </si>
  <si>
    <t>FORNITURA MATERIALI ATTIVITA CULTURALI E FORMATIVE DETENUTI</t>
  </si>
  <si>
    <t>ZE33DC4E6F</t>
  </si>
  <si>
    <t>01809090127</t>
  </si>
  <si>
    <t>c.g.service spa</t>
  </si>
  <si>
    <t>PNEUMATICI AUTOMEZZI NTP YARIS INVERNALI</t>
  </si>
  <si>
    <t>ZEB3DC4EA1</t>
  </si>
  <si>
    <t>MATERIALE DI CONSUMO AUTOMEZZI</t>
  </si>
  <si>
    <t>Z9E3DD06CB</t>
  </si>
  <si>
    <t>07186160961</t>
  </si>
  <si>
    <t>carrozzeria loris snc di munerato sante loris &amp; c</t>
  </si>
  <si>
    <t>VERNICIATURA E LUCIDATURA AUTOMEZZI POL. PEN.</t>
  </si>
  <si>
    <t>Z453DD121A</t>
  </si>
  <si>
    <t>ERREBIAN S.P.A.</t>
  </si>
  <si>
    <t>MOBILIO</t>
  </si>
  <si>
    <t>Z263DD1488</t>
  </si>
  <si>
    <t>MATERIALE CANCELLERIA</t>
  </si>
  <si>
    <t>Z983DD16D3</t>
  </si>
  <si>
    <t>FORNITURA TELEFONI</t>
  </si>
  <si>
    <t>Z0E3DDA704</t>
  </si>
  <si>
    <t>ATTREZZATURE AUTOMEZZI</t>
  </si>
  <si>
    <t>Z653DDABD6</t>
  </si>
  <si>
    <t>PNEUMATICI YARIS ESTIVE E FORD TRANSIT NTP</t>
  </si>
  <si>
    <t>Z8C3DDAE81</t>
  </si>
  <si>
    <t>THERMOS SEZIONI E CARRELLI DI TRASPORTO</t>
  </si>
  <si>
    <t>Z303DDAF33</t>
  </si>
  <si>
    <t>ATTREZZATURE CUCINA INTERNO STRUTTURA</t>
  </si>
  <si>
    <t>ZE63DEF6B5</t>
  </si>
  <si>
    <t>fornitura carta igienica</t>
  </si>
  <si>
    <t>ZD73BE87FA</t>
  </si>
  <si>
    <t>sportgreen srl</t>
  </si>
  <si>
    <t xml:space="preserve"> pavimentazione e tracciatura campo di calcio</t>
  </si>
  <si>
    <t>rdo</t>
  </si>
  <si>
    <t>sportgreen srl / lucun sport srl/green sport srl/italgreen spa/mast srl</t>
  </si>
  <si>
    <t>Z263A4DD36</t>
  </si>
  <si>
    <t>Gioco inclusivo spazi trattamentali progetto cassa Ammende</t>
  </si>
  <si>
    <t>GRUPPO DIMENSIONE COMUNIT' S.r.l./cremona giochi/ stebo ambiente/macagi</t>
  </si>
  <si>
    <t>Z4A3A5937A</t>
  </si>
  <si>
    <t>metal fabbro</t>
  </si>
  <si>
    <t>passerella per collegamento ludoteca area verde colloqui</t>
  </si>
  <si>
    <t>Dipartimento Amministrazione Penitenziaria - ISTITUTO CC Cremona - C.F. 80008880199</t>
  </si>
  <si>
    <t>Z7E3982B25</t>
  </si>
  <si>
    <t>02145301004</t>
  </si>
  <si>
    <t>TIUSCOLO RAV</t>
  </si>
  <si>
    <t>fornitura di n° 50 tests per rilevamento sostanze stupefacenti</t>
  </si>
  <si>
    <t>TRATTATIVA DIRETTA MEPA</t>
  </si>
  <si>
    <t>Z8C39831DC</t>
  </si>
  <si>
    <t>00230510281</t>
  </si>
  <si>
    <t>VERTIV SRL</t>
  </si>
  <si>
    <t xml:space="preserve">fornitura servizi di manutenzione UPS anno 2023 </t>
  </si>
  <si>
    <t>ORDINE DIRETTO FUORI MEPA</t>
  </si>
  <si>
    <t>ZD53986002</t>
  </si>
  <si>
    <t>01161010192</t>
  </si>
  <si>
    <t>DR.SSA GRETA BOCCASAVIA</t>
  </si>
  <si>
    <t>Medicina del Lavoro - Dr.ssa Greta Boccasavia espletamento attività del medico competente in materia di protezione dei lavoratori CC Cremona anno 2023</t>
  </si>
  <si>
    <t>Z713986082</t>
  </si>
  <si>
    <t>Servizio di domiciliazione posta in arrivo attraverso attivazione Casella Postale anno 2023</t>
  </si>
  <si>
    <t>963107240A</t>
  </si>
  <si>
    <t>00732360144</t>
  </si>
  <si>
    <t>VERGOTTINI SRL</t>
  </si>
  <si>
    <t>Fornitura e posa della caldaia UNICAl</t>
  </si>
  <si>
    <t>ZE439BDE51</t>
  </si>
  <si>
    <t>MASTERI IMPIANTI TECNOLOGICI SRL</t>
  </si>
  <si>
    <t>Manutenzione straordinaria cabina di trasformazione (cabina elettrica principale)</t>
  </si>
  <si>
    <t>ZBF39C4614</t>
  </si>
  <si>
    <t>03470620984</t>
  </si>
  <si>
    <t xml:space="preserve">AXES SRL </t>
  </si>
  <si>
    <t xml:space="preserve">Riparazione essiccatoio T24 </t>
  </si>
  <si>
    <t>Z1139C463E</t>
  </si>
  <si>
    <t>Riparazione brasiera Padiglione Mito</t>
  </si>
  <si>
    <t>ZC739C5014</t>
  </si>
  <si>
    <t>01729590032</t>
  </si>
  <si>
    <t>OTIS SERVIZI SPA</t>
  </si>
  <si>
    <t xml:space="preserve">Interventi di manutenzione perlavori a consuntivo n. 3 impianti elevatori </t>
  </si>
  <si>
    <t>ZEF39CBCE8</t>
  </si>
  <si>
    <t>03021320340</t>
  </si>
  <si>
    <t>DR.SSA BALESTRA NICOLETTA</t>
  </si>
  <si>
    <t>60 vacazioni dal 01/01/2023 al 31/03/2023 Dr.ssa Balestra Nicoletta esperto ex art. 80 L.354/75</t>
  </si>
  <si>
    <t>Z9139CC4E8</t>
  </si>
  <si>
    <t>04406890980</t>
  </si>
  <si>
    <t>DR.SSA BELOTTI GLORIA</t>
  </si>
  <si>
    <t>30 vacazioni dal 01/01/2023 al 31/03/2023 Dr.ssa Belotti Gloria esperto ex art. 80 L.354/75</t>
  </si>
  <si>
    <t>Z0639CC6A9</t>
  </si>
  <si>
    <t>30 vacazioni dal 01/01/2023 al 31/03/2023 Dr.ssa Belotti Gloria trattamento cognitivo comportamentale per autori di reati contro le donne  Cap. 1766/4</t>
  </si>
  <si>
    <t>ZD839CCA51</t>
  </si>
  <si>
    <t>01710670199</t>
  </si>
  <si>
    <t>DR.SSA SARA BRESCIANI</t>
  </si>
  <si>
    <t>120 vacazioni dal 01/01/2023 al 31/03/2023 Dr.ssa Sara Bresciani esperto ex art. 80 L.354/75</t>
  </si>
  <si>
    <t>Z3039CD4EC</t>
  </si>
  <si>
    <t>01781310196</t>
  </si>
  <si>
    <t>DR.SSA RITA DI ESPOSTO</t>
  </si>
  <si>
    <t>45 vacazioni dal 01/01/2023 al 31/03/2023 Dr.ssa Rita Di Esposto esperto ex art. 80 L.354/75</t>
  </si>
  <si>
    <t>Z6C39CDF36</t>
  </si>
  <si>
    <t>02611809803</t>
  </si>
  <si>
    <t>DR.SSA SABRINA GIUNTA</t>
  </si>
  <si>
    <t>60 vacazioni dal 01/01/2023 al 31/03/2023 Dr.ssa Sabrina Giunta esperto ex art. 80 L.354/75</t>
  </si>
  <si>
    <t>Z7139CE18A</t>
  </si>
  <si>
    <t>04631630163</t>
  </si>
  <si>
    <t>DR.SSA DOMENICA LAGANA'</t>
  </si>
  <si>
    <t>60 vacazioni dal 01/01/2023 al 31/03/2023 Dr.ssa Domenica Laganà esperto ex art. 80 L.354/75</t>
  </si>
  <si>
    <t>Z4039CE30A</t>
  </si>
  <si>
    <t>01445820192</t>
  </si>
  <si>
    <t>DR.SSA ALESSANDRA LUPI</t>
  </si>
  <si>
    <t>30 vacazioni dal 01/01/2023 al 31/03/2023 Dr.ssa Alessandra Lupi esperto ex art. 80 L.354/75</t>
  </si>
  <si>
    <t>ZE739CE4E9</t>
  </si>
  <si>
    <t>02703060356</t>
  </si>
  <si>
    <t>DR.SSA MARIA PARENTE</t>
  </si>
  <si>
    <t>60 vacazioni dal 01/01/2023 al 31/03/2023 Dr.ssa Maria Parente esperto ex art. 80 L.354/75</t>
  </si>
  <si>
    <t>Z7039CE62C</t>
  </si>
  <si>
    <t>03017960349</t>
  </si>
  <si>
    <t>DR.SSA LAURA TARASCONI</t>
  </si>
  <si>
    <t>60 vacazioni dal 01/01/2023 al 31/03/2023 Dr.ssa Laura Tarasconi esperto ex art. 80 L.354/75</t>
  </si>
  <si>
    <t>Z9539E2CD6</t>
  </si>
  <si>
    <t>02969631205</t>
  </si>
  <si>
    <t>DITTA OSTI SISTEMI SRL</t>
  </si>
  <si>
    <t>Contratto di assistenza tecnica hardware e software sistema di rilevazione presenze badge</t>
  </si>
  <si>
    <t>ZF339E4240</t>
  </si>
  <si>
    <t>Riparazione lavatrice n. 2 e n. 3 lavanderia detenuti</t>
  </si>
  <si>
    <t>Z863A00F1B</t>
  </si>
  <si>
    <t>01345280190</t>
  </si>
  <si>
    <t xml:space="preserve">BERU SAS </t>
  </si>
  <si>
    <t>Interventi urgenti di manutenzione su impianti elettrici a consuntivi</t>
  </si>
  <si>
    <t>ZD43A00F8A</t>
  </si>
  <si>
    <t>02178190159</t>
  </si>
  <si>
    <t>DELL'ORTO VIRGILIO SAS DI COLUCCI LUIGI E C.</t>
  </si>
  <si>
    <t>fornitura chiavi in ottone per camere di pernottamento CC Cremona</t>
  </si>
  <si>
    <t>Z1B3A2250E</t>
  </si>
  <si>
    <t>Fornitura di pulizia di materiale igienico sanitario e cucina detenuti</t>
  </si>
  <si>
    <t>RDO APERTA</t>
  </si>
  <si>
    <t>Z163A00F50</t>
  </si>
  <si>
    <t>01372040194</t>
  </si>
  <si>
    <t>CARPENTERIA FAIOLI SNC</t>
  </si>
  <si>
    <t>fornitura materiale e manutenzione per ripristino porte e cancelli sezioni detentive</t>
  </si>
  <si>
    <t>Z6F3A00FC5</t>
  </si>
  <si>
    <t>Riparazione pentola (bollitore) cucina detenuti Padiglione Mito</t>
  </si>
  <si>
    <t>ZF13A0107E</t>
  </si>
  <si>
    <t>01213280199</t>
  </si>
  <si>
    <t>PNEUS 2000 SAS</t>
  </si>
  <si>
    <t>Fornitura n. 1 treno pneumatici Fiat Panda e articoli vari</t>
  </si>
  <si>
    <t>Z7F3A029A7</t>
  </si>
  <si>
    <t>Sostituzione valvole miscelatori reparti detentivi sezioni A-C-E Padiglione Mito</t>
  </si>
  <si>
    <t>Z083A029EF</t>
  </si>
  <si>
    <t>Fornitura di n. 1000 litri di detersivo per piatti cucine detentive</t>
  </si>
  <si>
    <t>ZDC3A4153A</t>
  </si>
  <si>
    <t>01620260198</t>
  </si>
  <si>
    <t>IL TORRAZZO SRL</t>
  </si>
  <si>
    <t>Lavori urgenti di riparazione perdita tubazione locale serbatoio idrico adiacente centrale termica</t>
  </si>
  <si>
    <t>Z313A47B30</t>
  </si>
  <si>
    <t>L10Lavori di riparazione a consuntivo su impianti n. 21NE4886 e n. 00248L10</t>
  </si>
  <si>
    <t>Z063A4EA28</t>
  </si>
  <si>
    <t>00933810194</t>
  </si>
  <si>
    <t xml:space="preserve">BERGONZI SAS           DI TAMACOLDI GIULIA </t>
  </si>
  <si>
    <t>Fornitura di n. 1 distruggidocumenti per ufficio segreteria</t>
  </si>
  <si>
    <t>ZD33A66DCA</t>
  </si>
  <si>
    <t>01718130196</t>
  </si>
  <si>
    <t>FERRAMENTA BARBIERI</t>
  </si>
  <si>
    <t>Fornitura materiale per corso di falegnameria detenuti</t>
  </si>
  <si>
    <t>ZEB3A728AA</t>
  </si>
  <si>
    <t>Acquisto licenza software per aggiornamento centralino detenuti</t>
  </si>
  <si>
    <t>ORDINE DIRETTO  MEPA</t>
  </si>
  <si>
    <t>Z853A812F5</t>
  </si>
  <si>
    <t>Fornitura di n. 4 telefoni per detenuti ricondizionati</t>
  </si>
  <si>
    <t>ORDINE DIRETTO MEPA</t>
  </si>
  <si>
    <t>Z253A899E1</t>
  </si>
  <si>
    <t>01066020197</t>
  </si>
  <si>
    <t>MANFREDINI EGIDIO E FIGLI SNC</t>
  </si>
  <si>
    <t>Sostituzione pneumatici posteriori e motorino d'avviamento Kubota ZD21 e pneumatici Kubota ZD 326S, motorino d'avviamento e batteria</t>
  </si>
  <si>
    <t>Z2F3A8A17A</t>
  </si>
  <si>
    <t>Sostituzione pneumatici posteriori Kubota ZD21 e pneumatici Kubota ZD 326S e batteria</t>
  </si>
  <si>
    <t>Z843A8A1D6</t>
  </si>
  <si>
    <t>12830990151</t>
  </si>
  <si>
    <t>GRUPPO INDACO SRL</t>
  </si>
  <si>
    <t>Servizio di disinfestazione in n. 2 cicli per infestazione cimici da letto sez. A e C</t>
  </si>
  <si>
    <t>Z0A3A9AEF0</t>
  </si>
  <si>
    <t>DR.SSA BRESCIANI SARA</t>
  </si>
  <si>
    <t>Accordo individuale per l'espletamento delle attività di esperto ex art. 80  comma 4 Legge 26/07/1975 64 vacazioni mensili dal 01/04 al 31/12/2023</t>
  </si>
  <si>
    <t>AFFIDAMENTO DIRETTO FUORI MEPA</t>
  </si>
  <si>
    <t>Z6B3A9B288</t>
  </si>
  <si>
    <t>01721480190</t>
  </si>
  <si>
    <t>LAGANA' DOMENICA</t>
  </si>
  <si>
    <t>Accordo individuale per l'espletamento delle attività di esperto ex art. 80  comma 4 Legge 26/07/1975 48 vacazioni mensili dal 01/04 al 31/12/2024</t>
  </si>
  <si>
    <t>Z053AB1376</t>
  </si>
  <si>
    <t>10621160968</t>
  </si>
  <si>
    <t>BIOH GROUP INFILTRAZIONE SRL</t>
  </si>
  <si>
    <t xml:space="preserve">Fornitura con rabbocco di </t>
  </si>
  <si>
    <t>Z8D3AB49C4</t>
  </si>
  <si>
    <t>02919080131</t>
  </si>
  <si>
    <t>ELETTROIMPIANTI GUANZIROLI</t>
  </si>
  <si>
    <t>Intervento di risintonizzazione impianto TV</t>
  </si>
  <si>
    <t>Z9C3ACD7F5</t>
  </si>
  <si>
    <t>Riparazione tritacarne cucina Padiglione Mito</t>
  </si>
  <si>
    <t>Z373ACD830</t>
  </si>
  <si>
    <t>Fornitura materiale di ferramenta per corso e lavorazioni per corso di falegnameria</t>
  </si>
  <si>
    <t>ZE63ACD750</t>
  </si>
  <si>
    <t>Lavori di sostituzione intera tubazione idrica locale adiacente la Centrale Termica</t>
  </si>
  <si>
    <t>Z8D3AD44AB</t>
  </si>
  <si>
    <t>sostituzione "posto operatore" centralino detenuti</t>
  </si>
  <si>
    <t>Z773CD7CA</t>
  </si>
  <si>
    <t>00348800194</t>
  </si>
  <si>
    <t>DR.SSA LUISA BIAZZI</t>
  </si>
  <si>
    <t>Servizio di controllo radioprotezione e aggiornamento registro controllo anno 2023</t>
  </si>
  <si>
    <t>Z363AD9B08</t>
  </si>
  <si>
    <t>02721410815</t>
  </si>
  <si>
    <t>MONDOSCUOLASRLS</t>
  </si>
  <si>
    <t>Fornirura di 240 risme di carta A4 Burgo repro rossa</t>
  </si>
  <si>
    <t>Z2E3ADD2B9</t>
  </si>
  <si>
    <t>Consuntivo delle riparazioni effettuate nelle cucine e lavanderia</t>
  </si>
  <si>
    <t>ZBF3ADEA1E</t>
  </si>
  <si>
    <t>Riparazioni brasiera cucina Padiglione Arte e essiccatoio Padiglione Mito</t>
  </si>
  <si>
    <t>Z643B00657</t>
  </si>
  <si>
    <t>OTIS SERVIZI SRL</t>
  </si>
  <si>
    <t>Sostituzione in "somma urgenza" limitatore, tendotore e fune impianto elevatore n. 21NE4887</t>
  </si>
  <si>
    <r>
      <t>Z5</t>
    </r>
    <r>
      <rPr>
        <b/>
        <sz val="9"/>
        <rFont val="Century Gothic"/>
        <family val="2"/>
      </rPr>
      <t>23B0B3EF</t>
    </r>
  </si>
  <si>
    <t>01490700190</t>
  </si>
  <si>
    <t>GHISONI  TRASPORTI</t>
  </si>
  <si>
    <t>servizio di ritiro e consegna presso CC Cremona di n. 1000 lenzuola e n. 500 federe per detenuti</t>
  </si>
  <si>
    <t xml:space="preserve"> Z273B1639D</t>
  </si>
  <si>
    <t>01387500190</t>
  </si>
  <si>
    <t>RACCHI SRL</t>
  </si>
  <si>
    <t>incarico annuale RSPP CC Cremona 2023-2024</t>
  </si>
  <si>
    <t>Z8B3B1631D</t>
  </si>
  <si>
    <t>01073500199</t>
  </si>
  <si>
    <t xml:space="preserve">LINEA SAS </t>
  </si>
  <si>
    <t>Fornitura materiale da sostituire a seguito di controllo semestrale antincendio</t>
  </si>
  <si>
    <t>Z0C3B203FF</t>
  </si>
  <si>
    <t>04077880237</t>
  </si>
  <si>
    <t>DR.SSA CAMERA SABRINA</t>
  </si>
  <si>
    <t>Integrazione del Consiglio di disciplina ex art. 14 bis OP - Conselenza ex art. 80 OP</t>
  </si>
  <si>
    <t>Z1F3B22E60</t>
  </si>
  <si>
    <t>10458050969</t>
  </si>
  <si>
    <t>DR.SSA BOSISIO CHIARA</t>
  </si>
  <si>
    <t>Esperti ex art. 80 O.P. - Attività di osservazione e trattamento n. 48 vacazioni miensili Dr.ssa BOSISIO Chiara</t>
  </si>
  <si>
    <t>ZAE3B29C7E</t>
  </si>
  <si>
    <t>03390460966</t>
  </si>
  <si>
    <t>ECOSPURGHI LOMBARDA</t>
  </si>
  <si>
    <t>Servizio biennale di manutenzione spurghi, pulizia fosse biologiche e vasche Casa Circondariale di Cremona 2023-2024</t>
  </si>
  <si>
    <t>R.D.O.  APERTA  MEPA</t>
  </si>
  <si>
    <t>TUTTI GLI OPERATORI DEL SETTORE</t>
  </si>
  <si>
    <t>ZA073B22EC5</t>
  </si>
  <si>
    <t>fornitura e posa con saldatura grigiati di ferro con policarbonato messa in sicurezza box agente sezione detentiva</t>
  </si>
  <si>
    <t>Z403B22F6D</t>
  </si>
  <si>
    <t>fornitura e posa in opera n. 3 cassette per idrante lamiera 3 mm e sportello apribile con lamiera forata</t>
  </si>
  <si>
    <t>ZDE3B40F4D</t>
  </si>
  <si>
    <t>00933480949</t>
  </si>
  <si>
    <t xml:space="preserve">ELCOM DISTRIBUZIONE </t>
  </si>
  <si>
    <t>FORNITURA 280 METRI DISSUASORI VOLATILI</t>
  </si>
  <si>
    <t>ZE93B4329F</t>
  </si>
  <si>
    <t>Fornitura di 360 litri di Ferrocid per impianto anti legionella</t>
  </si>
  <si>
    <t>ZC13B45CC9</t>
  </si>
  <si>
    <t>02474740988</t>
  </si>
  <si>
    <t>DR. BOZZONI ROBERTO</t>
  </si>
  <si>
    <t>convenzione a seguito di Manifestazione d'interesse 2023 supporto psicologico stress da lavoro opertatori penitenziari anno 2023</t>
  </si>
  <si>
    <t>Z0C3B4814D</t>
  </si>
  <si>
    <t>01265280196</t>
  </si>
  <si>
    <t>SCUOLA EDILE CREMONESE CPT</t>
  </si>
  <si>
    <t>Manifestazione d'interesse per la promozione e sostegno formazioen elavoro detenuti</t>
  </si>
  <si>
    <t>Z963B4CFAD</t>
  </si>
  <si>
    <t>Lavori termoidraulici alloggi demaniali</t>
  </si>
  <si>
    <t>Z6D3B4FD7E</t>
  </si>
  <si>
    <t>01140700194</t>
  </si>
  <si>
    <t>CENTRO DI REVISIONI TORRAZZO</t>
  </si>
  <si>
    <t>Controllo di affidabilità di n. 3 mezzi Polizia Penitenziaria</t>
  </si>
  <si>
    <t>75,00</t>
  </si>
  <si>
    <t>Z6A3B51A19</t>
  </si>
  <si>
    <t>Fornitura di n. 5 telefoni per detenuti ricondizionati</t>
  </si>
  <si>
    <t>ZA73B56A45</t>
  </si>
  <si>
    <t>n. 3 EDIZIONI CORSI DI FORMAZIONE BASE IN MATERIAM DI SICUREZZA ED IGIENE DEL LAVORO D.LGS. 81/08</t>
  </si>
  <si>
    <t>Z743B56945</t>
  </si>
  <si>
    <t>BERGONZI SNC</t>
  </si>
  <si>
    <t>Fornitura n. 210 risme di Carta A5 uffico conti correnti</t>
  </si>
  <si>
    <t>Z0D3B56CE2</t>
  </si>
  <si>
    <t xml:space="preserve">Fornitura e posa di n. 1 valvola di sicurezza ISPEL e n. 2 vasi di espansione </t>
  </si>
  <si>
    <t>Z963B5D962</t>
  </si>
  <si>
    <t>01138250194</t>
  </si>
  <si>
    <t>VETRERIA BELLONI</t>
  </si>
  <si>
    <t>Fornitura e posa di n. 8 vetrocamera tipo 5+5,1 cat. 1B1 Sezione E ripristino box agenti</t>
  </si>
  <si>
    <t>Z603B5DA84</t>
  </si>
  <si>
    <t>08662321002</t>
  </si>
  <si>
    <t>EDILCERAMICHE SRL</t>
  </si>
  <si>
    <t>Fornitura di n. 200 latte da 14 litri di pittura per tinteggiare le sezioni detentive e gli uffici e attrezzature varie</t>
  </si>
  <si>
    <t>Z9E3BD994</t>
  </si>
  <si>
    <t>lavori su impianti elettrici Cc Cremona (interventi a consuntivo)</t>
  </si>
  <si>
    <t>Z2A3B639C6</t>
  </si>
  <si>
    <t>01128060199</t>
  </si>
  <si>
    <t>R PRODUZIONI SRL</t>
  </si>
  <si>
    <t>Fornitura materiale edile e cartongesso sistemazioen locali adibiti a colloqui a distanza</t>
  </si>
  <si>
    <t>Z613B63FC6</t>
  </si>
  <si>
    <t>005319200783</t>
  </si>
  <si>
    <t>Fornitura di n. 15 postazioni e n. 15 sedie per locali adibiti a colloqui a distanza detenuti</t>
  </si>
  <si>
    <t>ZD63B76AFA</t>
  </si>
  <si>
    <t>01121130197</t>
  </si>
  <si>
    <t xml:space="preserve">C2 SRL </t>
  </si>
  <si>
    <t>Fornitura di n. 14 PC, n. 14 Monitor e n. 14 Cuffie colloqui a distanza detenuti</t>
  </si>
  <si>
    <t>Z253B7A624</t>
  </si>
  <si>
    <t>12898410159</t>
  </si>
  <si>
    <t>IMQ SPA</t>
  </si>
  <si>
    <t>Servizio di verifica ai sensi del DPR 162/99 e smi degli elevatori (n° 6) presenti presso la Casa Circondarialeid Cremona</t>
  </si>
  <si>
    <t>Z133B86F30</t>
  </si>
  <si>
    <t>Servizio di manutenzione biennale n.6 Impianti Elevatori Casa Circondariale Cremona - Padiglione ARTE (n.2) e Padiglione MITO (n.4)</t>
  </si>
  <si>
    <t>Z7D3B86E58</t>
  </si>
  <si>
    <t>02400240996</t>
  </si>
  <si>
    <t>AGO SRL UNIPERSONALE</t>
  </si>
  <si>
    <t>Servizio di disinfestazione e derattizzazione CC Cremona</t>
  </si>
  <si>
    <t>Z4E3B86A80</t>
  </si>
  <si>
    <t>Servizio di manutenzione estintori e controllo dipositivi e attrezzature antincendio CC Cremona</t>
  </si>
  <si>
    <t>Z293B90E12</t>
  </si>
  <si>
    <t xml:space="preserve">fornitura e posa di n. 3 climatizzatori uffici direzione </t>
  </si>
  <si>
    <t>ZA53B87534</t>
  </si>
  <si>
    <t>Rifacimento impianto di chiamata celle sezioni detentive Padiglione Mito</t>
  </si>
  <si>
    <t>ZD83B9B6D1</t>
  </si>
  <si>
    <t>00785420969</t>
  </si>
  <si>
    <t>FERRAMENTA COLOMBO SNC</t>
  </si>
  <si>
    <t>Fornitura di n. 60 ventilatori da parete e da muro per sezioni detentive</t>
  </si>
  <si>
    <t>Z513BA228F</t>
  </si>
  <si>
    <t>DESIG ITALIA</t>
  </si>
  <si>
    <t xml:space="preserve">Fornitura di n. 5 calciobalilla e n. 5 tavoli da ping-pong sezioni detentive </t>
  </si>
  <si>
    <t>Z213BA3BDC</t>
  </si>
  <si>
    <t>015462611003</t>
  </si>
  <si>
    <t>TEKNOIT  SRL</t>
  </si>
  <si>
    <t>Fornitura di n. 1 lavatrice da 8 kg. Smeg semiliberi</t>
  </si>
  <si>
    <t>Z603BA4BDC</t>
  </si>
  <si>
    <t>02698210404</t>
  </si>
  <si>
    <t xml:space="preserve">ELFI FINPOLO </t>
  </si>
  <si>
    <t>Fornitura materiale elettrico per fissaggio a muro 60 ventilatori da parete per spazi detentivi</t>
  </si>
  <si>
    <t>ZE23BAB192</t>
  </si>
  <si>
    <t>12479491008</t>
  </si>
  <si>
    <t xml:space="preserve">Fornitura di n. 2 lavatrici da 18 kg. E n. asciugatrice industriale </t>
  </si>
  <si>
    <t>Z543BACC02</t>
  </si>
  <si>
    <t>QRCDRD83E17D575X</t>
  </si>
  <si>
    <t>QUERCI PROGETTAZIONI E FOPRNITURE DI GRANDI CUCINE DI QUERCI EDOARDO</t>
  </si>
  <si>
    <t>Fornitura, smontaggio, montaggio e collaudo per messa in opera di attrezzature per le cucine detentive</t>
  </si>
  <si>
    <t>ZDE3BD821E</t>
  </si>
  <si>
    <t>C2 GROUP SRL</t>
  </si>
  <si>
    <t>Fornitura toner e drum per xerox e lexmark</t>
  </si>
  <si>
    <t>Z623BE7530</t>
  </si>
  <si>
    <t xml:space="preserve">Lavori realizzazione impianto elettrico per alimentazione ventilatori in cella </t>
  </si>
  <si>
    <t>ZAB3C018E5</t>
  </si>
  <si>
    <t>Fornitura n. 25 ventilatori da parete per sezioni detentive "WALL 40"</t>
  </si>
  <si>
    <t>Z1F3BE74C7</t>
  </si>
  <si>
    <t>Z7C3BE745A</t>
  </si>
  <si>
    <t>02545410983</t>
  </si>
  <si>
    <t>VERIT SRL</t>
  </si>
  <si>
    <t>Verifiche all'impianto di messa aterra secondo il DPR462/01</t>
  </si>
  <si>
    <t>Z7B3BF48D8</t>
  </si>
  <si>
    <t xml:space="preserve">Fornitura 2 toner HP Laserjet 12A Black </t>
  </si>
  <si>
    <t>Z2A3BF5B36</t>
  </si>
  <si>
    <t>ULTRAPROMEDIA SRL</t>
  </si>
  <si>
    <t>Fornitura n. 8 frigo a pozzetto e n. 20 nebulizzatori per detenuti</t>
  </si>
  <si>
    <t>ZBC3BE7AD1</t>
  </si>
  <si>
    <t>02693490126</t>
  </si>
  <si>
    <t xml:space="preserve">DUECI' ITALIA </t>
  </si>
  <si>
    <t>Fornitura materiale igienico sanitario per detenuti</t>
  </si>
  <si>
    <t>ZEB3BFCD00</t>
  </si>
  <si>
    <t>98073910170</t>
  </si>
  <si>
    <t>ASSOCIAZIONE CARCERE E TERRITORIO BRESCIA</t>
  </si>
  <si>
    <t>Mnifestazione d'interesse per un progetto di promozione e formazioni per detenuti di orticoltura</t>
  </si>
  <si>
    <t>ZEA3C01C26</t>
  </si>
  <si>
    <t>01074030196</t>
  </si>
  <si>
    <t>EVICAR</t>
  </si>
  <si>
    <t>Controlli previsti per furgone PP957AD</t>
  </si>
  <si>
    <t>Z733C08E2A</t>
  </si>
  <si>
    <t>Fornitura di materiale informatico  per dotazione esperto informatico</t>
  </si>
  <si>
    <t>Z393C08E38</t>
  </si>
  <si>
    <t>11846730015</t>
  </si>
  <si>
    <t>MTA GROUP</t>
  </si>
  <si>
    <t>Fornitura urgente di n. 35 materassi, 35 coprimaterassi e 35 guanciali in fibre per agenti</t>
  </si>
  <si>
    <t>ZAA3C10004</t>
  </si>
  <si>
    <t xml:space="preserve">Fornitura n. 6 tablet per videochiamate detenuti </t>
  </si>
  <si>
    <t>99811365FD</t>
  </si>
  <si>
    <t>ENEL ENERGIA</t>
  </si>
  <si>
    <t xml:space="preserve">Adesione Alla Convenzione Consip Elettricità 20 Lotto 3 </t>
  </si>
  <si>
    <t>HERA COMM</t>
  </si>
  <si>
    <t xml:space="preserve">Adesione Alla Convenzione Consip Gas 15bis Lotto 3 </t>
  </si>
  <si>
    <t>Z573C141E3</t>
  </si>
  <si>
    <t>04370610166</t>
  </si>
  <si>
    <t>DR.SSA DI MATTIA MARTINA</t>
  </si>
  <si>
    <t>Accordo individuale per l'espletamento dell'attività di esperto negli istituti penitenziari per adulti dell'Amministrazioen Penitenziaria ex art. 80 L. 354/75 - n. 37 vacazioni mensili</t>
  </si>
  <si>
    <t>Z033C143C2</t>
  </si>
  <si>
    <t>04591120169</t>
  </si>
  <si>
    <t>DR.SSA ALESSIA FILICE</t>
  </si>
  <si>
    <t>Accordo individuale per l'espletamento dell'attività di esperto negli istituti penitenziari per adulti dell'Amministrazioen Penitenziaria ex art. 80 L. 354/75 - n. 64 vacazioni mensili</t>
  </si>
  <si>
    <t>Z3F3C14539</t>
  </si>
  <si>
    <t>12875710969</t>
  </si>
  <si>
    <t>DR.SSA VIVIANA D'AURIA</t>
  </si>
  <si>
    <t>Accordo individuale per l'espletamento dell'attività di esperto negli istituti penitenziari per adulti dell'Amministrazioen Penitenziaria ex art. 80 L. 354/75</t>
  </si>
  <si>
    <t>Z503C150AB</t>
  </si>
  <si>
    <t>Lavori realizzazione e completamento impianto elettrico per alimentazione ventilatori in cella Padiglione Mito e Arte</t>
  </si>
  <si>
    <t>ZF23C1AE56</t>
  </si>
  <si>
    <t>EP SPA</t>
  </si>
  <si>
    <t>fornitura di n° 450 buoni pasto in adesione alla Convenzione Consip 9 - lotto 1 lombardia</t>
  </si>
  <si>
    <t>A00243FA16</t>
  </si>
  <si>
    <t>Affidamento servizio di conduzione e manutenzione impiantintecnologici presso la centrale termica della CC Cremona con assunzione del ruolo di terzo responsabile</t>
  </si>
  <si>
    <t>R.D.O.  MEPA AD INVITI</t>
  </si>
  <si>
    <t>VERGOTTI SRL, A&amp;T IMPIANTI, CEI SPA CALORE ENERGIA, D.P. IMPIANTI SRL, TECNOLOGIA IMPIANTI SRL, BESTASINT SRL, SIAL, CRISTOFORETTI SERVIZI ENERGETICI, MUSUMECI IMPIANTI</t>
  </si>
  <si>
    <t>58800</t>
  </si>
  <si>
    <t>28/09/2023</t>
  </si>
  <si>
    <t>Z363C21E6C</t>
  </si>
  <si>
    <t>Fornitura e posa di n. 2 boiler da 80 litri per alloggi dedicatia Agenti di Polizia Penitenziari</t>
  </si>
  <si>
    <t>Z973C22DC8</t>
  </si>
  <si>
    <t>00604930701</t>
  </si>
  <si>
    <t xml:space="preserve">F.LLI PAVONE </t>
  </si>
  <si>
    <t>Fornitura urgente di materiale igienico saniatrio per detenuti mancante nei magazzini</t>
  </si>
  <si>
    <t>ZFA3C261F5</t>
  </si>
  <si>
    <t>04085210617</t>
  </si>
  <si>
    <t>Fornitura materiale edile per progetto detenuti scuola edile</t>
  </si>
  <si>
    <t>Z233C262D6</t>
  </si>
  <si>
    <t>05109310655</t>
  </si>
  <si>
    <t>RS GROUP SRL</t>
  </si>
  <si>
    <t>Fornitura materiale edile, ferramenta, idraulico ed elettrico mof</t>
  </si>
  <si>
    <t>ZA93C293B3</t>
  </si>
  <si>
    <t xml:space="preserve">FERRAMENTA BARBIERI </t>
  </si>
  <si>
    <t>Fornitura materiale edile progettualità e formazioen Scuola Edile Cremonese</t>
  </si>
  <si>
    <t>Z903C2C4D9</t>
  </si>
  <si>
    <t>Interventi urgenti agli impianti elettrici del reparto ifermeria (illuminazione corridoi) e sezione B</t>
  </si>
  <si>
    <t>A0036DF8C4</t>
  </si>
  <si>
    <t>LINEA SRL</t>
  </si>
  <si>
    <t>Interventi sostituzione gruppo pompaggio acqua CC Cremona</t>
  </si>
  <si>
    <t>ZX33C294D3</t>
  </si>
  <si>
    <t>Interventi Gruppo Antincendio CC Cremona</t>
  </si>
  <si>
    <t>ZB43C40075</t>
  </si>
  <si>
    <t>04406950875</t>
  </si>
  <si>
    <t>Fornitura di n. 2 bancali da carta A4 Burgo Repro Rossa</t>
  </si>
  <si>
    <t>Z8A3C4A1B3</t>
  </si>
  <si>
    <t>03325100174</t>
  </si>
  <si>
    <t xml:space="preserve">OB SRL </t>
  </si>
  <si>
    <t>Fornitura di n. 30 tv led 24 pollici per detenuti</t>
  </si>
  <si>
    <t>Z7D3C4C083</t>
  </si>
  <si>
    <t>01053660195</t>
  </si>
  <si>
    <t>MAZZI PERMARIO</t>
  </si>
  <si>
    <t>Riparazione Tosaerba Rabbit Mower 4WD</t>
  </si>
  <si>
    <t>Z1B3C486A</t>
  </si>
  <si>
    <t>Fornitura di n. 2 treni di pneumatici e materiale vario</t>
  </si>
  <si>
    <t>Z8A3C6C4CD</t>
  </si>
  <si>
    <t>01748330196</t>
  </si>
  <si>
    <t>FATIHA ER RZINI</t>
  </si>
  <si>
    <t xml:space="preserve">Manifestazione d'interesse Progetto Integrando implemnentazione mediatori culturali e/o linguistici </t>
  </si>
  <si>
    <t>Z6F3C6DDE1</t>
  </si>
  <si>
    <t>DMTMTN92H68A794Q</t>
  </si>
  <si>
    <t>DR.SSA MARTINA DI MATTIA</t>
  </si>
  <si>
    <t>Manifestazione d'interesse Progetto Integrando implemnentazione psicologi Dr.ssa Martina Di Mattia</t>
  </si>
  <si>
    <t>29/02/2023</t>
  </si>
  <si>
    <t>ZE03C6DEEC</t>
  </si>
  <si>
    <t>Manifestazione d'interesse Progetto Integrando implemnentazione psicologi Dr.ssa Sara Bresciani</t>
  </si>
  <si>
    <t>Z283C6E246</t>
  </si>
  <si>
    <t>BRWMNL96T48C111T</t>
  </si>
  <si>
    <t>DR.SSA EMANUELA BROWN</t>
  </si>
  <si>
    <t>Z133C6F425</t>
  </si>
  <si>
    <t>00268780178</t>
  </si>
  <si>
    <t>IDRAS SPA</t>
  </si>
  <si>
    <t xml:space="preserve">Fornitura materiale idraulico per coirso di formazione professionale per detenuti tenuto dalla cuola Edile Cremonese </t>
  </si>
  <si>
    <t>Z633C71D51</t>
  </si>
  <si>
    <t>Realizzazione impianti elettrici n. 10 stanze caserma agenti nell'ambito progetto "Scuola Edile Cremonese" formazione detenuti</t>
  </si>
  <si>
    <t>Z0F3C8049E</t>
  </si>
  <si>
    <t>00832260194</t>
  </si>
  <si>
    <t>TIMBRIFICIO LAMPO</t>
  </si>
  <si>
    <t>Fornitura timbri per uffici</t>
  </si>
  <si>
    <t>Z563C7EE93</t>
  </si>
  <si>
    <t xml:space="preserve">Manutenzione impianto elevatore n. 00249L10 rifacimento porta </t>
  </si>
  <si>
    <t>Z283C91BED</t>
  </si>
  <si>
    <t>Riparazione forno Mareno Cucina Mensa di Servizio</t>
  </si>
  <si>
    <t>Z9C3C9BF8E</t>
  </si>
  <si>
    <t>Manutenzione straordinaria condotte impianto diu riscaldamento (2 montanti) Padiglione Mito</t>
  </si>
  <si>
    <t>ZBF3C9D1D0</t>
  </si>
  <si>
    <t>Fornitura di n. 140 specchi per celle detenuti</t>
  </si>
  <si>
    <t>Z3C3CA2429</t>
  </si>
  <si>
    <t>00903210193</t>
  </si>
  <si>
    <t>CONSORZIO SOL.CO</t>
  </si>
  <si>
    <t>Progetto Restart 4.1</t>
  </si>
  <si>
    <t>Z0A3CAB38F</t>
  </si>
  <si>
    <t>Fornitura materiale informatico per ufficio Comando CC Cremona</t>
  </si>
  <si>
    <t>ZE53CACD40</t>
  </si>
  <si>
    <t>14285721008</t>
  </si>
  <si>
    <t>Fornitura di n. 1 Frigo Hotpoint per detenuti palazzina semiliberi</t>
  </si>
  <si>
    <t>ZAE3CB4E8E</t>
  </si>
  <si>
    <t>Pre revisione n. 13 automezzi NTP</t>
  </si>
  <si>
    <t>Z963CB59BC</t>
  </si>
  <si>
    <t>02932230804</t>
  </si>
  <si>
    <t>ACDGROUP SRLS</t>
  </si>
  <si>
    <t xml:space="preserve">Fornitura n. 1 calciobalilla, racchetrte ping pong e palline </t>
  </si>
  <si>
    <t>ZF63CD144F</t>
  </si>
  <si>
    <t xml:space="preserve">BRAGALINI SRL </t>
  </si>
  <si>
    <t>Fornitura doorato per interni e materiale per corso carton gesso detenuti tenuto dalla Scuola Edile Cremonese</t>
  </si>
  <si>
    <t>Z463CD3159</t>
  </si>
  <si>
    <t>09351741005</t>
  </si>
  <si>
    <t>RENOVA RESTAURI SRL</t>
  </si>
  <si>
    <t>Lavori di rifacimento degli spazi ex digit e falegnameria per lavorazioni detenuti</t>
  </si>
  <si>
    <t>Z783CD47A6</t>
  </si>
  <si>
    <t>Fornitura materiale elettrico progetto Scuola Edile</t>
  </si>
  <si>
    <t>Z8B3CD6A2F</t>
  </si>
  <si>
    <t>Fornitura e sostituzione compressore aria caldaie a vapore</t>
  </si>
  <si>
    <t>Z573CD6ECC</t>
  </si>
  <si>
    <t>Riparazione forno sotto cucina MOS</t>
  </si>
  <si>
    <t>Z153CD7199</t>
  </si>
  <si>
    <t>Rifacimento porta d'ingresso locali MOF</t>
  </si>
  <si>
    <t>Z2D3CD84D0</t>
  </si>
  <si>
    <t>03359340837</t>
  </si>
  <si>
    <t>ALCANTARA SRL</t>
  </si>
  <si>
    <t>Fornitura attrezzature di ferramenta per MOF</t>
  </si>
  <si>
    <t>ZA63CE6C76</t>
  </si>
  <si>
    <t>12883420155</t>
  </si>
  <si>
    <t xml:space="preserve">A2A </t>
  </si>
  <si>
    <t>Fornitura energia elettrica POD IT008E00032616 ad uso collettivo temporaneo</t>
  </si>
  <si>
    <t>Z953CE72AA</t>
  </si>
  <si>
    <t>Fornitura energia elettrica POD IT008E00032617 ad uso collettivo temporaneo</t>
  </si>
  <si>
    <t>Z0E3CE7484</t>
  </si>
  <si>
    <t>Fornitura GAS PDR 15470000028312 ad uso collettivo temporaneo</t>
  </si>
  <si>
    <t>Z3B3CE858C</t>
  </si>
  <si>
    <t>Fornitura GAS PDR 15470000028311 ad uso collettivo temporaneo</t>
  </si>
  <si>
    <t>Z933CEAAFE</t>
  </si>
  <si>
    <t>01610070193</t>
  </si>
  <si>
    <t>OUTLET DEL PNEUMATICO</t>
  </si>
  <si>
    <t xml:space="preserve">Servizio di montaggio, convergenza e ed equilibratura automezzi Polizia Penitenziaria </t>
  </si>
  <si>
    <t>Z4E3CEBEA2</t>
  </si>
  <si>
    <t>Interventi di manutenzione elettrica impianto chiamata celle e nuovo quadro elettrico "caffè letterario"</t>
  </si>
  <si>
    <t>Z653CEED08</t>
  </si>
  <si>
    <t>01073300335</t>
  </si>
  <si>
    <t>PADANA IMPIANTI</t>
  </si>
  <si>
    <t>Fornitura di attrezzature per le ciucine detentive</t>
  </si>
  <si>
    <t>Z3D3CF0687</t>
  </si>
  <si>
    <t>Fornitura materiale urgente igienico sanitario per detenuti</t>
  </si>
  <si>
    <t>Z8E3CF167A</t>
  </si>
  <si>
    <t>Fornitura dispositivi di sicurezza e protezione antincendio</t>
  </si>
  <si>
    <t>ZC33CFAA1B</t>
  </si>
  <si>
    <t>11899820960</t>
  </si>
  <si>
    <t>VAXANA TRADE SRLS</t>
  </si>
  <si>
    <t xml:space="preserve">Acquisti di ceste impilabili </t>
  </si>
  <si>
    <t>Z493CFFFDC</t>
  </si>
  <si>
    <t>026300050819</t>
  </si>
  <si>
    <t>PA.COM SRL</t>
  </si>
  <si>
    <t>Fornitura di n. 110 sedie di plastica per Padiglione Arte</t>
  </si>
  <si>
    <t>Z8F3D009E7</t>
  </si>
  <si>
    <t>00111200192</t>
  </si>
  <si>
    <t>DITTA MIGLIOLI</t>
  </si>
  <si>
    <t>Servizio noleggio cassone, trasporto e smaltimento rifiuti</t>
  </si>
  <si>
    <t>ZDE3D08B0C</t>
  </si>
  <si>
    <t>Interventi a consuntivo su impianti elevatori padiglione Mito</t>
  </si>
  <si>
    <t>ZB23D11F01</t>
  </si>
  <si>
    <t>09275090158</t>
  </si>
  <si>
    <t>SHARP CORPORATION</t>
  </si>
  <si>
    <t>Proroga convenzione Consip n. 3912045 n.3 multifunzioni Sharp</t>
  </si>
  <si>
    <t>ZCC3D1851E</t>
  </si>
  <si>
    <t>Fornitura di n. 3 telefoni per detenuti ricondizionati</t>
  </si>
  <si>
    <t>Z6F3D12189</t>
  </si>
  <si>
    <t>Affidamento percorso formativo "tinteggiatura avanzata locali palestra e bagni adiancenti - pulizia paviemnto in linoleum"</t>
  </si>
  <si>
    <t>ZDB3D19DC0</t>
  </si>
  <si>
    <t>Fornitura materiale di cancelleria per uffici</t>
  </si>
  <si>
    <t>ZBD3D1A364</t>
  </si>
  <si>
    <t>Fornitura materiale ferramenta per MOF</t>
  </si>
  <si>
    <t>Z803D1CAD6</t>
  </si>
  <si>
    <t>02097170969</t>
  </si>
  <si>
    <t>Fornitura dispositivi medici per cassette ps e dispositivi di protezione per lavoro detenuti</t>
  </si>
  <si>
    <t>ZF43D2D665</t>
  </si>
  <si>
    <t>Fornitura dorato per interni e satinato bianco Progetto Energheia"</t>
  </si>
  <si>
    <t>ZEA3D2DB8B</t>
  </si>
  <si>
    <t>Fornitura dischi taglio taglia verdura Fimar TV4000 cucina Padiglioien Mito</t>
  </si>
  <si>
    <t>ZD63D31DBA</t>
  </si>
  <si>
    <t>Fornitura di piastrelle epr corso della scuola edile cremonese per formazione e lacvoro detenuti</t>
  </si>
  <si>
    <t>Z853D533D2</t>
  </si>
  <si>
    <t>Fornitura toner e cartucce per uffici</t>
  </si>
  <si>
    <t>ZAF3D54FCF</t>
  </si>
  <si>
    <t>02835940962</t>
  </si>
  <si>
    <t>UNIRETE TELECOMUNICAZIONI SRL</t>
  </si>
  <si>
    <t>Fornitura di n. 8 sistemi uomo a terra</t>
  </si>
  <si>
    <t>Z6A3D556B4</t>
  </si>
  <si>
    <t>Z5C3D55BC1</t>
  </si>
  <si>
    <t>Fornitura di n. 10 cilindretti e serrature per stanze caserma agenti</t>
  </si>
  <si>
    <t>ZC43D5BF5C</t>
  </si>
  <si>
    <t>Fornitura di n° 1 timbro in gomma per ufficio colloqui</t>
  </si>
  <si>
    <t>ZCE3D5C20E</t>
  </si>
  <si>
    <t>02551890342</t>
  </si>
  <si>
    <t>Manutenzione a consuntivo attrezzature cucine e riparazione cutter</t>
  </si>
  <si>
    <t>Z9B3D5C7EB</t>
  </si>
  <si>
    <t>ZBD395DD37</t>
  </si>
  <si>
    <t>01694040195</t>
  </si>
  <si>
    <t>EMPORIO CHIAVI SRL</t>
  </si>
  <si>
    <t>Fornitura e riparazioni chiavi, serrature e lucchetti istituto penitenziario</t>
  </si>
  <si>
    <t>1358,93</t>
  </si>
  <si>
    <t>Z033D68170</t>
  </si>
  <si>
    <t xml:space="preserve">TUSCOLO RAV </t>
  </si>
  <si>
    <t>Fornitura druglab multi n° 100 test</t>
  </si>
  <si>
    <t>900,00</t>
  </si>
  <si>
    <t>ZC63D7E7E7</t>
  </si>
  <si>
    <t>FLCLSS91R68B393T</t>
  </si>
  <si>
    <t>FILICE ALESSIA</t>
  </si>
  <si>
    <t>Manifestazione d'interesse Progetto Integrando implemnentazione psicologi Dr.ssa Filice Alessia</t>
  </si>
  <si>
    <t>ZBD3D7E86B</t>
  </si>
  <si>
    <t>Manifestazione d'interesse Progetto Integrando implemnentazione psicologi Dr.ssa D'auria Viviana</t>
  </si>
  <si>
    <t>Z2D3D84BDA</t>
  </si>
  <si>
    <t>01333260196</t>
  </si>
  <si>
    <t>B&amp;B TECNOSCAVI SRL</t>
  </si>
  <si>
    <t>Lavori in somma urgenza effettuati sull'impianto delle pompe di sollevamento</t>
  </si>
  <si>
    <t>Z993D86CE2</t>
  </si>
  <si>
    <t>02189880046</t>
  </si>
  <si>
    <t>COPY SERVICE SNC</t>
  </si>
  <si>
    <t>Fornitura di n. 240 risme di carta A e n. 50 risme di Carta A</t>
  </si>
  <si>
    <t>Z253D8962C</t>
  </si>
  <si>
    <t>Lavori a consuntivo per somma urgenza sugli impianti termoidraulici delle sezioni detentive del padiglione Mito</t>
  </si>
  <si>
    <t>Z723D8E6BC</t>
  </si>
  <si>
    <t>03543000370</t>
  </si>
  <si>
    <t>fornitura di n° 1100 buoni pasto in adesione all'Accordo Quadro Buoni Pasto 10 -  lotto  lombardia</t>
  </si>
  <si>
    <t>Z413D9A090</t>
  </si>
  <si>
    <t>Fornitura attrezzature palestra e giochi per detenuti</t>
  </si>
  <si>
    <t>Z343DA12B7</t>
  </si>
  <si>
    <t>Fornitura cera lacca, fogli per imballaggio e spago per ufficio comando</t>
  </si>
  <si>
    <t>Z493DA261A</t>
  </si>
  <si>
    <t>Fornitura materiale idraulico Progetto Scuola Edile Cremonese</t>
  </si>
  <si>
    <t>Z0E3DA2BC5</t>
  </si>
  <si>
    <t>Intervento tecnico idraulico attrezzature progettualità Scuola Edile Cremonese</t>
  </si>
  <si>
    <t>Z903D97139</t>
  </si>
  <si>
    <t>ZDE3DA6E9E</t>
  </si>
  <si>
    <t>Fornitura materiale di ferramenta per serrature e manutenzioen porte Scuola Edile Cremonese</t>
  </si>
  <si>
    <t>fornitura pulsanti per impianto di chiamata celle sezioni detentive</t>
  </si>
  <si>
    <t>Z793DB2F05</t>
  </si>
  <si>
    <t xml:space="preserve">Interventi di rispristino elevatori Padiglione Arte </t>
  </si>
  <si>
    <t>ZCB3DB9585</t>
  </si>
  <si>
    <t>Fornitura di n. 3 sistemi uomo a terra</t>
  </si>
  <si>
    <t>Z7A3DBB793</t>
  </si>
  <si>
    <t>Z693DD1AD3</t>
  </si>
  <si>
    <t>Fornitura materiale idraulico ripristino stanze Caserma Agenti</t>
  </si>
  <si>
    <t>Z2B3DD6742</t>
  </si>
  <si>
    <t>02455060984</t>
  </si>
  <si>
    <t>BF SERVIZI SRL</t>
  </si>
  <si>
    <t>Servizio di soccorso e traino furgone PP557AF</t>
  </si>
  <si>
    <t>Z363DD80C6</t>
  </si>
  <si>
    <t>Fornitura materiale di ferramenta per corsi detenuti</t>
  </si>
  <si>
    <t>A04IA30535</t>
  </si>
  <si>
    <t>Lavori di ripristino dell'impianto elevatore n° 21NE4887</t>
  </si>
  <si>
    <t>Dipartimento Amministrazione Penitenziaria - ISTITUTO CASA CIIRCONDARIALE DI LECCO - C.F. 83006960138</t>
  </si>
  <si>
    <t>ZB139646D0</t>
  </si>
  <si>
    <t>097103880585</t>
  </si>
  <si>
    <t xml:space="preserve">POSTE ITALIANE </t>
  </si>
  <si>
    <t xml:space="preserve">MBPA Mercato Business e Pubblica Amministrazione </t>
  </si>
  <si>
    <t>€ 1000,00 (mille/00), escluso IVA</t>
  </si>
  <si>
    <t>ZC539DF233</t>
  </si>
  <si>
    <t>0657480133</t>
  </si>
  <si>
    <t xml:space="preserve">Impianti Elettrici Enrico Gianola  s.a.s. </t>
  </si>
  <si>
    <t>Intervento tecnico di revisione e ripristino del cancello motorizzato  Primo Piano detentivo della Casa Circondariale di Lecco</t>
  </si>
  <si>
    <t>Impianti Elettrici Enrico Gianola  S.a.s.</t>
  </si>
  <si>
    <t>Euro 450,00 (quattrocentocinquanta/00) escluso IVA</t>
  </si>
  <si>
    <t>Euro 450,00 (quattrocentocinquanta/00)</t>
  </si>
  <si>
    <t>Z0B39DEF21</t>
  </si>
  <si>
    <t>07236770728</t>
  </si>
  <si>
    <t>CAT SERVICE  S.a.s di Polti Mauro e C</t>
  </si>
  <si>
    <t>Affidamento diretto intervento tecnico urgente di riparazione Forno + Fornello con sostituzione di Kit scheda elettronica di potenza e rubinetto valvolato presso la Cucina detenuti della Casa Circondariale di Lecco</t>
  </si>
  <si>
    <t>Euro 819,00 (ottocentodiciannove/00) escluso IVA</t>
  </si>
  <si>
    <t>Euro 819,00 (ottocentodiciannove/00)</t>
  </si>
  <si>
    <t>Z5239DF09E</t>
  </si>
  <si>
    <t>03623540139</t>
  </si>
  <si>
    <t xml:space="preserve">Temoidraulica Ratti Luigi di Ratti Giampietro </t>
  </si>
  <si>
    <t xml:space="preserve">Intervento idraulico ripristino collegamento acqua calda/fredda e sostituzione miscelatore doccia camera detentive nr. 9 e 10 Primo Piano detentivo, più sostituzione rubinetti lavatrice presso il locale lavanderia detenuti della Casa Circondariale di Lecco a cura della ditta Temoidraulica Ratti Luigi di Ratti Giampietro </t>
  </si>
  <si>
    <t>Euro 1.060,00 (millesessanta/00) escluso IVA</t>
  </si>
  <si>
    <t xml:space="preserve">Euro 1.060,00 (millesessanta/00) </t>
  </si>
  <si>
    <t>ZE23A032B0</t>
  </si>
  <si>
    <t>02692590165</t>
  </si>
  <si>
    <t xml:space="preserve">LAZZARINI S.r.l.  </t>
  </si>
  <si>
    <t>Affidamento diretto del Servizio di Assistenza e Aggiornamento Software Presenze Lan</t>
  </si>
  <si>
    <t>120,00 (centoventi/00) IVA esclusa</t>
  </si>
  <si>
    <t>120,00 (centoventi/00)</t>
  </si>
  <si>
    <t>Z643A26ABC</t>
  </si>
  <si>
    <t xml:space="preserve">SQ solution S.r.l. </t>
  </si>
  <si>
    <t>Servizio per la gestione del rischio legionella- Campionamento anno 2023</t>
  </si>
  <si>
    <t>€ 512,00  (cinquecentododici/00) escluso IVA</t>
  </si>
  <si>
    <t>€ 512,00  (cinquecentododici/00)</t>
  </si>
  <si>
    <t>Z1F3A2D4A8</t>
  </si>
  <si>
    <t>SAFETY TARGET S.r.l.</t>
  </si>
  <si>
    <t xml:space="preserve">Affidamento diretto intervento tecnico urgente di fornitura e installazione dispositivi antincendio (nr. 3 Manichette esterno UNI 70, e nr. 2 Safe Crash-vetro in plastica) dell’Impianto Antincendio della Casa Circondariale di Lecco </t>
  </si>
  <si>
    <t>Euro 498,20  (quattrocentonovantotto/20)  escluso IVA</t>
  </si>
  <si>
    <t>Euro 498,20  (quattrocentonovantotto/20)</t>
  </si>
  <si>
    <t>Z0B3A640B5</t>
  </si>
  <si>
    <t>Intervento tecnico urgente di riparazione miscelatore lavabo e sostituzione flussometro wc camera detentiva nr. 20 Secondo Piano detentivo della Casa Circondariale di Lecco</t>
  </si>
  <si>
    <t>Euro 1.120,00 (millecentoventi/00) escluso IVA</t>
  </si>
  <si>
    <t>Euro 1.120,00 (millecentoventi/00</t>
  </si>
  <si>
    <t>ZC53A968BE</t>
  </si>
  <si>
    <t xml:space="preserve">Lariana S.r.l.-  </t>
  </si>
  <si>
    <t xml:space="preserve">Servizio di disinfestazione, derattizzazione e deblattizzazione anno 2023 presso la Casa Circondariale di Lecco </t>
  </si>
  <si>
    <t>€ 380,00 (trecentottanta/00) escluso I.V.A</t>
  </si>
  <si>
    <t>€ 380,00 (trecentottanta/00)</t>
  </si>
  <si>
    <t>Z413A99786</t>
  </si>
  <si>
    <t xml:space="preserve">Temoidraulica Ratti Luigi di Ratti </t>
  </si>
  <si>
    <t xml:space="preserve">Intervento tecnico idraulico urgente di rifacimento scarico doccia e lavabo  camera nr. 38 Secondo Piano detentivo e altri interventi presso la cucina mensa agenti della Casa Circondariale di Lecco </t>
  </si>
  <si>
    <t>Euro 1.650,00 (milleseicentocinquanta/00) escluso IVA.</t>
  </si>
  <si>
    <t>Euro 1.650,00 (milleseicentocinquanta/00</t>
  </si>
  <si>
    <t>ZA53AAAD7A</t>
  </si>
  <si>
    <t>Servizio per la gestione del rischio legionella- Ri-Campionamento anno 2023-Affidamento diretto</t>
  </si>
  <si>
    <t>€ 474,00  (quattrocentosettantaquattro/00) escluso IVA.</t>
  </si>
  <si>
    <t>€ 474,00  (quattrocentosettantaquattro/00)</t>
  </si>
  <si>
    <t>9758022E7B</t>
  </si>
  <si>
    <t>HERA COMM S.p.a</t>
  </si>
  <si>
    <t>Adesione Convenzione Consip Gas Naturale 14/Lotto 3-Lombardia escluso Provincia di Milano  per la fornitura di Riscaldamento/Uso Cottura e/o Produzione acqua calda della Casa Circondariale di Lecco</t>
  </si>
  <si>
    <t xml:space="preserve">Adesione Convenzione Consip </t>
  </si>
  <si>
    <r>
      <t>70.000,00 (settantamila/00) annui,</t>
    </r>
    <r>
      <rPr>
        <b/>
        <sz val="12"/>
        <color theme="1"/>
        <rFont val="Times New Roman"/>
        <family val="1"/>
      </rPr>
      <t xml:space="preserve"> </t>
    </r>
    <r>
      <rPr>
        <b/>
        <sz val="12.5"/>
        <color theme="1"/>
        <rFont val="Times New Roman"/>
        <family val="1"/>
      </rPr>
      <t>IVA esclusa</t>
    </r>
  </si>
  <si>
    <t>70.000,00 (settantamila/00) annui</t>
  </si>
  <si>
    <t>Z7A3AC62F1</t>
  </si>
  <si>
    <t xml:space="preserve">BETASINT S.r.l. </t>
  </si>
  <si>
    <t xml:space="preserve">Servizio  di  Conduzione  Impianti  Termici  con  assunzione  del  ruolo  di  Terzo  
                Responsabile   della   Casa   Circondariale   di   Lecco
</t>
  </si>
  <si>
    <t xml:space="preserve">MePa   
 “Procedura aperta” (RDO n. 3528861)
</t>
  </si>
  <si>
    <t xml:space="preserve">NOVAGAS           VERGOTTINI  SANTI PAOLO     </t>
  </si>
  <si>
    <t>€ 23.707,00 (ventitremilasettecentosette/00) I.V.A. esclusa</t>
  </si>
  <si>
    <t>€ 23.707,00 (ventitremilasettecentosette/00)</t>
  </si>
  <si>
    <t>97579345DF</t>
  </si>
  <si>
    <t>ENEL ENERGIA S.p.a</t>
  </si>
  <si>
    <t>Adesione Convenzione Consip Energia Elettrica Lotto 3- Lombardia escluse la Provincia di Milano e la Provincia di Lodi per la fornitura di Energia Elettrica della Casa Circondariale di Lecco</t>
  </si>
  <si>
    <t>ZA93ADAC4D</t>
  </si>
  <si>
    <t>BRICOMAN ITALIA S.R.L.</t>
  </si>
  <si>
    <t>Acquisto materiale per la manutenzione ordinaria in economia della Casa Circondariale di Lecco con RDO su MePa</t>
  </si>
  <si>
    <t>RDO su MePa</t>
  </si>
  <si>
    <t>Euro 1.837,12 (milleottocentotrentasette/12) IVA esclusa</t>
  </si>
  <si>
    <t>Euro 1.837,12 (milleottocentotrentasette/12</t>
  </si>
  <si>
    <t>Z233AE417E</t>
  </si>
  <si>
    <t xml:space="preserve">Affidamento diretto intervento tecnico urgente di riparazione del Forno cucina detenuti della Casa Circondariale di Lecco con sostituzione scheda elettronica display </t>
  </si>
  <si>
    <t>Euro 875,00 (ottocentosettantacinque/00) escluso IVA.</t>
  </si>
  <si>
    <t>Euro 875,00 (ottocentosettantacinque/00)</t>
  </si>
  <si>
    <t>Z6D3AF8562</t>
  </si>
  <si>
    <t>LASERCART S.a.s.</t>
  </si>
  <si>
    <t>Affidamento diretto su piattaforma MePa società LASERCART S.a.s. per la fornitura di TONER per le esigenze dell’area Trattamentale della Casa Circondariale di Lecco</t>
  </si>
  <si>
    <t xml:space="preserve">Affidamento diretto su piattaforma MePa
Procedura di acquisto n. 272872- Ordinativo Esecuzione Immediata n. 7249221 
</t>
  </si>
  <si>
    <t>€ 827,70 (ottocentoventisette/70)  escluso IVA</t>
  </si>
  <si>
    <t>€ 827,70 (ottocentoventisette/70)</t>
  </si>
  <si>
    <t>Z0E3AFE460</t>
  </si>
  <si>
    <t xml:space="preserve">DECATHLON ITALIA S.r.l., </t>
  </si>
  <si>
    <t>Affidamento diretto su piattaforma MePa società DECATHLON ITALIA S.r.l.. per la fornitura di nr. 6 palloni da pallavolo v100 soft e nr.1 cyclette per l’attività sportiva delle persone detenute della Casa Circondariale di Lecco</t>
  </si>
  <si>
    <t xml:space="preserve">Affidamento diretto su piattaforma MePa 
Procedura di acquisto n. 274009- Ordinativo Esecuzione Immediata n. 7250947
</t>
  </si>
  <si>
    <t>DECATHLON ITALIA S.r.l.</t>
  </si>
  <si>
    <t>€ 295,03 (duecentonovantacinque/03)  escluso IVA</t>
  </si>
  <si>
    <t>ZEC3B008AE</t>
  </si>
  <si>
    <t>STAMNL61S57F205S  SRGNTN90M62H769D</t>
  </si>
  <si>
    <t>Professoressa Dr.ssa Emanuela Saita e alla Dr.ssa Antonia Sorge Università Cattolica “Sacro Cuore”-Milano</t>
  </si>
  <si>
    <t>Affidamento diretto prestazione occasionale alla Professoressa Dr.ssa Emanuela Saita e alla Dr.ssa Antonia Sorge Università Cattolica “Sacro Cuore”-Milano- progetto anno 2023 “BEN-ESSERE AGENTI” nell’ambito delle “Iniziative di supporto psicologico personale di Polizia Penitenziaria” della Casa Circondariale di Lecco</t>
  </si>
  <si>
    <t>€  1.141,56 (millecentoquarantuno/56) omnicomprensivo di ritenuta d’acconto; costo orario euro 27,20</t>
  </si>
  <si>
    <t>ZA43AE76EA</t>
  </si>
  <si>
    <t xml:space="preserve">SAFETY TARGET S.r.l.  </t>
  </si>
  <si>
    <t xml:space="preserve">Affidamento diretto Servizio di  Manutenzione Impianto Antincendio della Casa Circondariale di Lecco </t>
  </si>
  <si>
    <t>MePa con trattativa diretta n. 3540619</t>
  </si>
  <si>
    <t>Euro 1.692,00  (milleseicentonovantadue/00)  escluso IVA</t>
  </si>
  <si>
    <t>Euro 1.692,00  (milleseicentonovantadue/00)</t>
  </si>
  <si>
    <t>Z163B0A5B9</t>
  </si>
  <si>
    <t>GALLI EZIO S.p.a</t>
  </si>
  <si>
    <t xml:space="preserve">l’acquisto di lampade e neon  per le esigenze della Casa Circondariale di Lecco </t>
  </si>
  <si>
    <t>TRATTATIVA DIRETTA</t>
  </si>
  <si>
    <t>euro 1.299,55 (milleduecentonovantanove/55) IVA esclusa</t>
  </si>
  <si>
    <t>euro 1.299,55 (milleduecentonovantanove/55)</t>
  </si>
  <si>
    <t>Z643B0A723</t>
  </si>
  <si>
    <t xml:space="preserve"> BEE Controls S.R.L</t>
  </si>
  <si>
    <t>Trattativa diretta su MePa RDO n. 3555109 del 09-05-2023- Verifica biennale Impianti di Terra D.P.R. 462/2001 della Casa Circondariale di Lecco (biennio 2023-2025) a cura della società BEE Controls S.R.L</t>
  </si>
  <si>
    <t>Trattativa diretta su MePa RDO n. 3555109 del 09-05-2023</t>
  </si>
  <si>
    <t>Euro 1.451,00 (millequattrocentocinquantuno/00) escluso IVA</t>
  </si>
  <si>
    <t>Euro 1.451,00 (millequattrocentocinquantuno/00)</t>
  </si>
  <si>
    <t>ZF83B135FA</t>
  </si>
  <si>
    <t>Consuntivo Ticket: n. T11414 “intervento Tecnico di iperclorazione boiler” e n. T11048 “Intervento tecnico di ripristino impianto di riscaldamento acqua calda sanitaria”,  del 29-12-2022, n. T11869 “Fornitura e sostituzione nuova bobina elettrovalvola del gas esterna alla Centrale Termica” e n. T13868 “Fornitura e sostituzione antivibrante, dadi, bulloni e n.1 termostatica oventrop” del 20-04-2023  per lavori effettuati dalla società BETASINT S.r.l., Terzo Responsabile per la conduzione Centrale Termica della Casa Circondariale di Lecco</t>
  </si>
  <si>
    <t>€ 3.356,52 (tremilatrecentocinquantasei/52) IVA    escluso</t>
  </si>
  <si>
    <t>€ 3.356,52 (tremilatrecentocinquantasei/52)</t>
  </si>
  <si>
    <t xml:space="preserve">Z453B1D2A6 </t>
  </si>
  <si>
    <t xml:space="preserve">METALL BERGAMO S.r.l.  </t>
  </si>
  <si>
    <t>Affidamento diretto alla società METALL BERGAMO S.r.l.  per la fornitura di Lamiera forata AISI 304 Tondo int. 12, sp. 1,5 1000x2000 per lavori in economia di Manutenzione Ordinaria del Fabbricato della Casa Circondariale di Lecco</t>
  </si>
  <si>
    <t>€ 160,00 (centosessanta/00) escluso IVA</t>
  </si>
  <si>
    <t>€ 160,00 (centosessanta/00</t>
  </si>
  <si>
    <t>Z6B3B4CDE4</t>
  </si>
  <si>
    <t>Geometra Panzeri</t>
  </si>
  <si>
    <t xml:space="preserve">Affidamento diretto Incarico di Redazione Attestato di Prestazione Energentica- APE- Immobile Casa Circondariale di Lecco </t>
  </si>
  <si>
    <t xml:space="preserve">RDO piattaforma MePa con trattativa diretta n. 3583604 </t>
  </si>
  <si>
    <t>€ 2.760,00 (duemilasettecentosessanta/00) IVA esclusa</t>
  </si>
  <si>
    <t>€ 2.760,00 (duemilasettecentosessanta/00)</t>
  </si>
  <si>
    <t>Z953B649DE</t>
  </si>
  <si>
    <t>OMRA S.r.l. di Panzeri Efrem e Invitti Paolo</t>
  </si>
  <si>
    <t>controllo di affidabilità dei veicoli di servizio e la fornitura di nr. 4 pneumatici Hankook 215/60 R16 H750- 4 Stagioni per Fiat Scudo della Casa Circondariale di Lecco</t>
  </si>
  <si>
    <t xml:space="preserve">Affidamento diretto su piattaforma MePa 
Procedura di acquisto RDO- Trattativa diretta n. 
3594045
</t>
  </si>
  <si>
    <t>€ 741,00 (settecentoquarantuno/00)  escluso IVA</t>
  </si>
  <si>
    <t>€ 741,00 (settecentoquarantuno/00</t>
  </si>
  <si>
    <t>ZD13B6E05D</t>
  </si>
  <si>
    <t>Castagna Mario di Castagna Stefano &amp; C. S.A.S.</t>
  </si>
  <si>
    <t>Affidamento diretto Verifica periodica della Efficienza e Funzionalità degli Interruttori Differenziali di Protezione dell’impianto elettrico della Casa Circondariale di Lecco e altri interventi elettrici</t>
  </si>
  <si>
    <t>€ 359,00  (trecentocinquantanove/00) escluso IVA</t>
  </si>
  <si>
    <t>€ 359,00  (trecentocinquantanove/00)</t>
  </si>
  <si>
    <t>Z783B7CF24</t>
  </si>
  <si>
    <t>TECHVISION SISTEMI MULTIMEDIALI S.r.l.</t>
  </si>
  <si>
    <t>fornitura n. 4 apparecchi telefonici PHONE-007-RFID ANTIVANDALO per le telefonate dei detenuti della Casa Circondariale di Lecco</t>
  </si>
  <si>
    <t xml:space="preserve">Affidamento diretto su piattaforma MePa 
Procedura di acquisto nr. 307684- Ordinativo Esecuzione Immediata nr. 7303623 
</t>
  </si>
  <si>
    <t>€ 1.800,00 (milleottocento/00)  IVA escluso</t>
  </si>
  <si>
    <t xml:space="preserve">€ 1.800,00 (milleottocento/00) </t>
  </si>
  <si>
    <t>Z9F3B9126C</t>
  </si>
  <si>
    <t xml:space="preserve">FEVAL S.r.l. </t>
  </si>
  <si>
    <t>Affidamento diretto al fornitore Società FEVAL S.r.l. per l’acquisto di materiale elettrico per lavori in economia nelle salette di socialità e sala colloqui detenuti della Casa Circondariale di Lecco</t>
  </si>
  <si>
    <t>135,95  (centotrentacinque/95)        IVA esclusa</t>
  </si>
  <si>
    <t>135,95  (centotrentacinque/95)</t>
  </si>
  <si>
    <t>Z083BA586B</t>
  </si>
  <si>
    <t xml:space="preserve">ESA AUTOMAZIONI S.r.l.  </t>
  </si>
  <si>
    <t>Affidamento diretto Intervento Tecnico di Riparazione Cancello Automatico due ante Carraia,  Anta Porta ingresso Portineria della Casa Circondariale di Lecco, e  manutenzione ordinaria di n. 21 cancelli automatizzati</t>
  </si>
  <si>
    <t>MePa con RDO trattativa diretta n. 3631782</t>
  </si>
  <si>
    <t>8.141,00 (ottomilacentoquarantuno/00) escluso IVA</t>
  </si>
  <si>
    <t>8.141,00 (ottomilacentoquarantuno/00</t>
  </si>
  <si>
    <t>ZBC3BA56EE</t>
  </si>
  <si>
    <t xml:space="preserve">Omra S.r.l. di Panzeri Efrem e Invitti Paolo </t>
  </si>
  <si>
    <t>Affidamento diretto dei lavori concernenti l’intervento tecnico di ripristino della funzionalità del gruppo elettrogeno (Generatore Spark Volvo Penta) della Casa Circondariale di Lecco, test di accensione con inserimenti differenziali e prova pressioni in esercizio</t>
  </si>
  <si>
    <t>€ 2.270,00 (duemiladuecentosettanta/00) IVA esclusa</t>
  </si>
  <si>
    <t>€ 2.270,00 (duemiladuecentosettanta/00</t>
  </si>
  <si>
    <t>Z9F3BC4618</t>
  </si>
  <si>
    <t xml:space="preserve">società Lecco Soccorso Cooperativa Sociale Onlus </t>
  </si>
  <si>
    <t>Servizio di accompagnamento di due detenuti dal Pronto Soccorso Ospedale “A. Manzoni” di Lecco alla Casa Circondariale di Lecco, rispettivamente del detenuto BUDRA Ayoub in data 09-06-2023 e il detenuto BURTEA Vorel Leonard in data 22-06-2023- Affidamento diretto</t>
  </si>
  <si>
    <t>società Lecco Soccorso Cooperativa Sociale Onlus</t>
  </si>
  <si>
    <t>€ 92,00 (novantadue/00) Iva senza</t>
  </si>
  <si>
    <t>€ 92,00 (novantadue/00)</t>
  </si>
  <si>
    <t>Z1F3BD46CB</t>
  </si>
  <si>
    <t>Fornitura di nr. 65 Poltrone supergiada monoblocco bianche per le salette di socialità e sala polivalente delle persone detenute della Casa Circondariale di Lecco</t>
  </si>
  <si>
    <t>Ordinativo Esecuzione Immediata nr. 7337400 su piattaforma MePa</t>
  </si>
  <si>
    <t>€ 1.215,5 (milleduecentoquindici/05)  escluso IVA</t>
  </si>
  <si>
    <t>€ 1.215,5 (milleduecentoquindici/05</t>
  </si>
  <si>
    <t>Z193BD4B0F</t>
  </si>
  <si>
    <t>BFFLTZ89P65F205L</t>
  </si>
  <si>
    <t>Dr.ssa Baffo Letizia</t>
  </si>
  <si>
    <t xml:space="preserve">Affidamento diretto alla Psicologa e Psicoterapeuta Dr.ssa Letizia Baffo progetto anno 2023 “Favorire percorsi di cambiamento nei detenuti autori di reati contro le donne” della Casa Circondariale di Lecco </t>
  </si>
  <si>
    <t>€ 4155,20 (quattromilacentocinquantacinque/20) compenso orario e € 84,80 (ottantaquattro/80) contributo Enpap 2%;</t>
  </si>
  <si>
    <t xml:space="preserve">ZF43BD97BC </t>
  </si>
  <si>
    <t xml:space="preserve">Lecco Soccorso Cooperativa Sociale Onlus </t>
  </si>
  <si>
    <t>Servizio di accompagnamento del detenuto Gasparri Nicolò dal Pronto Soccorso Ospedale “A. Manzoni” di Lecco alla Casa Circondariale di Lecco</t>
  </si>
  <si>
    <t>€54,74 (cinquantaquattro/74)</t>
  </si>
  <si>
    <t>Z743BE53CD</t>
  </si>
  <si>
    <t>Vetraria Monti Giampietro S.r.l.</t>
  </si>
  <si>
    <t xml:space="preserve">Affidamento diretto intervento tecnico urgente di fornitura e posa in opera di nr. due lastre cristallo blindato antisfondamento per la Portineria della Casa Circondariale di Lecco </t>
  </si>
  <si>
    <t>€ 3.292,00 (tremiladuecentonovantadue/00) IVA escluso</t>
  </si>
  <si>
    <t>€ 3.292,00 (tremiladuecentonovantadue/00)</t>
  </si>
  <si>
    <t xml:space="preserve">Z143BE5561 </t>
  </si>
  <si>
    <t xml:space="preserve">Affidamento diretto intervento tecnico urgente di fornitura e posa in opera di pellicola riflettente su due lastre cristallo blindato antisfondamento della Portineria della Casa Circondariale di Lecco </t>
  </si>
  <si>
    <t>€ 668,00 (seicentosessantotto/00) IVA escluso</t>
  </si>
  <si>
    <t>€ 668,00 (seicentosessantotto/00)</t>
  </si>
  <si>
    <t>Z713C3B588</t>
  </si>
  <si>
    <t xml:space="preserve">Servizio di accompagnamento del detenuto STAFFA Francesco dalla Casa Circondariale di Lecco alla Casa Circondariale di Milano “San Vittore”, </t>
  </si>
  <si>
    <t xml:space="preserve">€174,52 (centosettantaquattro/52) </t>
  </si>
  <si>
    <t>Z2D3C50913</t>
  </si>
  <si>
    <t xml:space="preserve"> Ing. NOGARA Giovanni esperto</t>
  </si>
  <si>
    <t>Affidamento diretto con convenzione annuale per incarico in radioprotezione per la sorveglianza fisica e dosimetrica - anno 2023/24 della Casa Circondariale di Lecco</t>
  </si>
  <si>
    <t>€ 500,00 (cinquecento) oltre oneri di legge</t>
  </si>
  <si>
    <t>Z063C60940</t>
  </si>
  <si>
    <t xml:space="preserve">Il 
                      Trasporto S.p.A
</t>
  </si>
  <si>
    <t xml:space="preserve">Servizio per il trasporto e lo smaltimento di materiale vario ed apparecchiature  
                       elettroniche della Casa Circondariale di Lecco- 
</t>
  </si>
  <si>
    <t>€ 750,00  (settecentocinquanta/00) escluso IVA</t>
  </si>
  <si>
    <t>€ 750,00  (settecentocinquanta/00)</t>
  </si>
  <si>
    <t>Z3B3C98FD7</t>
  </si>
  <si>
    <t xml:space="preserve">Intervento tecnico idraulico di sostituzione rubinetti di arresto acqua bagno box passeggi e fontanella cortile passeggi della Casa Circondariale di Lecco </t>
  </si>
  <si>
    <t>Euro 580,00 (cinquecentoottanta/00) escluso IVA</t>
  </si>
  <si>
    <t>Euro 580,00 (cinquecentoottanta/00)</t>
  </si>
  <si>
    <t>Z293C999B2</t>
  </si>
  <si>
    <t>Dr.ssa Letizia Baffo</t>
  </si>
  <si>
    <t>Affidamento diretto alla Psicologa e Psicoterapeuta Dr.ssa Letizia Baffo progetto “Integrando” anno 2023/2024 per l’inclusione sociale dei detenuti stranieri e la prevenzione del rischio suicidario dei detenuti della Casa Circondariale di Lecco</t>
  </si>
  <si>
    <t>€ 1.500,00 (millecinquecento/00) omnicomprensivi di contributi Enpap 2%</t>
  </si>
  <si>
    <t>Z0D3CA0FA6</t>
  </si>
  <si>
    <t>01629410133</t>
  </si>
  <si>
    <t>F.a.r.ho, s.r.l.</t>
  </si>
  <si>
    <t>affidamento diretto al centro assistenza tecnica  F.a.r.ho, s.r.l. per l’intervento di riparazione urgente frigo refrigerato Mareno con sostituzione motoventilatore condensatore cucina agenti Casa Circondariale di Lecco</t>
  </si>
  <si>
    <t>Euro 160,00 (centosessanta/00) escluso IVA</t>
  </si>
  <si>
    <t>Euro 160,00 (centosessanta/00)</t>
  </si>
  <si>
    <t>ZF43CB7603</t>
  </si>
  <si>
    <t>00604480145</t>
  </si>
  <si>
    <t>FEVAL S.r.l.</t>
  </si>
  <si>
    <t>Affidamento diretto al fornitore Società FEVAL S.r.l. per l’acquisto di materiale informatico per ripristino impianto di Videosorveglianza interna/esterna della Casa Circondariale di Lecco</t>
  </si>
  <si>
    <t>€ 984,64  (novecentoottantaquattro/64) IVA esclusa</t>
  </si>
  <si>
    <t>€ 984,64  (novecentoottantaquattro/64)</t>
  </si>
  <si>
    <t>Z1F3CCF7C6</t>
  </si>
  <si>
    <t xml:space="preserve">ESA AUTOMAZIONI S.r.l </t>
  </si>
  <si>
    <t>Affidamento diretto alla società ESA AUTOMAZIONI S.r.l dell’Intervento Tecnico di Riparazione Cancello Automatizzato Primo Piano detentivo della Casa Circondariale di Lecco</t>
  </si>
  <si>
    <t>€ 150,00 (centocinquanta/00) IVA escluso</t>
  </si>
  <si>
    <t>€ 150,00 (centocinquanta/00</t>
  </si>
  <si>
    <t>Z953D0841E</t>
  </si>
  <si>
    <t>ALDEGHI Impianti S.r.l.</t>
  </si>
  <si>
    <t>Lettera di affidamento diretto della manutenzione delle cabine elettriche RICEZIONE e TRASFORMAZIONE- MANUTENZIONE STRAORDINARIA DELLA CELLA MT CON PROVA RELE’ DI PROTEZIONE GENERALE in cabina Ricezione presso la Casa Circondariale di Lecco</t>
  </si>
  <si>
    <t>€ 3.100,00 (tremilacento/00) IVA escluso</t>
  </si>
  <si>
    <t>€ 3.100,00 (tremilacento/00</t>
  </si>
  <si>
    <t>Z013D09031</t>
  </si>
  <si>
    <t xml:space="preserve">ESA AUTOMAZIONI S.r.l. </t>
  </si>
  <si>
    <t>Riparazione e Revisione completa del cancello automatizzato terzo piano detentivo della Casa Circondariale di Lecco alla Società ESA AUTOMAZIONI S.r.l.</t>
  </si>
  <si>
    <t>MePa con RDO  trattativa diretta n. 3816897</t>
  </si>
  <si>
    <t>€ 1.000,00 (mille/00) IVA escluso</t>
  </si>
  <si>
    <t>€ 1.000,00 (mille/00)</t>
  </si>
  <si>
    <t>Z763D082A0</t>
  </si>
  <si>
    <t>00098590219</t>
  </si>
  <si>
    <t>MIELE Italia S.r.l.</t>
  </si>
  <si>
    <t xml:space="preserve">Affidamento diretto fornitura Essiccatoio a Pompa di Calore professionale PDR 507 HP MIELE per la lavanderia dei detenuti della Casa Circondariale di Lecco </t>
  </si>
  <si>
    <t xml:space="preserve">MePa con RDO  trattativa diretta n. 3819910 </t>
  </si>
  <si>
    <t>€ 2.890,00 (duemilaottocentonovanta/00) IVA escluso</t>
  </si>
  <si>
    <t>€ 2.890,00 (duemilaottocentonovanta/00)</t>
  </si>
  <si>
    <t>ZCB3D14619</t>
  </si>
  <si>
    <t>01698140132</t>
  </si>
  <si>
    <t>OMRA S.r.l.</t>
  </si>
  <si>
    <t xml:space="preserve">Lettera di affidamento diretto della manutenzione straordinaria con controllo generale e prova di sgancio con avviamento sul Generatore Spark Volvo Penta (Gruppo Elettrogeno) della Casa Circondariale di Lecco </t>
  </si>
  <si>
    <t>Euro 911,58  (novecentoundici/58)  escluso IVA</t>
  </si>
  <si>
    <t>Euro 911,58  (novecentoundici/58)</t>
  </si>
  <si>
    <t>Z2B3D14718</t>
  </si>
  <si>
    <t>BETASINT S.r.l.</t>
  </si>
  <si>
    <t>Lettera di affidamento diretto dell’intervento di Iperclorazione A.C.S.,  con Campionamenti acque pre e post bonifica dell’impianto acqua calda, prevenzione rischio legionella, della Casa Circondariale di Lecco</t>
  </si>
  <si>
    <t>€ 1.664,00 (milleseicentosessantaquattro/00) IVA escluso</t>
  </si>
  <si>
    <t>€ 1.664,00 (milleseicentosessantaquattro/00)</t>
  </si>
  <si>
    <t>ZEE3D143C4</t>
  </si>
  <si>
    <t>01296040866</t>
  </si>
  <si>
    <t>Caputo Forniture S.r.l.</t>
  </si>
  <si>
    <t>Affidamento diretto fornitura nr. 2 calciobalilla per l’attività sportiva dei detenuti della Casa Circondariale di Lecco</t>
  </si>
  <si>
    <t>piattaforma MePa con RDO Trattativa Diretta- Procedura di acquisto nr. 3835201</t>
  </si>
  <si>
    <t>€ 1.237,70 (milleduecentotrentasette/70) IVA esclusa</t>
  </si>
  <si>
    <t>€ 1.237,70 (milleduecentotrentasette/70</t>
  </si>
  <si>
    <t>Z1A3D1466F</t>
  </si>
  <si>
    <t>Lettera di affidamento diretto Convergenza pneumatici automezzo di servizio FIAT Scudo tg. Pol Pen 727AF in dotazione alla Casa Circondariale di Lecco</t>
  </si>
  <si>
    <t>Euro 35,00  (trentacinque/00)  escluso IVA</t>
  </si>
  <si>
    <t>Euro 35,00  (trentacinque/00</t>
  </si>
  <si>
    <t>Z2C3D20D6B</t>
  </si>
  <si>
    <t>Servizio per la gestione del rischio legionella- Aggiornamento documento valutazione rischi legionellosi della Casa Circondariale di Lecco</t>
  </si>
  <si>
    <t>€ 400,00  (quattrocento/00) escluso IVA</t>
  </si>
  <si>
    <t xml:space="preserve">€ 400,00  (quattrocento/00) </t>
  </si>
  <si>
    <t>Z633D20D89</t>
  </si>
  <si>
    <t xml:space="preserve">Consuntivo Ticket: n. T16459  per intervento Tecnico di sostituzione valvole di ritegno H20 sanitario ACS presso la Centrale Termica della Casa Circondariale di Lecco </t>
  </si>
  <si>
    <t>€ 280,00 (duecentoottanta/00) IVA escluso</t>
  </si>
  <si>
    <t>€ 280,00 (duecentoottanta/00)</t>
  </si>
  <si>
    <t>Z4D3D25124</t>
  </si>
  <si>
    <t xml:space="preserve">F.a.r.ho S.r.l. </t>
  </si>
  <si>
    <t>Affidamento diretto fornitura nr.1 Forno pizza elettrico 2 camere separate, controllo separato temperatura cielo/platea con comandi elettromeccanici modello Cuppone Tiziano, carrello forno porta teglie, 4 ruote, nr. 5 teglie e pala pizza per le cucine della Casa Circondariale di Lecco</t>
  </si>
  <si>
    <t>€ 2.028,02 (duemilaventotto/02) IVA esclusa</t>
  </si>
  <si>
    <t>€ 2.028,02 (duemilaventotto/02)</t>
  </si>
  <si>
    <t>ZE63D297CB</t>
  </si>
  <si>
    <t>00331590133</t>
  </si>
  <si>
    <t>Frigerio Giuseppe e C.  S.r.l.-</t>
  </si>
  <si>
    <t>Affidamento diretto attività di spurgo con smaltimento reflui nr. 5 fosse biologiche e 2 colonne con getto a pressione e videoispezione della Casa Circondariale di Lecco</t>
  </si>
  <si>
    <t>€ 600,00 (seicento/00) IVA escluso</t>
  </si>
  <si>
    <t>€ 600,00 (seicento/00)</t>
  </si>
  <si>
    <t>Z943D251A6</t>
  </si>
  <si>
    <t>00204630131</t>
  </si>
  <si>
    <t>Acquisto di Toner, Risme di Carta formato A4 e altro materiale di cancelleria per le attività didattiche e formative delle persone detenute della Casa Circondariale di Lecco</t>
  </si>
  <si>
    <t>Ordinativo Esecuzione Immediata nr. 7484525 su piattaforma MePa</t>
  </si>
  <si>
    <t>€ 3.403,5 (tremilaquattrocentotrè/50) IVA escluso</t>
  </si>
  <si>
    <t>€ 3.403,5 (tremilaquattrocentotrè/50</t>
  </si>
  <si>
    <t>ZE73D2E971</t>
  </si>
  <si>
    <t>CARTOIDEE di Cultraro Vasta Giuseppe</t>
  </si>
  <si>
    <t xml:space="preserve">Fornitura di nr. 30 TV 24 Pollici, nr. 2 TV 40 Pollici e nr. 50 Telecomandi universali per le esigenze delle persone detenute della Casa Circondariale di Lecco </t>
  </si>
  <si>
    <t xml:space="preserve">Ordinativo Esecuzione Immediata nr. 7484634 su piattaforma MePa Procedura di acquisto nr. 418702 </t>
  </si>
  <si>
    <t>//////////////////////</t>
  </si>
  <si>
    <t>€ 3.410,20 (tremilaquattrocentodieci/20) IVA escluso</t>
  </si>
  <si>
    <t>Z243D2EDC0</t>
  </si>
  <si>
    <t>01863980353</t>
  </si>
  <si>
    <t xml:space="preserve">REGGINFLEX S.n.c. </t>
  </si>
  <si>
    <t xml:space="preserve">Fornitura di nr. 50 Materassi Serie 30 HR NO FIRE  e di nr. 50 Guanciali lastra Serie E30SH per la dotazione delle camere detentive della Casa Circondariale di Lecco </t>
  </si>
  <si>
    <t xml:space="preserve">piattaforma MePa –RDO Trattativa Diretta nr. 3835568 generata il 08-11-2023 </t>
  </si>
  <si>
    <t>€ 1.975,00 (millenovecentosettantacinque/00) IVA escluso</t>
  </si>
  <si>
    <t>€ 1.975,00 (millenovecentosettantacinque/00</t>
  </si>
  <si>
    <t>Z963D2F6E8</t>
  </si>
  <si>
    <t xml:space="preserve">Caputo Forniture S.r.l. </t>
  </si>
  <si>
    <t xml:space="preserve">Affidamento diretto fornitura nr. 12 sedie modello M80 e nr. 6 sedie modello MIX33 per la dotazione della Sala Polivalente detenuti della Casa Circondariale di Lecco </t>
  </si>
  <si>
    <t>MePa con RDO Trattativa nr. 3836800</t>
  </si>
  <si>
    <t>€ 1.398,00 (milletrecentonovantotto/00) IVA escluso</t>
  </si>
  <si>
    <t>€ 1.398,00 (milletrecentonovantotto/00)</t>
  </si>
  <si>
    <t>Z7B3D4EF6F</t>
  </si>
  <si>
    <t>Fumagalli S.n.c. di Fumagalli I. e D</t>
  </si>
  <si>
    <t xml:space="preserve">Affidamento diretto fornitura nr.8 Monitor, nr. 2 Stampanti e altro materiale informatico per le esigenze della Casa Circondariale di Lecco </t>
  </si>
  <si>
    <t>su piattaforma MePa con RDO Trattativa nr. 3850739</t>
  </si>
  <si>
    <t>€ 1.933,61 (millenovecentotrentatrè/61) IVA escluso</t>
  </si>
  <si>
    <t>€ 1.933,61 (millenovecentotrentatrè/61)</t>
  </si>
  <si>
    <t>Z6D3D55B6F</t>
  </si>
  <si>
    <t>09629960155</t>
  </si>
  <si>
    <t>Ditta LB Bianchi Liliana</t>
  </si>
  <si>
    <t>Lettera di affidamento diretto fornitura generi antigelo e prodotti di pulizia per i veicoli di servizio in dotazione alla Casa Circondariale di Lecco</t>
  </si>
  <si>
    <t>€ 247,50 (duecentoquarantasette/50) IVA escluso</t>
  </si>
  <si>
    <t>€ 247,50 (duecentoquarantasette/50)</t>
  </si>
  <si>
    <t>Z753D6034A</t>
  </si>
  <si>
    <t>01642660136</t>
  </si>
  <si>
    <t xml:space="preserve">Servizio per il trasporto e lo smaltimento di materiale vario ed apparecchiature  
                       elettroniche della Casa Circondariale di Lecco
</t>
  </si>
  <si>
    <t xml:space="preserve">Il Trasporto S.p.A
</t>
  </si>
  <si>
    <t>€ 850,00  (settecentocinquanta/00) escluso IVA</t>
  </si>
  <si>
    <t>€ 850,00  (settecentocinquanta/00</t>
  </si>
  <si>
    <t>Z543D72475</t>
  </si>
  <si>
    <t>00204520134</t>
  </si>
  <si>
    <t>Sadef di Sala &amp; C.</t>
  </si>
  <si>
    <t>Fornitura tappeto rosso m.50 per le esigenze della Casa Circondariale di Lecco</t>
  </si>
  <si>
    <t>€ 165,00 (centosessantacinque/00) IVA escluso</t>
  </si>
  <si>
    <t>€ 165,00 (centosessantacinque/00)</t>
  </si>
  <si>
    <t>Z9B3D78BEA</t>
  </si>
  <si>
    <t>Feval S.r.l..</t>
  </si>
  <si>
    <t>Fornitura nr. 2 motoriduttori per cancelli automatizzati e nr. 1 videocamera ispettiva per le esigenze della Casa Circondariale di Lecco</t>
  </si>
  <si>
    <t>€ 2.015,24 (duemilaquindici/24) IVA escluso</t>
  </si>
  <si>
    <t>€ 2.015,24 (duemilaquindici/24)</t>
  </si>
  <si>
    <t>ZCA3D79A8B</t>
  </si>
  <si>
    <t>Castagna Mario di Castagna Stefano &amp; c s.a.s.</t>
  </si>
  <si>
    <t>Lavori elettrici concernenti l’assistenza della cella di media tensione, sostituzione dei differenziali guasti, montaggio di telefoni sui piani detentivi ed altri interventi sugli impianti elettrici della Casa Circondariale di Lecco</t>
  </si>
  <si>
    <t>€ 3.553,99 (tremilacinquecentocinquantatre/99) IVA esclusa</t>
  </si>
  <si>
    <t>€ 3.553,99 (tremilacinquecentocinquantatre/99</t>
  </si>
  <si>
    <t>Z793D54141</t>
  </si>
  <si>
    <t>02879880041</t>
  </si>
  <si>
    <t xml:space="preserve">Pro-Cura S.r.l. di Alfieri Tommaso </t>
  </si>
  <si>
    <t xml:space="preserve">
OGGETTO :  Affidamento diretto alla Società Pro-Cura S.r.l. di Alfieri Tommaso fornitura di prodotti di igiene e di pulizia per le persone detenute, per la cucina, la lavanderia e spazi comuni della Casa Circondariale </t>
  </si>
  <si>
    <t>MePa con RDO Trattativa nr. 3874007</t>
  </si>
  <si>
    <t>€ 11.557,90 (undicimilacinquecentocinquantasette/00) IVA escluso</t>
  </si>
  <si>
    <t>€ 11.557,90 (undicimilacinquecentocinquantasette/00)</t>
  </si>
  <si>
    <t>Z533C22542</t>
  </si>
  <si>
    <t>TECHVISION SISTEMI MULTIMEDIALI S.r.l</t>
  </si>
  <si>
    <t>Affidamento diretto per l’aggiornamento software SW Telispe 3 centralino telefonate detenuti della Casa Circondariale di Lecco</t>
  </si>
  <si>
    <t xml:space="preserve">piattaforma MePa
con RDO nr. 3890452 
</t>
  </si>
  <si>
    <t>€ 250,00 (duecentocinquanta/00) IVA escluso</t>
  </si>
  <si>
    <t>€ 250,00 (duecentocinquanta/00)</t>
  </si>
  <si>
    <t>Z403D724F3</t>
  </si>
  <si>
    <t>03358910135</t>
  </si>
  <si>
    <t>Colorificio Lecchese di Fabio Di Gennaro</t>
  </si>
  <si>
    <t>Affidamento diretto della fornitura del materiale per la tinteggiatura delle camere detentive della Casa Circondariale di Lecco</t>
  </si>
  <si>
    <t>€ 1.299,12 (milleduecentonovantanove/12) IVA esclusa</t>
  </si>
  <si>
    <t>€ 1.299,12 (milleduecentonovantanove/12</t>
  </si>
  <si>
    <t>ZD43DACCFD</t>
  </si>
  <si>
    <t>02489050134</t>
  </si>
  <si>
    <t>ldeghi Impianti S.r.l.</t>
  </si>
  <si>
    <t>Affidamento diretto dei lavori concernenti la riparazione provvisoria mediante manutenzione specialistica straordinaria dell’UPS Digys 40KVA della Casa Circondariale di Lecco, con sostituzione di n. 3 Ventilatore speciale EBM PAPST, sostituzione di n. 2 batterie guaste su UPS con n. 2 batterie ricondizionate 25Ah@20h SWL 750</t>
  </si>
  <si>
    <t>€ 2.109,60 (duemilacentonove/60) IVA esclusa</t>
  </si>
  <si>
    <t>€ 2.109,60 (duemilacentonove/60)</t>
  </si>
  <si>
    <t>Z3C3DACB3D</t>
  </si>
  <si>
    <t xml:space="preserve">Consuntivo lavori del 04-12-2023 sul gruppo di continuità UPS3F DIGYS 40 della Casa Circondariale di Lecco </t>
  </si>
  <si>
    <t>€ 890,00 (ottocentonovanta/00) IVA esclusa</t>
  </si>
  <si>
    <t>€ 890,00 (ottocentonovanta/00</t>
  </si>
  <si>
    <t xml:space="preserve">Z623DACBAD </t>
  </si>
  <si>
    <t xml:space="preserve">Lasercart s.a.s. di E. Motta &amp; C. </t>
  </si>
  <si>
    <t>Affidamento diretto alla Società Lasercart s.a.s. di E. Motta &amp; C. per la fornitura di generi di cancelleria per il funzionamento degli uffici della Casa Circondariale</t>
  </si>
  <si>
    <t>MePa con procedura di acquisto n. 457126 e Ordinativo esecuzione immediata nr. 7543486</t>
  </si>
  <si>
    <t>€ 1.311,47 (milletrecentoundici/47) IVA escluso</t>
  </si>
  <si>
    <t>€ 1.311,47 (milletrecentoundici/47)</t>
  </si>
  <si>
    <t>ZD83DCA6A7</t>
  </si>
  <si>
    <t>Affidamento diretto dei lavori concernenti la sostituzione della centralina termometrica trasformatore 2 a seguito della manutenzione della cabina della Casa Circondariale di Lecco</t>
  </si>
  <si>
    <t>€ 375,00 (trecentosettantacinque/00) IVA esclusa</t>
  </si>
  <si>
    <t>€ 375,00 (trecentosettantacinque/00)</t>
  </si>
  <si>
    <t>Dipartimento Amministrazione Penitenziaria - ISTITUTO CC MANTOVA - C.F. 80016840201</t>
  </si>
  <si>
    <t>ZF3396CF3D</t>
  </si>
  <si>
    <t>ASST MANTOVA</t>
  </si>
  <si>
    <t>SORVEGLIANZA FISICA DELLA RADIOPROTEZIONE ANNO 2023</t>
  </si>
  <si>
    <t>Z61396D016</t>
  </si>
  <si>
    <t>ASST CREMONA</t>
  </si>
  <si>
    <t>CONVENZIONE SERVIZIO MEDICO COMPETENTE</t>
  </si>
  <si>
    <t>ZEF3970220</t>
  </si>
  <si>
    <t>FD EDILIZIA</t>
  </si>
  <si>
    <t>ACQUISTO MATERLIALE EDILE URGENTE</t>
  </si>
  <si>
    <t>Z9B39AF1F5</t>
  </si>
  <si>
    <t>IL DISINFESTATORE SRL</t>
  </si>
  <si>
    <t>SERVIZIO DI DERATTIZAZIONE</t>
  </si>
  <si>
    <t>ZEB39AF4E4</t>
  </si>
  <si>
    <t>FORNITURA SALE ANTIGELO</t>
  </si>
  <si>
    <t>Z8839CBC99</t>
  </si>
  <si>
    <t>CENTROMATIC SYSTEM SRL</t>
  </si>
  <si>
    <t>VERNICIATURA STRUTTURA DIVISORIA</t>
  </si>
  <si>
    <t>CENTROMATIC STSTEM SRL</t>
  </si>
  <si>
    <t>Z6139CC1C6</t>
  </si>
  <si>
    <t>DISINFEZIONE BATTERIO LEGIONELLA</t>
  </si>
  <si>
    <t>Z4739CD347</t>
  </si>
  <si>
    <t>MANTUA BAGNI SRL</t>
  </si>
  <si>
    <t>MATERIALE IDRAULICO URGENTE PER AVVIO NUOVA CUCINA</t>
  </si>
  <si>
    <t>Z8039CF8356</t>
  </si>
  <si>
    <t>SERVIZIO DI DISINFESTAZIONE E DERATTIZAZIONE</t>
  </si>
  <si>
    <t>*ANNULLAMENTO GARA IN REGIME DI AUTOTUTELA</t>
  </si>
  <si>
    <t>Z6539CF9C2</t>
  </si>
  <si>
    <t>SERVIZIO DI BIGLIETTERIA AEREA E FERROVIARIA PERSONALE FUNZIONI CENTRALI</t>
  </si>
  <si>
    <t>Z3F39CFF34</t>
  </si>
  <si>
    <t>SERVIZIO DI BIGLIETTERIA AEREA E FERROVIARIA PERSONALE POLIZIA PENITENZIARIA</t>
  </si>
  <si>
    <t>Z6A39D911E</t>
  </si>
  <si>
    <t>ARMONIA MANTOVA</t>
  </si>
  <si>
    <t>ESAMI EMATOCHIMICI ED ELETTROCARDIOGRAMMA POLPEN</t>
  </si>
  <si>
    <t>Z9B39ECA59</t>
  </si>
  <si>
    <t>TECHNODOMUS GROUP SRL</t>
  </si>
  <si>
    <t>SOSTITUZIONE URGENTE BINARIO CANCELLO PORTINERIA</t>
  </si>
  <si>
    <t>Z3C39FA8CD</t>
  </si>
  <si>
    <t>PORTO EMERGENZA ODV</t>
  </si>
  <si>
    <t>TRASFERIMENTO CON SERVIZIO DI AUTOAMBULANZA</t>
  </si>
  <si>
    <t>ZDD3A0B2C3</t>
  </si>
  <si>
    <t>02194180200</t>
  </si>
  <si>
    <t>STORTI SERVICE SRL</t>
  </si>
  <si>
    <t>REALIZZAZIONE LINEA UPS</t>
  </si>
  <si>
    <t>Z8439FEF31</t>
  </si>
  <si>
    <t>14666791000</t>
  </si>
  <si>
    <t xml:space="preserve">BRICOFER </t>
  </si>
  <si>
    <t>ACQUISTO PICCOLA MINUTERIA FINO AL 31/12/2023</t>
  </si>
  <si>
    <t>Z093A00106</t>
  </si>
  <si>
    <t>GIULIO PHOTO DI CHIAPPORI LUCA</t>
  </si>
  <si>
    <t>SVILUPPO E STAMPA FOTOGRAFIE "RESILIENZA PENITENZIARIA"</t>
  </si>
  <si>
    <t>Z2F3A0131C</t>
  </si>
  <si>
    <t>EVOLUZIONE SISTEMI ELETTRONICI DI SICUREZZA</t>
  </si>
  <si>
    <t>ANTISCAVALCAMENTO MURO DI CINTA</t>
  </si>
  <si>
    <t>Z303A0145C</t>
  </si>
  <si>
    <t>01601500208</t>
  </si>
  <si>
    <t>PORTA ALLARMATA CUCINA DETENUTI</t>
  </si>
  <si>
    <t>Z383A0148E</t>
  </si>
  <si>
    <t>PZZVLR69R59H501P</t>
  </si>
  <si>
    <t>VALERIA POZZI</t>
  </si>
  <si>
    <t>PROGETTO RIQUALIFICAZIONE LOCALE MENSA</t>
  </si>
  <si>
    <t>BSCFNC90R41H501Z</t>
  </si>
  <si>
    <t>EGATOUR VIAGGI DI BUSACCA FRANCESCA</t>
  </si>
  <si>
    <t>NOMINA COMMISSIONE GARA SERVIZIO DI BIGLIETTERIA AEREA E FERROVIARIA POLPEN</t>
  </si>
  <si>
    <t>NOMINA COMMISSIONE SERVIZIO DI BIGLIETTERIA AEREA E FERROVIARIA PERSONALE COMPARTO FUNZIONI CENTRALI</t>
  </si>
  <si>
    <t>AGGIUDICAZIONE SERVIZIO DI BIGLIETTERIA AEREA E FERROVIARIA POLPEN</t>
  </si>
  <si>
    <t>AGGIUDICAZIONE SERVIZIO DI BIGLIETTERIA AEREA E FERROVIARIA PERSONALE COMPARTO FUNZIONI CENTRALI</t>
  </si>
  <si>
    <t>Z563A106F9</t>
  </si>
  <si>
    <t>POSTO OPERATORE CENTRALINO DETENUTI</t>
  </si>
  <si>
    <t>Z8C3A3B526</t>
  </si>
  <si>
    <t>SOSTITUZIONE IMPIANTO RADIO ESISTENTI</t>
  </si>
  <si>
    <t>Z683A3B63B</t>
  </si>
  <si>
    <t>RIPARAZIONE CALDAIA CASERMA AGENTI</t>
  </si>
  <si>
    <t>ZD33A3B79E</t>
  </si>
  <si>
    <t>03755190232</t>
  </si>
  <si>
    <t>VETROCAR MANTOVA</t>
  </si>
  <si>
    <t>SOSTITUZIONE PARABREZZA VEICOLO FIAT SCUDO TG. PP558AF</t>
  </si>
  <si>
    <t>Z6E3A53E13</t>
  </si>
  <si>
    <t>G.OSTI SISTEMI SRL</t>
  </si>
  <si>
    <t>SOSTITUZIONE SISTEMA CONTROLLO ACCESSI</t>
  </si>
  <si>
    <t>Z5C3A5674E</t>
  </si>
  <si>
    <t>09816660154</t>
  </si>
  <si>
    <t>ACQUISTO CARTELLONISTICA DIVIETO DI FUMO</t>
  </si>
  <si>
    <t>Z593A587D5</t>
  </si>
  <si>
    <t>05330700286</t>
  </si>
  <si>
    <t>ACQUISTO MATERIALE IGIENE E PULIZIA</t>
  </si>
  <si>
    <t>ZDB3A65092</t>
  </si>
  <si>
    <t>12788521008</t>
  </si>
  <si>
    <t>MEDIAVENTI SRL</t>
  </si>
  <si>
    <t>ACQUISTO MATERIALE PER VIDEOSORVEGLIANZA</t>
  </si>
  <si>
    <t>Z873A65758</t>
  </si>
  <si>
    <t>08337030152</t>
  </si>
  <si>
    <t>MATERIALE PER ATTIVITA' LUDICHE DELLA POPOLAZIONE RISTRETTA</t>
  </si>
  <si>
    <t>Z893A89284</t>
  </si>
  <si>
    <t>INSTALLAZIONE ALLARME CUCINA DETENUTI</t>
  </si>
  <si>
    <t>Z5D3A94DB1</t>
  </si>
  <si>
    <t>PROGETTO QUALITA' E AMBIENTE</t>
  </si>
  <si>
    <t>AGGIORNAMENTO DVR</t>
  </si>
  <si>
    <t>Z943A97020</t>
  </si>
  <si>
    <t xml:space="preserve">RCS MEDIAGROUP SPA </t>
  </si>
  <si>
    <t>ABBONAMENTO RIVISTA GAZZETTA DELLO SPORT</t>
  </si>
  <si>
    <t>NOMINA COMMISSIONE SERVIZIO DERATTIZZAZIONE E DISINFESTAZIONE DAL 01.04.2023 AL 31.12.2023</t>
  </si>
  <si>
    <t>Z573AB58A0</t>
  </si>
  <si>
    <t>01480750437</t>
  </si>
  <si>
    <t>MENHIR COMPUTERS DI PAOLONI ANGELA</t>
  </si>
  <si>
    <t>ACQUISTO COPRIAURIOCOLARE IGIENICO</t>
  </si>
  <si>
    <t>Z473AB5B2D</t>
  </si>
  <si>
    <t>01915400202</t>
  </si>
  <si>
    <t xml:space="preserve"> INSTALLAZIONE AUTOMATISMO CANCELLO PORTINERIA</t>
  </si>
  <si>
    <t>ZEF3AB5C56</t>
  </si>
  <si>
    <t>SOSTITUZIONE POMPA RICICLO ACQUA CALDA SANITARIA TELERISCALDAMENTO</t>
  </si>
  <si>
    <t>Z6D3AB8F94</t>
  </si>
  <si>
    <t>SOSTITUZIONE SERRATURA ELETTRICA ZONA SEZIONE FEMMINILE</t>
  </si>
  <si>
    <t>Z603AB96DC</t>
  </si>
  <si>
    <t>01629400191</t>
  </si>
  <si>
    <t>SERVIZIO DI MEDICO COMPETENTE</t>
  </si>
  <si>
    <t>AZIENDA SOCIO SANITARIA TERRITORIALE DI CREMONA</t>
  </si>
  <si>
    <t>ZF43ABC989</t>
  </si>
  <si>
    <t>SERVIZIO DI CONDUZIONE, MANUTENZIONE E ASSUNZIONE RESPONSABILE IMPIANTI TERMICI</t>
  </si>
  <si>
    <t>Z973ACA1AA</t>
  </si>
  <si>
    <t>SERVIZIO MANUTENZIONE ESTINTORI FINO AL 31/12/2023</t>
  </si>
  <si>
    <t>Z8A3ACB8A2</t>
  </si>
  <si>
    <t>APPROVVIGIONAMENTO MATERIALE IGIENE E PULIZIA</t>
  </si>
  <si>
    <t>CONFRONTO TRA PREVENTIVI</t>
  </si>
  <si>
    <t>ICA SYSTEM - BIANCHI INGROSSO - ALL SERVICE HYGIENE</t>
  </si>
  <si>
    <t>ANNULLAMENTO IN REGIME DI AUTOTUTELA SERVIZIO DERATTIZZAZIONE E DISINFESTAZIONE DAL 01.04.2023 AL 31.12.2023</t>
  </si>
  <si>
    <t>Z9A3AD4345</t>
  </si>
  <si>
    <t>03427750363</t>
  </si>
  <si>
    <t>PROTEZIONE CANCELLO SCORREVOLE</t>
  </si>
  <si>
    <t>ZDD3ADB374</t>
  </si>
  <si>
    <t>02322210234</t>
  </si>
  <si>
    <t>SENO &amp; SENO SPA</t>
  </si>
  <si>
    <t>ATTREZZATURA CUCINA DETENUTI</t>
  </si>
  <si>
    <t>Z193AE2F1C</t>
  </si>
  <si>
    <t>01047720493</t>
  </si>
  <si>
    <t>BC FORNITURE SRL</t>
  </si>
  <si>
    <t>CALZATURE DETENUTI LAVORANTI</t>
  </si>
  <si>
    <t>Z1A3AE3543</t>
  </si>
  <si>
    <t>06978581004</t>
  </si>
  <si>
    <t>ELETTROSERVIZI SRL</t>
  </si>
  <si>
    <t>TELECOMANDI</t>
  </si>
  <si>
    <t>Z9C3AE489D</t>
  </si>
  <si>
    <t>02531400410</t>
  </si>
  <si>
    <t>COLORIFICIO RAMA SRL</t>
  </si>
  <si>
    <t>TINTEGGIATURA STRUTTURA DETENTIVA</t>
  </si>
  <si>
    <t>Z653AE524D</t>
  </si>
  <si>
    <t>ACQUISTO CARRELLI PULIZIE</t>
  </si>
  <si>
    <t>ZC93AE53C3</t>
  </si>
  <si>
    <t>10207270157</t>
  </si>
  <si>
    <t>TONY GOMME SRL</t>
  </si>
  <si>
    <t>PNEUMATICI ESTIVI AUTOVETTURA FIAT PUNTO PP513AF</t>
  </si>
  <si>
    <t>Z693AE66FD</t>
  </si>
  <si>
    <t>02782390351</t>
  </si>
  <si>
    <t>FAB ARREDAMENTO PARRUCCHIERI SRL</t>
  </si>
  <si>
    <t>ARREDO BARBERIA</t>
  </si>
  <si>
    <t>NOMINA COMMISSIONE APPROVVIGIONAMENTO MATERLIALE IGIENE E PULIZIA</t>
  </si>
  <si>
    <t>AGGIUDICAZIONE APPROVVIGIONAMENTO MATERIALE IGIENE E PULIZIA</t>
  </si>
  <si>
    <t>NOMINA COMMISSIONE SERVIZIO DI CONDUZIONE, MANUTENZIONE E ASSUNZIONE RESPONSABILE IMPIANTI TERMICI</t>
  </si>
  <si>
    <t>Z4D3AEB4BE</t>
  </si>
  <si>
    <t>02619520186</t>
  </si>
  <si>
    <t>ALIMETA</t>
  </si>
  <si>
    <t>MANUALE HACCP</t>
  </si>
  <si>
    <t>Z4F3B00C72</t>
  </si>
  <si>
    <t>00215530205</t>
  </si>
  <si>
    <t>PASINI IMPIANTI SRL</t>
  </si>
  <si>
    <t>RIQUALIFICAZIONE IMPIANTO DI RISCADAMENTO</t>
  </si>
  <si>
    <t>Z803B0CFOA</t>
  </si>
  <si>
    <t>EP Spa</t>
  </si>
  <si>
    <t>BUONI PASTO</t>
  </si>
  <si>
    <t>CONVENZIONE CONSIP</t>
  </si>
  <si>
    <t>ZF23B04B02</t>
  </si>
  <si>
    <t>SOSTITUZIONE ALIMENTATORE SERVER CUCINA DETENUTI</t>
  </si>
  <si>
    <t>Z5D3B0A059</t>
  </si>
  <si>
    <t>CENTRO MATIC SYSTEM SRL</t>
  </si>
  <si>
    <t>RIQUALIFICAZIONE STRUTTURA DIVISORIA</t>
  </si>
  <si>
    <t>Z943B0DB4B</t>
  </si>
  <si>
    <t>FIROTEK SRL</t>
  </si>
  <si>
    <t>DUVRI LEGIONELLA</t>
  </si>
  <si>
    <t>Z253B10BD0</t>
  </si>
  <si>
    <t>NARCONTI F.LLI SNC</t>
  </si>
  <si>
    <t>ATTREZZATURE ORTO</t>
  </si>
  <si>
    <t>Z973B1306C</t>
  </si>
  <si>
    <t>02520590049</t>
  </si>
  <si>
    <t>PRO CURA SAS</t>
  </si>
  <si>
    <t>FORNITURA MACCHINETTE TAGLIACAPELLI</t>
  </si>
  <si>
    <t>Z4C3B1531D</t>
  </si>
  <si>
    <t>00267310209</t>
  </si>
  <si>
    <t>GEM FORNITURE GENERALI SRL</t>
  </si>
  <si>
    <t>FORNITURA MATERIALE DI CANCELLERIA</t>
  </si>
  <si>
    <t>NOMINA COMMISSIONE MANUTENZIONE ESTINTORI FINO AL 31.12.2023</t>
  </si>
  <si>
    <t>01523350229</t>
  </si>
  <si>
    <t>FRECCIA ESTINTORI</t>
  </si>
  <si>
    <t>AGGIUDICAZIONE MANUTENZIONE ESTINTORI FINO AL 31.12.2023</t>
  </si>
  <si>
    <t>ESENTE</t>
  </si>
  <si>
    <t>03533961003</t>
  </si>
  <si>
    <t>SINTESI SPA</t>
  </si>
  <si>
    <t>DUVRI MENSA PERSONALE, MANTENIMENTO DETENUTI E SOPRAVVITTO</t>
  </si>
  <si>
    <t>RICHIESTA PRELIMINARE DI FORNITURA</t>
  </si>
  <si>
    <t>Z5E3B220F6</t>
  </si>
  <si>
    <t>02407580204</t>
  </si>
  <si>
    <t>ESAMI EMATOCHIMICI ED ELETROCARDIOGRAMMA</t>
  </si>
  <si>
    <t>Z2E3B0B5FF</t>
  </si>
  <si>
    <t>FORNITURA PER CUCINA DETENUTI</t>
  </si>
  <si>
    <t>ZDB3B398D6</t>
  </si>
  <si>
    <t>SOSTITUZIONE SERVER TELEFONIA DETENUTI</t>
  </si>
  <si>
    <t>ZB73B3C414</t>
  </si>
  <si>
    <t>PULIZIA CONDIZIONATORI</t>
  </si>
  <si>
    <t>ZC33B3D50A</t>
  </si>
  <si>
    <t>FORNITURA ENERGIA ELETTRICA ANNO 2023</t>
  </si>
  <si>
    <t>ZDD3B41DBD</t>
  </si>
  <si>
    <t>MATERIALE EDILE</t>
  </si>
  <si>
    <t>Z2F3B4451F</t>
  </si>
  <si>
    <t>MANUTENZIONE IMPIANTO ELETTRICO PORTINERIA E ZONA TEATRO</t>
  </si>
  <si>
    <t>ZB33B4A191</t>
  </si>
  <si>
    <t>FERRARI SRL</t>
  </si>
  <si>
    <t>SMALTIMENTO BOMBOLETTE DI GAS</t>
  </si>
  <si>
    <t>Z513B4B150</t>
  </si>
  <si>
    <t>MANUTENZIONE STRAORDINARIA CANCELLO PALESTRA</t>
  </si>
  <si>
    <t>ZDD3B4F862</t>
  </si>
  <si>
    <t>TELECOMANDI CANCELLI</t>
  </si>
  <si>
    <t>Z2D3B52421</t>
  </si>
  <si>
    <t>MAIA SRLS</t>
  </si>
  <si>
    <t>ATTESTATO DI PRESTAZIONE ENERGETICA</t>
  </si>
  <si>
    <t>ZC73B55480</t>
  </si>
  <si>
    <t>OFFICINE MARSILI SRL</t>
  </si>
  <si>
    <t>DUPLICAZIONE CHIAVISTELLI DELLA SEZIONE DETENTIVA</t>
  </si>
  <si>
    <t>Z553B6230C</t>
  </si>
  <si>
    <t>PROGETTO ARTE TERAPIA</t>
  </si>
  <si>
    <t>Z8039CF836</t>
  </si>
  <si>
    <t>Z343B63696</t>
  </si>
  <si>
    <t>BNNNDR67T29E897W</t>
  </si>
  <si>
    <t>PROGETTO ORTO AL FRESCO</t>
  </si>
  <si>
    <t>Z3F3B665AC</t>
  </si>
  <si>
    <t>FRECCIA ESTINTORI DI MANTOVANI GIUSEPPE</t>
  </si>
  <si>
    <t>ACQUISTO ESTINTORI</t>
  </si>
  <si>
    <t>Z0D3B68D24</t>
  </si>
  <si>
    <t>MANUTENZIONE IMPIANTO ELEVATORE ANNO 2023</t>
  </si>
  <si>
    <t>GIULI SRL-OTIS SERVIZI-AV ASCENSORI SRL</t>
  </si>
  <si>
    <t>Z873B6F694</t>
  </si>
  <si>
    <t>REDAZIONE DUVRI POSA GRUPPO ELETTROGENO</t>
  </si>
  <si>
    <t>Z5E3B673E9</t>
  </si>
  <si>
    <t>CONVENZIONE GAS NATURALE ANNO 2023</t>
  </si>
  <si>
    <t>ZOD3B68D24</t>
  </si>
  <si>
    <t>GIULI</t>
  </si>
  <si>
    <t>MANUTENZIONE IMPIANTO ELEVATORE</t>
  </si>
  <si>
    <t>POSA IN OPERA GRUPPO ELETTROGENO</t>
  </si>
  <si>
    <t>Z633B7BBC1</t>
  </si>
  <si>
    <t>SOSTITUZIONE SERRATURA TOTEM COLLOQUI</t>
  </si>
  <si>
    <t>ZE83B9418D</t>
  </si>
  <si>
    <t>MATERIALE IDRAULICO URGENTE</t>
  </si>
  <si>
    <t>ZQ73ACA1AA</t>
  </si>
  <si>
    <t>MNTGPP69C967S</t>
  </si>
  <si>
    <t>ESTINTORI IN SCHIUMA PER CUCINA DETENUTI</t>
  </si>
  <si>
    <t>Z983BBF5C5</t>
  </si>
  <si>
    <t>IMPIANTO CLIMATIZZAZIONE IN POMPA DI CALORE</t>
  </si>
  <si>
    <t>NOMINA COMMISSIONE DI GARA MANIFESTAZIONE INTERESSE PROGETTO ARTE TERAPIA</t>
  </si>
  <si>
    <t>MANIFESTAZIONE INTERESSE</t>
  </si>
  <si>
    <t>Z5D3BCB0D3</t>
  </si>
  <si>
    <t>NEGRINI SAS</t>
  </si>
  <si>
    <t>RIPRISTINO FORNO CUCINA DETENUTI</t>
  </si>
  <si>
    <t>Z903BD12E4</t>
  </si>
  <si>
    <t xml:space="preserve">CARROZZERIA TONOLLI </t>
  </si>
  <si>
    <t>CONTROLLO AFFIDABILITA' AUTOVETTURE POLPEN</t>
  </si>
  <si>
    <t>ZAE3C0D5F4</t>
  </si>
  <si>
    <t>LIBRA ONLUS</t>
  </si>
  <si>
    <t>PROGETTO VIO.LA</t>
  </si>
  <si>
    <t>AGGIUDICAZIONE PROGETTO ARTE TERAPIA</t>
  </si>
  <si>
    <t>Z593BD9919</t>
  </si>
  <si>
    <t>DCRVLR92E58A089P</t>
  </si>
  <si>
    <t>DI CARO VALERIA</t>
  </si>
  <si>
    <t>SUPPORTO PSICOLOGICO POLPEN</t>
  </si>
  <si>
    <t>ZC3BD98EF</t>
  </si>
  <si>
    <t>TTNFLV92S19C618V</t>
  </si>
  <si>
    <t>ATTANASIO FLAVIO</t>
  </si>
  <si>
    <t>SUPPORTO PSICOLOGICO</t>
  </si>
  <si>
    <t>Z4A3BE2339</t>
  </si>
  <si>
    <t>00309460202</t>
  </si>
  <si>
    <t>Q8 MAZZOLA E BIGNARDI SPA</t>
  </si>
  <si>
    <t>GASOLIO PER GRUPPO ELETTROGENO</t>
  </si>
  <si>
    <t>ZE63BEE92A</t>
  </si>
  <si>
    <t>00180100208</t>
  </si>
  <si>
    <t>MATERIALE EDILE URGENTI</t>
  </si>
  <si>
    <t>Z523BD992C</t>
  </si>
  <si>
    <t>02831590167</t>
  </si>
  <si>
    <t>DIMENSIONE COMUNITA SRL</t>
  </si>
  <si>
    <t>SGABELLI</t>
  </si>
  <si>
    <t>Z7D3BFCBC9</t>
  </si>
  <si>
    <t>CENTROMATIC</t>
  </si>
  <si>
    <t>RIPARAZIONE CANCELLO</t>
  </si>
  <si>
    <t>ZED3C01131</t>
  </si>
  <si>
    <t>01512750348</t>
  </si>
  <si>
    <t>GI.PA. SERVICE SNC</t>
  </si>
  <si>
    <t>RIPARAZIONE OBLO' LAVATRICE</t>
  </si>
  <si>
    <t>ZF53C01163</t>
  </si>
  <si>
    <t>BUSTE CORRISPONDENZA</t>
  </si>
  <si>
    <t>Z643BD991F</t>
  </si>
  <si>
    <t>LSCNLS72P44L425C</t>
  </si>
  <si>
    <t>ANNALISA LOSACCO</t>
  </si>
  <si>
    <t>PROGETTO MUSICOTERAPIA</t>
  </si>
  <si>
    <t>Z613C0D4CF</t>
  </si>
  <si>
    <t>PASINI</t>
  </si>
  <si>
    <t>RIPARAZIONE IMPIANTO IDRICO URGENTE</t>
  </si>
  <si>
    <t>Z7B3C0E69A</t>
  </si>
  <si>
    <t>ALLACCIAMENTO GAS NUOVA CUCINA DETENUTI</t>
  </si>
  <si>
    <t>Z9E3C3E3FA</t>
  </si>
  <si>
    <t>01511090126</t>
  </si>
  <si>
    <t>SOLUZIONE INFORMATICA</t>
  </si>
  <si>
    <t>NOLEGGIO STAMPANTE EPSON</t>
  </si>
  <si>
    <t>ZC43C45335</t>
  </si>
  <si>
    <t>COMANDO VIGILI DEL FUOCO DI MANTOVA</t>
  </si>
  <si>
    <t>CORSO DI FORMAZIONE ANTINCENDIO</t>
  </si>
  <si>
    <t>Z023C452E2</t>
  </si>
  <si>
    <t>STORTI</t>
  </si>
  <si>
    <t xml:space="preserve">INTERVENTO URGENTE IMPIANTO ELETTRICO </t>
  </si>
  <si>
    <t>Z393C4C1CB</t>
  </si>
  <si>
    <t>01358690202</t>
  </si>
  <si>
    <t>SISTEMCOPY</t>
  </si>
  <si>
    <t>NOLEGGIO MULTIFUNZIONE</t>
  </si>
  <si>
    <t>Z723C4E2CE</t>
  </si>
  <si>
    <t>FORNITURA BUONI PASTO</t>
  </si>
  <si>
    <t>Z333C637B2</t>
  </si>
  <si>
    <t>CONTROLLO ACCESSI</t>
  </si>
  <si>
    <t>ZE73C6C751</t>
  </si>
  <si>
    <t>NOMINA COMMISSIONE GARA IMPIANTO ELETTRICO LAVANDERIA</t>
  </si>
  <si>
    <t>RDO A INVITO</t>
  </si>
  <si>
    <t>GSE DI M.MURETTI- DIEMME ELECTRIC SAS-STORTI SERVICE SRL-DP IMPIANTI SRL</t>
  </si>
  <si>
    <t>RDO IMPIANTO ELETTRICO LAVANDERIA</t>
  </si>
  <si>
    <t>Z103C7216B</t>
  </si>
  <si>
    <t>02732900366</t>
  </si>
  <si>
    <t>IPERCERAMICA</t>
  </si>
  <si>
    <t>ACQUISTO MATERIALE EDILE RIFACIMENTO LOCALE LAVANDERIA</t>
  </si>
  <si>
    <t>Z953C721F8</t>
  </si>
  <si>
    <t>SOSTITUZIONE PARABREZZA FIAT TALENTO</t>
  </si>
  <si>
    <t>Z9D3C78436</t>
  </si>
  <si>
    <t>MRTGRL91S03A2463</t>
  </si>
  <si>
    <t>MAROTTA GABRIELE</t>
  </si>
  <si>
    <t>PROGETTO INTEGRANDO - ESPERTI EX ART 80 MAROTTA</t>
  </si>
  <si>
    <t>ZCD3C78467</t>
  </si>
  <si>
    <t>NRBLRI93E44D284F</t>
  </si>
  <si>
    <t>NORBIS ILARIA</t>
  </si>
  <si>
    <t>PROGETTO INTEGRANDO - ESPERTI EX ART 80 NORBIS</t>
  </si>
  <si>
    <t>PROGETTO INTEGRANDO - MEDIATORE CULTURALE</t>
  </si>
  <si>
    <t>Z213C87A39</t>
  </si>
  <si>
    <t>01535990202</t>
  </si>
  <si>
    <t>CONTROLLO AFFIDABILITA' FIAT PUNTO TG. PP208AG</t>
  </si>
  <si>
    <t>ZD03C890E1</t>
  </si>
  <si>
    <t>00593900202</t>
  </si>
  <si>
    <t>CARROZZERIA ZUCCONI SNC</t>
  </si>
  <si>
    <t>RIPARAZIONE AUTO POLPEN FIAT BRAVO TG PP753AE</t>
  </si>
  <si>
    <t>Z843CA5BD8</t>
  </si>
  <si>
    <t>NOMINA COMMISSIONE GARA RDO ACQUISTO APPARECCHIATURE LAVANDERIA</t>
  </si>
  <si>
    <t>RDO AD INVITO</t>
  </si>
  <si>
    <t>ZAD3C7849A</t>
  </si>
  <si>
    <t>01654490208</t>
  </si>
  <si>
    <t xml:space="preserve">COOPERATIVA HIKE </t>
  </si>
  <si>
    <t>PROGETTO ARES</t>
  </si>
  <si>
    <t>Z783C97B06</t>
  </si>
  <si>
    <t>00215530250</t>
  </si>
  <si>
    <t>RIPARAZIONE IMPIANTO IDRICO CUCINA DETENUTI</t>
  </si>
  <si>
    <t>Z5E3C98B8C</t>
  </si>
  <si>
    <t>SENO&amp;SEONO</t>
  </si>
  <si>
    <t>ZDD3C99A2B</t>
  </si>
  <si>
    <t>PRODOTTI IGIENE E PULIZIA</t>
  </si>
  <si>
    <t>Z043C9B305</t>
  </si>
  <si>
    <t>MATERIALE EDILE URGENTE</t>
  </si>
  <si>
    <t xml:space="preserve"> PROCEDURA NEG. APPARECCHIATURE E ATTREZZATURE LOCALE LAVANDERIA</t>
  </si>
  <si>
    <t>PROCEDURA NEG. APPARECCHIATURE E ATTREZZATURE LOCALE LAVANDERIA</t>
  </si>
  <si>
    <t>Z653CC6FBA</t>
  </si>
  <si>
    <t xml:space="preserve">FD EDILIZIA </t>
  </si>
  <si>
    <t>ZA73C75147</t>
  </si>
  <si>
    <t>Z6D3CCF63F</t>
  </si>
  <si>
    <t>02193230204</t>
  </si>
  <si>
    <t>EVO SOLUTION</t>
  </si>
  <si>
    <t>CORSO DI FORMAZIONE CUCINA</t>
  </si>
  <si>
    <t>ZF93CE712F</t>
  </si>
  <si>
    <t>05468500961</t>
  </si>
  <si>
    <t>CESVIP LOMBARDIA</t>
  </si>
  <si>
    <t>CORSO DI FORMAZIONE PIATTAFORME MOBILI ELEVABILI</t>
  </si>
  <si>
    <t>ZB23CE873A</t>
  </si>
  <si>
    <t>01610460196</t>
  </si>
  <si>
    <t>I COLORI DI CREMA</t>
  </si>
  <si>
    <t>MATERIALE PER LA PITTURAZIONE CORRIDOI ISTITUTO</t>
  </si>
  <si>
    <t>ZAF3CEC13F</t>
  </si>
  <si>
    <t>01813920202</t>
  </si>
  <si>
    <t>BONINI GARDEN</t>
  </si>
  <si>
    <t>MATERIALI IMPIANTO IRRIGAZIONE ORTO</t>
  </si>
  <si>
    <t>Z8C3CEC129E</t>
  </si>
  <si>
    <t>PIANTE E MATERIALE PROGETTO "ORTO AL FRESCO"</t>
  </si>
  <si>
    <t>Z293CF47BB</t>
  </si>
  <si>
    <t>02298700010</t>
  </si>
  <si>
    <t>OLIVETTI</t>
  </si>
  <si>
    <t>NOLEGGIO STAMPANTI  5002 MF</t>
  </si>
  <si>
    <t>ZC33D0F290</t>
  </si>
  <si>
    <t>NOLEGGIO STAMPANTE 6001 MF</t>
  </si>
  <si>
    <t>Z5B3D30B48</t>
  </si>
  <si>
    <t>00339460164</t>
  </si>
  <si>
    <t>SAS SERVIZIO ASSISTENZA SALE CINEMATOGRAFICHE</t>
  </si>
  <si>
    <t>PROGETTO CINEMA</t>
  </si>
  <si>
    <t>SAS SERVIZIO ASSISTENZA SALE</t>
  </si>
  <si>
    <t>Z6A3D11A4E</t>
  </si>
  <si>
    <t>RIQUALIFICAZIONE SERVIZI IGIENICI CORTILI PASSEGGI</t>
  </si>
  <si>
    <t>TECHNODOMUS GROUP SPA</t>
  </si>
  <si>
    <t>N°2 STAMPANTI MULTIFUNZIONE a3 MONOCROMATICHE</t>
  </si>
  <si>
    <t>ZEE3D11A96</t>
  </si>
  <si>
    <t>RIQUALIFICAZIONE SPAZI PER ATTIVITA' TRATTAMENTALI</t>
  </si>
  <si>
    <t>PORTE CORRIDOIO</t>
  </si>
  <si>
    <t>ZA63D11ACA</t>
  </si>
  <si>
    <t>PROTEZIONE CORRIDOIO</t>
  </si>
  <si>
    <t>Z153D30915</t>
  </si>
  <si>
    <t>CENTROMATIC SYSTEM</t>
  </si>
  <si>
    <t>INTERVENTO RIPARAZIONE CANCELLO</t>
  </si>
  <si>
    <t>ZDE3D31032   Z373D428B3</t>
  </si>
  <si>
    <t>02584070201 - 01510140203</t>
  </si>
  <si>
    <t>STRONGVILLA APS - CENTROSCUOLA SRL</t>
  </si>
  <si>
    <t>CORSO LABORATORIO FUMETTO</t>
  </si>
  <si>
    <t>ZD53D312AC    ZFA3D312D7</t>
  </si>
  <si>
    <t>CSTLRT60E02B300J - MLNSNT77C41E514K</t>
  </si>
  <si>
    <t>CASTELLI ALBERTO / SAMANTA MILANI</t>
  </si>
  <si>
    <t>PROGETTO BIODANZA</t>
  </si>
  <si>
    <t>Z4C3D31108</t>
  </si>
  <si>
    <t>PROGETTO DECORAZIONE PASSEGGIO</t>
  </si>
  <si>
    <t>Z3B3D426D6</t>
  </si>
  <si>
    <t>SYSTEMCOPY</t>
  </si>
  <si>
    <t>NOLEGGIO 3 MULTIFUNZIONI MONOCROMATICHE</t>
  </si>
  <si>
    <t>Z503D4298E</t>
  </si>
  <si>
    <t>N°2 CABINE TELEFONICHE</t>
  </si>
  <si>
    <t>Z483D42B52</t>
  </si>
  <si>
    <t>02888250962</t>
  </si>
  <si>
    <t>SERVIZIO DI LAVANDERIA TEMPORANEO</t>
  </si>
  <si>
    <t>Z673D42DCB</t>
  </si>
  <si>
    <t>TECHNODOMUS GROUP</t>
  </si>
  <si>
    <t>PORTE IN ALLUMINIO</t>
  </si>
  <si>
    <t>Z8D3D42C45</t>
  </si>
  <si>
    <t>AGO SPORT SRL</t>
  </si>
  <si>
    <t>ATTREZZATURE PALESTRA</t>
  </si>
  <si>
    <t>Z223D44460</t>
  </si>
  <si>
    <t>0258407201</t>
  </si>
  <si>
    <t xml:space="preserve">STRONGVILLA APS </t>
  </si>
  <si>
    <t>PROGETTO MAKING BEATS</t>
  </si>
  <si>
    <t>Z933D47380</t>
  </si>
  <si>
    <t>03878646238</t>
  </si>
  <si>
    <t>VIRTUAL LOGIC SRL</t>
  </si>
  <si>
    <t>SEDIE DA GIOCO ERGONOMICHE</t>
  </si>
  <si>
    <t>ZDF3D53878</t>
  </si>
  <si>
    <t>ATTREZZATURE MULTIMEDIALI PER SALA VIDEOCONFERENZE</t>
  </si>
  <si>
    <t>Z203D641AE</t>
  </si>
  <si>
    <t>MANUTENZIONE STRORDINARIA CANCELLO INGRESSO</t>
  </si>
  <si>
    <t>Z793D6EEB3</t>
  </si>
  <si>
    <t>ARMONIA CENTRO POLISPECIALISTICO</t>
  </si>
  <si>
    <t>ESAMI DEL SANGUE ED ELETTROCARDIOGRAMMA</t>
  </si>
  <si>
    <t>Z323D74F42</t>
  </si>
  <si>
    <t>MATERIALE EDILIZIO URGENTE</t>
  </si>
  <si>
    <t>Z3A3D7A1D0</t>
  </si>
  <si>
    <t>IAIA DI MONELLI GAIA</t>
  </si>
  <si>
    <t>GIOCHI PER ATTIVITA' RICREATIVE DETENUTI</t>
  </si>
  <si>
    <t>ZF83D7915F</t>
  </si>
  <si>
    <t>ACQUISTO CONSOLLE CON VIDEOGIOCHI PER ATTIVIT' RICREATIVE DETENUTI</t>
  </si>
  <si>
    <t>ZAE3D792FF</t>
  </si>
  <si>
    <t>POSTAZIONE VIDEO COLLOQUI</t>
  </si>
  <si>
    <t>ZF13D74207</t>
  </si>
  <si>
    <t>ZCD3D7307B</t>
  </si>
  <si>
    <t>PREVOST SRL</t>
  </si>
  <si>
    <t>ACQUISTO APPARECCHIATURE TEATRALI</t>
  </si>
  <si>
    <t>Z523D80D45</t>
  </si>
  <si>
    <t>REM SRL</t>
  </si>
  <si>
    <t>GENERI ALIMENTARI PER EVENTO DETENUTI</t>
  </si>
  <si>
    <t>ZCE3D8D173</t>
  </si>
  <si>
    <t>IMAFLEX SAS DI ANTONIO GESUATO</t>
  </si>
  <si>
    <t>ACQUISTO MATERASSI E GUANCIALI</t>
  </si>
  <si>
    <t>Z2A3D82F97</t>
  </si>
  <si>
    <t>ACQUISTO TELEVISORI STANZE DI PERNOTTAMENTO</t>
  </si>
  <si>
    <t>Z1D3D8DA9C</t>
  </si>
  <si>
    <t>ACQUISTO TELEVISORI ATTVITA' RICREATIVE</t>
  </si>
  <si>
    <t xml:space="preserve"> ZDC3D8D925</t>
  </si>
  <si>
    <t>ACQUISTO TELEVISORI PER VIDEOSORVEGLIANZA</t>
  </si>
  <si>
    <t>Z253D913AC</t>
  </si>
  <si>
    <t>COSTRUZIONE NUOVO POZZO</t>
  </si>
  <si>
    <t>Z3F3D913D1</t>
  </si>
  <si>
    <t>Z233D9403C</t>
  </si>
  <si>
    <t>MATERIALE ATTIVITA' LUDICHE</t>
  </si>
  <si>
    <t>ZA13D941D7</t>
  </si>
  <si>
    <t>ACQUISTO TAVOLI PING PONG</t>
  </si>
  <si>
    <t>Z363D9426A</t>
  </si>
  <si>
    <t>CONSEGNA E TRASPORTO ATTREZZATURE SPORTIVE</t>
  </si>
  <si>
    <t>Z163DA05BA</t>
  </si>
  <si>
    <t>REALIZZAZIONE LINEA UPS SALA REGIA</t>
  </si>
  <si>
    <t>ZB73DAC140</t>
  </si>
  <si>
    <t xml:space="preserve">REALIZZAZIONE FORO DI AERAZIONE </t>
  </si>
  <si>
    <t>Z6A3DAC116</t>
  </si>
  <si>
    <t>REALIZZAZIONE IMPIANTO IDRICO ZONA LAVANDERIA</t>
  </si>
  <si>
    <t>Z673DA05FD</t>
  </si>
  <si>
    <t xml:space="preserve">MANUTENZIONE STRAORDINARIA SISTEMAZIONE POMPE SOMMERSE </t>
  </si>
  <si>
    <t>Z273DAB3EE</t>
  </si>
  <si>
    <t>CARROZZERIA TONOLLI SRL</t>
  </si>
  <si>
    <t>MANUTENZIONE ORDINARIA FIAT SCUDO PP558AF</t>
  </si>
  <si>
    <t>ZC93DBBE29</t>
  </si>
  <si>
    <t>PROCURA SAS</t>
  </si>
  <si>
    <t>ACQUISTO APPENDIABITI</t>
  </si>
  <si>
    <t>Z513DCA97C</t>
  </si>
  <si>
    <t>MILANI SRL</t>
  </si>
  <si>
    <t>SPURGO FOGNE ISTITUTO</t>
  </si>
  <si>
    <t>Z373DAC20C</t>
  </si>
  <si>
    <t>IMPIANTO DI RAFFRESCAMENTO INTERNO ISTITUTO</t>
  </si>
  <si>
    <t>ZDB3DCAA67</t>
  </si>
  <si>
    <t>BRICOFER</t>
  </si>
  <si>
    <t>ACQUISTO MATERIALE PER MANUTENZIONE ORDINARIA</t>
  </si>
  <si>
    <t>Z513DDF8CE</t>
  </si>
  <si>
    <t>RIPARAZIONE ATTREZZATURE PALESTRA</t>
  </si>
  <si>
    <t>Z6E3DB62F6</t>
  </si>
  <si>
    <t>PACOM SRL</t>
  </si>
  <si>
    <t>ACQUISTO FRIGORIFERI STANZE DI PERNOTTAMENTO</t>
  </si>
  <si>
    <t>ZF83DE3290</t>
  </si>
  <si>
    <t>DUECI ITALIA SRL</t>
  </si>
  <si>
    <t>ACQUISTO CARTA A4</t>
  </si>
  <si>
    <t>Z643DAC45F</t>
  </si>
  <si>
    <t>Z793DC3DA1</t>
  </si>
  <si>
    <t>Z643DCB94</t>
  </si>
  <si>
    <t>ERREBIAN SPA</t>
  </si>
  <si>
    <t>ACQUISTO APPARECCHI TELEFONICI</t>
  </si>
  <si>
    <t>Z463DC4E47</t>
  </si>
  <si>
    <t>ACQUISTO CANCELLERIA</t>
  </si>
  <si>
    <t>ZBF3DC4F84</t>
  </si>
  <si>
    <t>ACQUISTO CASSETTIERE</t>
  </si>
  <si>
    <t>Z673DB5745</t>
  </si>
  <si>
    <t>MATERIALE INFORMATICO</t>
  </si>
  <si>
    <t>Z653DAC0B8</t>
  </si>
  <si>
    <t>ARP SRL</t>
  </si>
  <si>
    <t>SCAFFALATURE IN ACCAIO</t>
  </si>
  <si>
    <t>Z813DABD7B</t>
  </si>
  <si>
    <t xml:space="preserve">ACQUISTO TELEFONO </t>
  </si>
  <si>
    <t>ACQUISTO ATTREZZATURE PALESTRA</t>
  </si>
  <si>
    <t>ZAB3DCF6B0</t>
  </si>
  <si>
    <t>KUWAIT PETROLEUM ITALIA SPA</t>
  </si>
  <si>
    <t>ACQUISTO BUONI CARBURANTE</t>
  </si>
  <si>
    <t>KUWAIT PETROLEUM SPA</t>
  </si>
  <si>
    <t>Dipartimento Amministrazione Penitenziaria - ISTITUTO___CC MONZA_____ - C.F. 85024090152</t>
  </si>
  <si>
    <t>Z083916349</t>
  </si>
  <si>
    <t>DIREZIONE CASA CIRCONDARIALE DI MONZA</t>
  </si>
  <si>
    <t>MANUTENZIONE ORDINARIA ESTINTORI E IDRANTI</t>
  </si>
  <si>
    <t>23-AFFIDAMENTO DIRETTO</t>
  </si>
  <si>
    <t xml:space="preserve">Ferrari Antincendio </t>
  </si>
  <si>
    <t>Z123961CF0</t>
  </si>
  <si>
    <t>MANUTENZIONE ORDINARIA CUCINE DETENTIVO</t>
  </si>
  <si>
    <t>PROTEO SERVICE SRL</t>
  </si>
  <si>
    <t>Z4D3968BF2</t>
  </si>
  <si>
    <t xml:space="preserve">ACQUISTO DISSUASORI PER VOLATILI FASCETTE E PUNZONI ALFANUMERICI </t>
  </si>
  <si>
    <t xml:space="preserve">FOC </t>
  </si>
  <si>
    <t>ZA93971389</t>
  </si>
  <si>
    <t>Servizio cimici da letto camere: 810 e 518,818</t>
  </si>
  <si>
    <t>FEMA</t>
  </si>
  <si>
    <t>Z743976A3D</t>
  </si>
  <si>
    <t>ACQUISTO MATERIALE DA SARTORIA</t>
  </si>
  <si>
    <t>PAPER INGROS</t>
  </si>
  <si>
    <t>ZED399411F</t>
  </si>
  <si>
    <t>Servizio cimici da letto camere: 512</t>
  </si>
  <si>
    <t>Z763995117</t>
  </si>
  <si>
    <t>ACQUISTO FORNITURA DI MATERIALE PER MAGAZZINO DETENUTI E CUCINE</t>
  </si>
  <si>
    <t>EASY CLEAN SRL</t>
  </si>
  <si>
    <t>Z4A39995A1</t>
  </si>
  <si>
    <t>ACQUISTO 2 BATTERIE PER GRUPPO ELETTROGENO</t>
  </si>
  <si>
    <t>casa della batteria monza</t>
  </si>
  <si>
    <t>ZA5399AE28</t>
  </si>
  <si>
    <t xml:space="preserve">ACQUISTO KIT PER NUOVI GIUNTI </t>
  </si>
  <si>
    <t xml:space="preserve">FRATELLI PAVONE </t>
  </si>
  <si>
    <t>Z6239A321C</t>
  </si>
  <si>
    <t>ACQUISTO DERRATE ALIMENTARI</t>
  </si>
  <si>
    <t>ISTITUTO OLIVETTI DI MONZA</t>
  </si>
  <si>
    <t>Z5239A94BF</t>
  </si>
  <si>
    <t>ACQUISTO MATERIALE PER LA MOF</t>
  </si>
  <si>
    <t>BRICO E DECOR</t>
  </si>
  <si>
    <t>ACQUISTO SEDIE PER COLLETTIVITA'</t>
  </si>
  <si>
    <t>Z6E397AC46</t>
  </si>
  <si>
    <t xml:space="preserve">ACQUISTO ATTREZZATURE E MATERIALI PER ATTIVITA' RICREATIVE SPORTIVE </t>
  </si>
  <si>
    <t>Z8639AB950</t>
  </si>
  <si>
    <t>SOSTITUZIONE ANELLI IN BRONZO SULLA POMPA N.03</t>
  </si>
  <si>
    <t xml:space="preserve">OemService </t>
  </si>
  <si>
    <t>Z3F39B4212</t>
  </si>
  <si>
    <t xml:space="preserve">ACQUISTO MATERIALE IDRAULICO </t>
  </si>
  <si>
    <t>Z6939B4396</t>
  </si>
  <si>
    <t xml:space="preserve">ACQUISTO CUSCINI </t>
  </si>
  <si>
    <t>Z6139B6C92</t>
  </si>
  <si>
    <t>esperti ex art. 80</t>
  </si>
  <si>
    <t>FARRIS</t>
  </si>
  <si>
    <t>ZF239B6C6F</t>
  </si>
  <si>
    <t>MAURI</t>
  </si>
  <si>
    <t>ZB039B6C4B</t>
  </si>
  <si>
    <t>SILOCCHI</t>
  </si>
  <si>
    <t>ZA239B6B76</t>
  </si>
  <si>
    <t>LANZANI</t>
  </si>
  <si>
    <t>Z4639B6B2D</t>
  </si>
  <si>
    <t>BROCCHIERI</t>
  </si>
  <si>
    <t>ZEB39B7169</t>
  </si>
  <si>
    <t>Servizio Lavanderia</t>
  </si>
  <si>
    <t xml:space="preserve">cooperativa sociale 2000 a.r.l. </t>
  </si>
  <si>
    <t>01//01/2023</t>
  </si>
  <si>
    <t>ZF539BBBAE</t>
  </si>
  <si>
    <t xml:space="preserve">ACQUISTO SCHEDE TELEFONICHE PER DETENUTI </t>
  </si>
  <si>
    <t xml:space="preserve">TECHVISION </t>
  </si>
  <si>
    <t>ZBB39D20A0</t>
  </si>
  <si>
    <t>Servizio di sostituzione extra corsa imp.to 9057</t>
  </si>
  <si>
    <t>ANGELO ROSSI ASCENSORI</t>
  </si>
  <si>
    <t>Z2339D4131</t>
  </si>
  <si>
    <t xml:space="preserve">ACQUISTO TAPPETINI PER PALESTRA </t>
  </si>
  <si>
    <t>ZF839D42B7</t>
  </si>
  <si>
    <t xml:space="preserve">Servizio di ripristino di due tv </t>
  </si>
  <si>
    <t xml:space="preserve">AD DIGITALE </t>
  </si>
  <si>
    <t>Z1139D4916</t>
  </si>
  <si>
    <t xml:space="preserve">Servizio di affilatura e acquisto di lame </t>
  </si>
  <si>
    <t>l.Collini</t>
  </si>
  <si>
    <t>ZB239F50FD</t>
  </si>
  <si>
    <t>Servizio : Disinfestazioni cimici da letto camera 812</t>
  </si>
  <si>
    <t>Z2C39F60D6</t>
  </si>
  <si>
    <t>Servizio: medicina del lavoro</t>
  </si>
  <si>
    <t>Consorzio Medicina del Lavoro</t>
  </si>
  <si>
    <t> Z9139FE7E9</t>
  </si>
  <si>
    <t>Acquisto di 10 pannelli Plexiglass per finestre Impresa Saep + trasporto</t>
  </si>
  <si>
    <t>Craos S.r.l.</t>
  </si>
  <si>
    <t>ZA43A0F9AE</t>
  </si>
  <si>
    <t>Servizio di smaltimento rifiuto 150202/150203</t>
  </si>
  <si>
    <t>Sangalli Giancarlo &amp;C.</t>
  </si>
  <si>
    <t>ZAA3A12575</t>
  </si>
  <si>
    <t>Acquisto Materiale per Ripristino Bagno Educatori</t>
  </si>
  <si>
    <t xml:space="preserve">Tecnomat </t>
  </si>
  <si>
    <t>Z6D3A1D435</t>
  </si>
  <si>
    <t xml:space="preserve">RDO SERVIZIO DI DISTRIBUTORI AUTOMATICI </t>
  </si>
  <si>
    <t>ZCE3A212A1</t>
  </si>
  <si>
    <t xml:space="preserve">RDO SERVIZIO DI MANUTENZIONE ASCENSORI E MONTACARICHI </t>
  </si>
  <si>
    <t>Z7B3A23520</t>
  </si>
  <si>
    <t xml:space="preserve">Servizio ripristino tetto matricola </t>
  </si>
  <si>
    <t>Isovit</t>
  </si>
  <si>
    <t>Z863A23235</t>
  </si>
  <si>
    <t>Servizio : pulizia tombini Alloggi Via Lecco n. 17</t>
  </si>
  <si>
    <t>Nova spurghi Sas</t>
  </si>
  <si>
    <t>Z953A280C4</t>
  </si>
  <si>
    <t>SERVIZIO DI MANUTENZIONE ORDINARIA ATTREZZATURE DA GIARDINO</t>
  </si>
  <si>
    <t xml:space="preserve">LONGONI TRATTORI </t>
  </si>
  <si>
    <t>ZC13A2D338</t>
  </si>
  <si>
    <t>Servizio disinfestazioni cimici da letto camera B03e B04</t>
  </si>
  <si>
    <t> Z5A3A2D3E4</t>
  </si>
  <si>
    <t xml:space="preserve">Servizio ripristino tv saletta detenuti </t>
  </si>
  <si>
    <t>Z343A35DB3</t>
  </si>
  <si>
    <t>ACQUISTO DI BRACCIOLO POGGIA GOMITO</t>
  </si>
  <si>
    <t>ELETTROSERVIZI</t>
  </si>
  <si>
    <t>ZB43A361CE</t>
  </si>
  <si>
    <t>ACQUISTO ATTREZZATURE PER SALA MUSICA</t>
  </si>
  <si>
    <t>Z1A3A36857</t>
  </si>
  <si>
    <t>Z3F3A37A28</t>
  </si>
  <si>
    <t>SERVIZIO DI TRASPORTO IN AMBULANZA</t>
  </si>
  <si>
    <t xml:space="preserve">TRASPORTO AMICO </t>
  </si>
  <si>
    <t>ZBA3A381D1</t>
  </si>
  <si>
    <t>INTERSOS</t>
  </si>
  <si>
    <t>ZD33A4B58F</t>
  </si>
  <si>
    <t>Ripristino Corretto Funzionamento Impinato Osmosi</t>
  </si>
  <si>
    <t xml:space="preserve">Cristoforetti </t>
  </si>
  <si>
    <t>Z493A4C64A</t>
  </si>
  <si>
    <t>Fornitura e posa in Opera dei Serramenti PvC Docce Sezioni C,Oss.ne,B,D,2^,4^,8^</t>
  </si>
  <si>
    <t>C.E.I.R.</t>
  </si>
  <si>
    <t>Z5B3A4C833</t>
  </si>
  <si>
    <t>ACQUISTO MATERIALE IDRAULICO E PRESA INDUSTRIALE SCHUKO</t>
  </si>
  <si>
    <t>9707454C73</t>
  </si>
  <si>
    <t xml:space="preserve">RDO SERVIZIO DI MANUTENZIONE CENTRALE TERMICA </t>
  </si>
  <si>
    <t xml:space="preserve">VERGOTTINI </t>
  </si>
  <si>
    <t>Z673A5946E</t>
  </si>
  <si>
    <t>SERVIZIO DI MANUTENZIONE ORDINARIA CABINE ELETTRICHE GRUPPO ELETTROGENO E UPS</t>
  </si>
  <si>
    <t>MASTERI</t>
  </si>
  <si>
    <t>Z3F3A5AFE3</t>
  </si>
  <si>
    <t>ACQUISTO 5 SEDUTE PER COLLETTIVITA</t>
  </si>
  <si>
    <t>PIETRANTUONO</t>
  </si>
  <si>
    <t>Z5E3A55E0A</t>
  </si>
  <si>
    <t xml:space="preserve">SERVIZIO DI MANUTENZIONE ORDINARIA SISTEMA ANTISCAVALCAMENTO E RILEVAMENTO FUMI </t>
  </si>
  <si>
    <t>C.I.S.A.</t>
  </si>
  <si>
    <t>Z353A63093</t>
  </si>
  <si>
    <t>SERVIZIO DI DISINFESTAZIONE DEI LOCALI E DELLE AREE E STERNE DELLA CASA CIRCONDARIALE DI MONZA E ALLOGGI DEMANIALI DI VIA LECCO 17 DURATA CONTRATTO 24 MESI</t>
  </si>
  <si>
    <t>FEMA SRL</t>
  </si>
  <si>
    <t>ZC93A6313F</t>
  </si>
  <si>
    <t>ACQUISTO 3 TIMBRI PER MATRICOLA</t>
  </si>
  <si>
    <t xml:space="preserve">TIMBRIFICIO COLOMBO </t>
  </si>
  <si>
    <t>ZB53A67C41</t>
  </si>
  <si>
    <t>SERVIZIO DI LINEA DATI 50MB PER SETTORE LAVORAZIONI</t>
  </si>
  <si>
    <t>FASTWEB</t>
  </si>
  <si>
    <t>ZF83A68969</t>
  </si>
  <si>
    <t>Assistenza per Creazione Credenziali Telispe 3</t>
  </si>
  <si>
    <t xml:space="preserve">TECHVISION Sistemi multimediali </t>
  </si>
  <si>
    <t>Z173A68D7A</t>
  </si>
  <si>
    <t>acquisto cornici e targa per sala conferenza</t>
  </si>
  <si>
    <t>DUECI</t>
  </si>
  <si>
    <t>Z7A3A690A1</t>
  </si>
  <si>
    <t>Ripristino Impianti Elevatori a seguito prescrizione ATS</t>
  </si>
  <si>
    <t xml:space="preserve">Cron. UP </t>
  </si>
  <si>
    <t>ZB13A6CC8E</t>
  </si>
  <si>
    <t>Percorso di supporto psicologico Personale di P.P</t>
  </si>
  <si>
    <t>Università Cattolica del Sacro Cuore</t>
  </si>
  <si>
    <t>ZF43A6F13E</t>
  </si>
  <si>
    <t xml:space="preserve">Servizio riprisitino Avvitatore </t>
  </si>
  <si>
    <t xml:space="preserve">Erreci Srl </t>
  </si>
  <si>
    <t>ZC53A70AD0</t>
  </si>
  <si>
    <t>ACQUISTO LENZUOLA MONOUSO</t>
  </si>
  <si>
    <t>deltamed</t>
  </si>
  <si>
    <t>ZEB3A75AAB</t>
  </si>
  <si>
    <t>Servizio: Fornitura e posadi Apriporta motorizzato Sez.ni 2^ e 6^</t>
  </si>
  <si>
    <t>G.M.G. s.rl.</t>
  </si>
  <si>
    <t>ZC03A762B0</t>
  </si>
  <si>
    <t>RICHIESTA DI APPROVVIGIONAMENTO BUONI PASTO ANNO 2023</t>
  </si>
  <si>
    <t>Z6F3A7750E</t>
  </si>
  <si>
    <t>ACQUISTO MATERIALE VARIO PER MOF</t>
  </si>
  <si>
    <t>Z2F3A7776A</t>
  </si>
  <si>
    <t>Servizio ripristino dotazioni antincendio dopo incendio SAEP</t>
  </si>
  <si>
    <t>Z523A77901</t>
  </si>
  <si>
    <t>Servizio ripristino antincendio</t>
  </si>
  <si>
    <t>ZCB3A7E22C</t>
  </si>
  <si>
    <t>MATERIALE PER MOF CASSETTA DI SCARICO A ZAINO WD40 RUOTE PER CARRIOLA POLICARBONATO PER FINESTRE DETENTIVO</t>
  </si>
  <si>
    <t>FERRAMENTA CECCOTTI</t>
  </si>
  <si>
    <t>ZA83A7FEFA</t>
  </si>
  <si>
    <t xml:space="preserve">ACQUISTO CARTA A4 </t>
  </si>
  <si>
    <t>SISTERS SRL</t>
  </si>
  <si>
    <t>ZEB3A8100E</t>
  </si>
  <si>
    <t xml:space="preserve">COPIA CHIAVI CAMERE SEZIONE SEMILIBERI E CASSETTI DI DEPOSITO OGGETTI COLLOQUI FAMILIARI </t>
  </si>
  <si>
    <t>Z133A82D19</t>
  </si>
  <si>
    <t>Servizio di sanificazioni cimici da letto Spogliatoio Infermieri/medici</t>
  </si>
  <si>
    <t>ZEF3A8666F</t>
  </si>
  <si>
    <t>Ripristino Generatore di vapore DX</t>
  </si>
  <si>
    <t>Cristoforetti</t>
  </si>
  <si>
    <t>9773026C2D</t>
  </si>
  <si>
    <t xml:space="preserve">RDO VOLI AEREI FERROVIARI E CAMERE D'ALBERGO </t>
  </si>
  <si>
    <t>Z203AA3163</t>
  </si>
  <si>
    <t>Servizio pulizia di 02 colonne portanti App,.ti Caserma Pastrengo</t>
  </si>
  <si>
    <t>Z5F3AA5BDC</t>
  </si>
  <si>
    <t>Servizio di ripristino Forno Cucina det.ti centrale</t>
  </si>
  <si>
    <t>Cooking Point</t>
  </si>
  <si>
    <t>ZE63AAC3E6</t>
  </si>
  <si>
    <t>ACQUISTO DISCHI ABRASIVI PER LEVIGATRICE BOSH</t>
  </si>
  <si>
    <t>ZCB3AAD231</t>
  </si>
  <si>
    <t>Servizio : fori di aerazione cucina reparto Luce e colonna riscaldamento Caserma Agenti</t>
  </si>
  <si>
    <t>C.E.I.R</t>
  </si>
  <si>
    <t>Z4E3ABD995</t>
  </si>
  <si>
    <t xml:space="preserve">ACQUISTO MATERIALE PER CUCINE </t>
  </si>
  <si>
    <t>Z323AC0CDD</t>
  </si>
  <si>
    <t>ACQUISTO CHIUDIPORTA MAB</t>
  </si>
  <si>
    <t>ZF93ACA587</t>
  </si>
  <si>
    <t xml:space="preserve">ACQUISTO SECCHI DI RICAMBIO PER CARRELLI LAVAPAVIMENTI SEZIONI </t>
  </si>
  <si>
    <t>Z8F3ACD66A</t>
  </si>
  <si>
    <t>SERVIZIO DI CONTROLLO AFFIDABILITA' AUTOMEZZI NTP</t>
  </si>
  <si>
    <t>RI.GOM.MA. S.R.L.</t>
  </si>
  <si>
    <t>ZDA3AD2961</t>
  </si>
  <si>
    <t>ESPERTO EX ART. 80 - IMBRIANO Samantha Michela Teresa -</t>
  </si>
  <si>
    <t>IMBRIANO Samantha Michela Teresa</t>
  </si>
  <si>
    <t>Z293AD2AB2</t>
  </si>
  <si>
    <t>ESPERTO EX ART. 80 - PERICO MAURO</t>
  </si>
  <si>
    <t>perico mauro</t>
  </si>
  <si>
    <t>ZBE3ADEDC5</t>
  </si>
  <si>
    <t xml:space="preserve">ACQUISTO FORNITURA PER MAGAZZINO DETENUTI </t>
  </si>
  <si>
    <t>CHEMITEC</t>
  </si>
  <si>
    <t>ZA63AE00CB</t>
  </si>
  <si>
    <t>Teleallarme degli Impianti elevatori n.02</t>
  </si>
  <si>
    <t>Elettrica 2000</t>
  </si>
  <si>
    <t>ZBD3AE5378</t>
  </si>
  <si>
    <t xml:space="preserve">ACQUISTO MATERIALE PER ORTO </t>
  </si>
  <si>
    <t xml:space="preserve">IL GIARDINAGGIO DI PREVITALI GIULIO </t>
  </si>
  <si>
    <t>Z243AE6EDD</t>
  </si>
  <si>
    <t>acquisto 2 plastificatrici e una lavagna magnetica</t>
  </si>
  <si>
    <t>pa.com</t>
  </si>
  <si>
    <t>Z2C3AE925B</t>
  </si>
  <si>
    <t xml:space="preserve">ACQUISTO MATERIALE INFORMATICO </t>
  </si>
  <si>
    <t xml:space="preserve">COMPUTER REPAIR </t>
  </si>
  <si>
    <t>ZC83AF3019</t>
  </si>
  <si>
    <t>Servizio di ripristino attrezz.re cucina centrale cucina c</t>
  </si>
  <si>
    <t xml:space="preserve">Proteo Service </t>
  </si>
  <si>
    <t>ZC43B520B5</t>
  </si>
  <si>
    <t>Acquisto : Lama Tritacarne per la Mensa Agenti</t>
  </si>
  <si>
    <t>Tecnoservice'21 S.R.L.</t>
  </si>
  <si>
    <t>ZBC3B52083</t>
  </si>
  <si>
    <t xml:space="preserve">Servizio: Fornitura e posa di 02 Vasi d'espansione </t>
  </si>
  <si>
    <t>Z143B52055</t>
  </si>
  <si>
    <t>Servizio: Urgente sostituzione manichetta Idrante Uni45</t>
  </si>
  <si>
    <t>Z8B3B5200D</t>
  </si>
  <si>
    <t>Servizio: Fornitura e posa di Pattini dell'ascensore Caserma Agenti</t>
  </si>
  <si>
    <t>Z513B52116</t>
  </si>
  <si>
    <t>Servizio : Ripristino Congelatore Sez.ne C</t>
  </si>
  <si>
    <t>Proteo Service s.r.l.</t>
  </si>
  <si>
    <t>Z8C3B56CCC</t>
  </si>
  <si>
    <t>Servizio : Ripristino att.re ant.dio</t>
  </si>
  <si>
    <t>ZE43B56CFC</t>
  </si>
  <si>
    <t>Servizio: Fornitura e posa di due cond.ri Uff. Stipendi e Vice Direttore</t>
  </si>
  <si>
    <t xml:space="preserve">Termotecnica </t>
  </si>
  <si>
    <t>ZD53B601E5</t>
  </si>
  <si>
    <t>Servizio: ripristino tv saletta 5^ Sez.ne</t>
  </si>
  <si>
    <t xml:space="preserve">Ad Digitale </t>
  </si>
  <si>
    <t>Z483B641DC</t>
  </si>
  <si>
    <t xml:space="preserve">Servizio: Interv.to tecnico da remoto sul Totem </t>
  </si>
  <si>
    <t>TECHVISION SISTEMI MULTIMEDIALI SRL</t>
  </si>
  <si>
    <t> Z553B6C2DD</t>
  </si>
  <si>
    <t xml:space="preserve">Servizio : interv.to tecnico sul Trattorino Castel Garden </t>
  </si>
  <si>
    <t xml:space="preserve">Longoni Trattori </t>
  </si>
  <si>
    <t>ZD33B72298</t>
  </si>
  <si>
    <t xml:space="preserve">Servizio:Cerniere per portone Carrabile </t>
  </si>
  <si>
    <t>Re.Ma</t>
  </si>
  <si>
    <t>Z233B8BC0E</t>
  </si>
  <si>
    <t xml:space="preserve">Servizio: Intervento tcnico su centralino Direzione </t>
  </si>
  <si>
    <t>3 th Millenium srl</t>
  </si>
  <si>
    <t>Z323B9B537</t>
  </si>
  <si>
    <t>Servizio: Opere Civili ed impiantistiche Settore a Trattamento avanzato - accreditamento locali ASST + varianti</t>
  </si>
  <si>
    <t>MASTERI IMPIANTI TECNOLOGICI</t>
  </si>
  <si>
    <t>Z6F3B9B4FD</t>
  </si>
  <si>
    <t>Servizio: Adeguamento funzionale impianto elettrico camere detentive</t>
  </si>
  <si>
    <t>Z003B9C040</t>
  </si>
  <si>
    <t>Servizio: Bonifica sottostazione Rep. a Trattamento Avanzato "LUCE"</t>
  </si>
  <si>
    <t>S.I.T.A. di Visini Natale Mario</t>
  </si>
  <si>
    <t>Z973B9C3B1</t>
  </si>
  <si>
    <t>Servizio: Cortile Alloggi di Via Lecco</t>
  </si>
  <si>
    <t xml:space="preserve">Retissima </t>
  </si>
  <si>
    <t>Z9B3BB82E2</t>
  </si>
  <si>
    <t>Servizio : Sostituzione di 05 Valvole vapore presso Lavanderia</t>
  </si>
  <si>
    <t>Z1B3BB869F</t>
  </si>
  <si>
    <t>Acquisto : Tasselli per installazione mensole nelle camere det.ve</t>
  </si>
  <si>
    <t>ZF53BBAFBB</t>
  </si>
  <si>
    <t>Servizio : ripristino cavi Pompa N.03 e N.04</t>
  </si>
  <si>
    <t>ZE93BC5B05</t>
  </si>
  <si>
    <t>Servizio: Applicazione chiave fermo- chiamata -rinvio dell'Ascensore Caserma Maschile</t>
  </si>
  <si>
    <t>Z563BC5B99</t>
  </si>
  <si>
    <t>Servizio: Fornitura e posa dei corpi illuminati dei lampioni muro di cinta interno Istituto</t>
  </si>
  <si>
    <t>ZB93BE7711</t>
  </si>
  <si>
    <t>Servizio : Riparazione Husqvarna LC551SP</t>
  </si>
  <si>
    <t>Z053BF1669</t>
  </si>
  <si>
    <t xml:space="preserve">Servizio : riparazione frigo grande del sopr.tto Interno </t>
  </si>
  <si>
    <t>Proteo Service S.r.l.</t>
  </si>
  <si>
    <t>Z5C3BF795B</t>
  </si>
  <si>
    <t>Servizio: ricerca perdita gas refrigerante B.H.</t>
  </si>
  <si>
    <t>Ricam</t>
  </si>
  <si>
    <t>ZDF3C0B02D</t>
  </si>
  <si>
    <t>Servizio : Intervento on-site verifica linee ISDN</t>
  </si>
  <si>
    <t>ZC43C15671</t>
  </si>
  <si>
    <t>Servizio : Sostituzione Fotocellule Ascensore Caserma Maschile</t>
  </si>
  <si>
    <t>ZE83C1ABA4</t>
  </si>
  <si>
    <t>Servizio: verifica guasto gruppo refrigerante UTA presso GG.AA.</t>
  </si>
  <si>
    <t>Emmetre Clima Service srl</t>
  </si>
  <si>
    <t>ZBE3C1AF07</t>
  </si>
  <si>
    <t>Servizio: rifacimento copertura tetto vecchio b.h.</t>
  </si>
  <si>
    <t>Z083C1D637</t>
  </si>
  <si>
    <t xml:space="preserve">Servizio: sostituzione linea condizionatori matricola </t>
  </si>
  <si>
    <t>ZD33C1E8A7</t>
  </si>
  <si>
    <t>Servizio : Fornitura e posa in opera infissi danneggiati a seguito incendio SAEP</t>
  </si>
  <si>
    <t>Ceir</t>
  </si>
  <si>
    <t>Z083C20351</t>
  </si>
  <si>
    <t>Acquisto : materiale vario ferramenta</t>
  </si>
  <si>
    <t>Z683C2E630</t>
  </si>
  <si>
    <t>Servizio: Sostituzione linea gas App.to Reale Via Sanquirico</t>
  </si>
  <si>
    <t>AF Service srl</t>
  </si>
  <si>
    <t>ZBA3C408F0</t>
  </si>
  <si>
    <t>Acquisto : urgente lenzuola</t>
  </si>
  <si>
    <t xml:space="preserve">Fili d'Oro by Gastaldi </t>
  </si>
  <si>
    <t>Z4E3C4DD06</t>
  </si>
  <si>
    <t>Acquisto : Bombolette Spray Vespe/Calabroni e colla</t>
  </si>
  <si>
    <t>Z9F3C4DF3F</t>
  </si>
  <si>
    <t xml:space="preserve">Servizio : cimici da letto camere : Inf.ria 17 ,211 ,524 </t>
  </si>
  <si>
    <t>ZB03C4E2D9</t>
  </si>
  <si>
    <t>Servizio: Valutazione degli alberi presso gli spazi aperti</t>
  </si>
  <si>
    <t xml:space="preserve">Luca Masotto Agronomo </t>
  </si>
  <si>
    <t>Z4F3C51338</t>
  </si>
  <si>
    <t>Servizio: ripristino valvole</t>
  </si>
  <si>
    <t>Vergottini</t>
  </si>
  <si>
    <t>Z893C5EECA</t>
  </si>
  <si>
    <t>Servizio: pulizia gronde e pluviale Alloggi di V. Lecco</t>
  </si>
  <si>
    <t>Monguzzi srl</t>
  </si>
  <si>
    <t>Z733C6C47C</t>
  </si>
  <si>
    <t>ZA13C7C214</t>
  </si>
  <si>
    <t>Servizio: Sostit.ne linea gas app.to Reale</t>
  </si>
  <si>
    <t>Z4B3C8C15A</t>
  </si>
  <si>
    <t>Servizio : di pulizia colonna cucina detentiva e pulizia canale tetto lavanderia</t>
  </si>
  <si>
    <t xml:space="preserve">Nova Spurghi </t>
  </si>
  <si>
    <t>Z743C945FB</t>
  </si>
  <si>
    <t>Servizio Cimici da letto camera 825</t>
  </si>
  <si>
    <t>Z603C98F07</t>
  </si>
  <si>
    <t>Servizio: Tubazione Primaria dell'acqua potabile del detentivo</t>
  </si>
  <si>
    <t>ZA03C9928D</t>
  </si>
  <si>
    <t>Servizio: Smaltimento scarti di legno presso falegnameria</t>
  </si>
  <si>
    <t xml:space="preserve">Vestisolidale </t>
  </si>
  <si>
    <t>Z183C9EB65</t>
  </si>
  <si>
    <t>Servizio : Sost.ni portoncini ingresso Caserma Pastrengo pz.03 +01 portoncino b.h.</t>
  </si>
  <si>
    <t>Rema</t>
  </si>
  <si>
    <t>ZD73CB0935</t>
  </si>
  <si>
    <t>Servizio : Ripristino Ascensore Caserma Maschile</t>
  </si>
  <si>
    <t>Z973CB1755</t>
  </si>
  <si>
    <t>Acquisto: UPS per centralino</t>
  </si>
  <si>
    <t>Computer Repair</t>
  </si>
  <si>
    <t>Z0D3CE3D57</t>
  </si>
  <si>
    <t>Fornitura e posa in opera di n. 36 lampade locale Falegnameria, realizzazione di linea esterna dedicata, progettazione e certificazione luogo ATEX</t>
  </si>
  <si>
    <t>GMG Elettric srl</t>
  </si>
  <si>
    <t>Z613CF0A59</t>
  </si>
  <si>
    <t>Sostituzione pompe dosatrici sottocentrale lato SUD e sottostazione vapore + predisposizione stazione di dosaggio antilegionella sottocentrale lato NORD, ROP e ISOL. + ripristino sensori livello cassa condensa vapore C.T.</t>
  </si>
  <si>
    <t>ZFA3D2DFDB</t>
  </si>
  <si>
    <t xml:space="preserve">Samltimento materiale </t>
  </si>
  <si>
    <t>Impresa Sangalli Giancarlo &amp; C.</t>
  </si>
  <si>
    <t>Z373D2E03E</t>
  </si>
  <si>
    <t>Smaltimento materiale di scarto per abb.to alberi…</t>
  </si>
  <si>
    <t>Malegori Servizi S.r.l.</t>
  </si>
  <si>
    <t>Z363D2E1EF</t>
  </si>
  <si>
    <t>Servizio: controllo per predisporre automazione nelle docce per l' anti legionella</t>
  </si>
  <si>
    <t xml:space="preserve">Ws Italia </t>
  </si>
  <si>
    <t>ZC63D2EA5A</t>
  </si>
  <si>
    <t>Servizio: Impianto Segnalazione Acustica presso Falegnameria</t>
  </si>
  <si>
    <t xml:space="preserve">Andrea Scotti </t>
  </si>
  <si>
    <t>ZBA3D2EC05</t>
  </si>
  <si>
    <t>Servizio : rifacimento bagno App.to in Via Sanquirico</t>
  </si>
  <si>
    <t>8,178,65</t>
  </si>
  <si>
    <t>Z8F3D2F119</t>
  </si>
  <si>
    <t>Servizio: Fornitura e Posa di Motori ai due cancelli dell'Osservazione</t>
  </si>
  <si>
    <t>Z163D3318D</t>
  </si>
  <si>
    <t>Servizio :  di manutenzioni ascensori e acquisto pulsanti per i montacarichi dell'Istituto</t>
  </si>
  <si>
    <t>Z933D4522A</t>
  </si>
  <si>
    <t xml:space="preserve">Intervento manutentivo Automezzo Tg PP 749 AG- sostituzione parabrezza </t>
  </si>
  <si>
    <t>Autocarrozzeria Moderna srl</t>
  </si>
  <si>
    <t>Z4F3D49B05</t>
  </si>
  <si>
    <t>Servizio: per sost.ne accumulatori per i pulsanti aggressione</t>
  </si>
  <si>
    <t>C.I.S.A</t>
  </si>
  <si>
    <t>Z5D3D6C6CC</t>
  </si>
  <si>
    <t>Servizio: Sostituzioni Componenti Bruciatori in Centrale Termica</t>
  </si>
  <si>
    <t>ZA03D8E17C</t>
  </si>
  <si>
    <t>Servizio : di manutenzione sulle prese delle varie cucine come prescrizione ATS</t>
  </si>
  <si>
    <t>ZAF3D8E391</t>
  </si>
  <si>
    <t>Servizio : risoluzione problema sulle pari per assenza canali tv</t>
  </si>
  <si>
    <t xml:space="preserve">Spinelli Antonio </t>
  </si>
  <si>
    <t>Z803B5B028</t>
  </si>
  <si>
    <t xml:space="preserve">ACQUISTO GOMME 4 STAGIONI PER FIAT TALENTO </t>
  </si>
  <si>
    <t>RIGOMMA</t>
  </si>
  <si>
    <t>Z053B5AF5C</t>
  </si>
  <si>
    <t>ZF43B5AF11</t>
  </si>
  <si>
    <t xml:space="preserve">ACQUISTO BOMBOLETTE PER CONDIZIONATORI </t>
  </si>
  <si>
    <t>Z113B5B0A2</t>
  </si>
  <si>
    <t>SERVIZIO DI MANUTENZIONE ORDINARIA IMPIANTO DI SOLLEVAMENTO ACQUE NERE A MEZZO DI POMPE FLYGT</t>
  </si>
  <si>
    <t>OEM SERVICE</t>
  </si>
  <si>
    <t>ZEC3B5AFDA</t>
  </si>
  <si>
    <t>ACQUISTO TELECOMANDI SEMPLIFICATI PER TV PRISON MODE PHILIPS</t>
  </si>
  <si>
    <t>ELCOM</t>
  </si>
  <si>
    <t>ZD93B5AFA2</t>
  </si>
  <si>
    <t>ACQUISTO TIMBRI PER DIRETTORE E FUNZIONARI</t>
  </si>
  <si>
    <t>Z0B3B5AFFF</t>
  </si>
  <si>
    <t>ACQUISTO COLTELLI PER PIALLA A SPESSORE, PIALLA A FILO E 4 SEGHE A NASTRO</t>
  </si>
  <si>
    <t>CENTRO AFFILATURE COLLINI</t>
  </si>
  <si>
    <t>Z563B5AEA4</t>
  </si>
  <si>
    <t>ACQUISTO DI UN ARMADIO PORTA SCOPE IN PLASTICA</t>
  </si>
  <si>
    <t>DUECI ITALIA</t>
  </si>
  <si>
    <t>Z4E3B5D1BE</t>
  </si>
  <si>
    <t>ACQUISTO ZANZARIERE PER CUCINA CENTRALE</t>
  </si>
  <si>
    <t>Z0F3B6909F</t>
  </si>
  <si>
    <t xml:space="preserve">ACQUISTO BRANDINE E MATERASSI PER DETENUTI </t>
  </si>
  <si>
    <t>LORDFLEX</t>
  </si>
  <si>
    <t>Z973B9B306</t>
  </si>
  <si>
    <t>CONVENZIONE N.2 CORSI FORMAZIONE DETENUTI</t>
  </si>
  <si>
    <t>Fondazione Luigi Clerici</t>
  </si>
  <si>
    <t>Z0C3BA8A85</t>
  </si>
  <si>
    <t>ACQUISTO MATERIALE PER ATTIVITA' AUTOGESTITE</t>
  </si>
  <si>
    <t>Z4F3BD110F</t>
  </si>
  <si>
    <t xml:space="preserve">ACQUISTO 200 SCHEDE PER DETENUTI </t>
  </si>
  <si>
    <t xml:space="preserve">TECHVISION SISTEMI MULTIMEDIALI </t>
  </si>
  <si>
    <t>Z7E3BD5793</t>
  </si>
  <si>
    <t xml:space="preserve">ACQUISTO TESTINE PER DECESPUGLIATORI </t>
  </si>
  <si>
    <t>Z1F3BD8D63</t>
  </si>
  <si>
    <t>ACQUISTO FORNITURA PER CUCINA</t>
  </si>
  <si>
    <t>FMC FORNITURE</t>
  </si>
  <si>
    <t>ZE83BE8D8A</t>
  </si>
  <si>
    <t>ACQUISTO FIREWALL PER RETE DATI SETTORE LAVORAZIONI</t>
  </si>
  <si>
    <t>Z6F3BE8C4D</t>
  </si>
  <si>
    <t>ACQUISTO MATERIALE IDRAULICO PER MOF</t>
  </si>
  <si>
    <t>FOC</t>
  </si>
  <si>
    <t>Z593BE9419</t>
  </si>
  <si>
    <t>ACQUISTO DENTIFRICI E SAPONETTE</t>
  </si>
  <si>
    <t>INGROSCART SRL</t>
  </si>
  <si>
    <t>Z823BE9A3F</t>
  </si>
  <si>
    <t>ACQUITO DI PELLICOLA ANTISOLARE</t>
  </si>
  <si>
    <t>SOLAR 2000</t>
  </si>
  <si>
    <t>Z5C3BE9CC0</t>
  </si>
  <si>
    <t xml:space="preserve">ACQUISTO 30 STAFFE PER TV 24 POLLICI </t>
  </si>
  <si>
    <t>Z4E3BC74E5</t>
  </si>
  <si>
    <t xml:space="preserve">ACQUISTO DI 20 TANICHE DI ADBLUE CON TUBO DI RIEMPIMENTO </t>
  </si>
  <si>
    <t>SIMA  SOCIETA COOPERATIVA</t>
  </si>
  <si>
    <t>Z853BF3111</t>
  </si>
  <si>
    <t>ACQUISTO MACCHINARI PER LA CURA DELLE AREE VERDI</t>
  </si>
  <si>
    <t>IL GIARDINAGGIO DI PREVITALI GIULIO SRL</t>
  </si>
  <si>
    <t>ZA83BF32A8</t>
  </si>
  <si>
    <t>ACQUISTO ATTREZZATURE PER CUCINE</t>
  </si>
  <si>
    <t>TECNOSERVICE 21</t>
  </si>
  <si>
    <t>99672567D9</t>
  </si>
  <si>
    <t>CONVENZIONE CONSIP GAS GN 15 LOTTO 3</t>
  </si>
  <si>
    <t>ZE03BF41C0</t>
  </si>
  <si>
    <t>ACQUISTO BANDIERE</t>
  </si>
  <si>
    <t>FAGGIANATO ROBERTO</t>
  </si>
  <si>
    <t>Z3E3BD6C90</t>
  </si>
  <si>
    <t>ACQUISTO VOLUMI CARTACEI</t>
  </si>
  <si>
    <t>IL LIBTRACCIO MONZA</t>
  </si>
  <si>
    <t>Z743C084A1</t>
  </si>
  <si>
    <t>ACQUISTO VENTILATORI PER SALE COLLOQUI</t>
  </si>
  <si>
    <t>L'ELETTRONICA DI MACINO VINCENZO</t>
  </si>
  <si>
    <t>Z163C025AE</t>
  </si>
  <si>
    <t>Fornitura e posa in opera di n. 1 condiz. HAIER - 18000 BTU - locale UPS (box agenti Sez. dispari)</t>
  </si>
  <si>
    <t>RICAM SRL</t>
  </si>
  <si>
    <t>ZE93C087BB</t>
  </si>
  <si>
    <t xml:space="preserve">FORNITURA TIMBRI PER COMANDANTE E COORDINAORE NTP </t>
  </si>
  <si>
    <t>Z5E3C0ACC8</t>
  </si>
  <si>
    <t>CONVENZIONE PER APERTURA SPORTELLO STRANIERI PRESSO LA CASA CIRCONDARIALE DI MONZA</t>
  </si>
  <si>
    <t>PROGETTO INTEGRAZIONE</t>
  </si>
  <si>
    <t>Z533C0ADBD</t>
  </si>
  <si>
    <t>ACQUISTO MATERIALE PER MOF</t>
  </si>
  <si>
    <t>FERRAMENTA &amp; COLORI PICCOLO GIOVANNI</t>
  </si>
  <si>
    <t>CONVENZIONE CONSIP LUCE EE 20 LOTTO 3</t>
  </si>
  <si>
    <t>ZA33C48FED</t>
  </si>
  <si>
    <t>FORNITURA PER MATERIALE MAGAZZINO DETENUTI</t>
  </si>
  <si>
    <t>VIRCOL</t>
  </si>
  <si>
    <t>Z993C4902C</t>
  </si>
  <si>
    <t>ACQUISTO FORNITURA DI CARTA A4</t>
  </si>
  <si>
    <t>MABECART</t>
  </si>
  <si>
    <t>ZE73C4F49D</t>
  </si>
  <si>
    <t>FORNITURA DI MATERIALE VARIO PER MOF</t>
  </si>
  <si>
    <t>TECNOMAT</t>
  </si>
  <si>
    <t>ZC63C5CA49</t>
  </si>
  <si>
    <t>ACQUISTO CATENE PER MOTOSEGA  E TRASMISSIONE FLEXIBILE e cinghia piatto trattore castel garden</t>
  </si>
  <si>
    <t>LONGONI TRATTORI</t>
  </si>
  <si>
    <t>Z923C59412</t>
  </si>
  <si>
    <t xml:space="preserve">ACQUISTO VASSOI </t>
  </si>
  <si>
    <t>TECNOMOVE</t>
  </si>
  <si>
    <t>ZDD3C622D8</t>
  </si>
  <si>
    <t>ACQUISTO PENTOLA ELETTRICA PER CUCINA</t>
  </si>
  <si>
    <t>MODULAR PROFESSIONAL</t>
  </si>
  <si>
    <t>Z433C5E3C4</t>
  </si>
  <si>
    <t>ACQUISTO CUCINA 4 FUOCHI CON FORNO</t>
  </si>
  <si>
    <t>MR SERVICE</t>
  </si>
  <si>
    <t>ZD33C563E6</t>
  </si>
  <si>
    <t xml:space="preserve">ACQUISTO DI MATERASSI CUSCINI E BRANDINE </t>
  </si>
  <si>
    <t>Z2C3C6DB82</t>
  </si>
  <si>
    <t>ACQUISTO CARRELLI TERMICI</t>
  </si>
  <si>
    <t>ATTREZZATURE PROFESSIONALI</t>
  </si>
  <si>
    <t>ZE93C5A2B2</t>
  </si>
  <si>
    <t xml:space="preserve">ACQUISTO MATERIALE VARIO CUCINE </t>
  </si>
  <si>
    <t>Z423C5DBA7</t>
  </si>
  <si>
    <t>Progetto Arteterapia Stranieri</t>
  </si>
  <si>
    <t>MERONI</t>
  </si>
  <si>
    <t>ZE13C5DB5E</t>
  </si>
  <si>
    <t>Progetto Arteterapia Maltrattanti</t>
  </si>
  <si>
    <t>Z5C3C7C608</t>
  </si>
  <si>
    <t>ACQUISTO LAVAPENTOLE E MISCELATORI</t>
  </si>
  <si>
    <t>GUIDOTTI CUCINE PROFESSIONALI</t>
  </si>
  <si>
    <t>ZE33C7F33E</t>
  </si>
  <si>
    <t>Progetto S-Confinare</t>
  </si>
  <si>
    <t>Fondazione Eris</t>
  </si>
  <si>
    <t>ZA23C809EC</t>
  </si>
  <si>
    <t>ACQUISTO GOMME PER FIAT PUNTO COMPRESO BILANCIAMENTO ED EQULIBRATURA</t>
  </si>
  <si>
    <t>ZBD3C891A4</t>
  </si>
  <si>
    <t>ACQUISTO CAVO DATI CAT 6 UTP</t>
  </si>
  <si>
    <t>COMPUTER REPAIR</t>
  </si>
  <si>
    <t>Z3D3C92196</t>
  </si>
  <si>
    <t xml:space="preserve">ACQUISTO CESTE SOPRAVVITTO </t>
  </si>
  <si>
    <t>ZAC3C92ED6</t>
  </si>
  <si>
    <t>ACQUISTO SGABELLI</t>
  </si>
  <si>
    <t>PACOM</t>
  </si>
  <si>
    <t>ZF13CA339C</t>
  </si>
  <si>
    <t>CORSO YOGA</t>
  </si>
  <si>
    <t>MALBERTI CATERINA</t>
  </si>
  <si>
    <t>Z0C3CA33A8</t>
  </si>
  <si>
    <t>ZANELLA CARLO</t>
  </si>
  <si>
    <t>Z883CC7C1A</t>
  </si>
  <si>
    <t>SERVZIO SPURGHI ANNO 2023-2024</t>
  </si>
  <si>
    <t xml:space="preserve">CAPPELLETTI SERVIZI AMBIENTALI </t>
  </si>
  <si>
    <t>Z8E3CC829F</t>
  </si>
  <si>
    <t>ACQUISTO MATERIALE VARIO PER CUCINA</t>
  </si>
  <si>
    <t xml:space="preserve">PIETRANTUONO MICHELE </t>
  </si>
  <si>
    <t>ZBC3CD7473</t>
  </si>
  <si>
    <t>CONTROLLO AFFIDABILITA' AUTOMEZZI NTP 35Q</t>
  </si>
  <si>
    <t>TENTORI VEICOLI INDUSTRIALI</t>
  </si>
  <si>
    <t>Z903CD8DD9</t>
  </si>
  <si>
    <t>ACQUISTO ETICHETTE ANTIEFFRAZIONE</t>
  </si>
  <si>
    <t>SNAP SRL</t>
  </si>
  <si>
    <t>Z743CD8F20</t>
  </si>
  <si>
    <t xml:space="preserve">ACQUISTO FORNO A GAS PER CUCINA </t>
  </si>
  <si>
    <t>GNODI SERVICE</t>
  </si>
  <si>
    <t>Z063CDD86D</t>
  </si>
  <si>
    <t>ACQUISTO MATERIALE IDRAULICO VARIO  PER MOF E SMERIGLIATRICE</t>
  </si>
  <si>
    <t>Z6A3CDDBD9</t>
  </si>
  <si>
    <t>ACQUISTO SCARPE ANTINFORTUNISTICHE</t>
  </si>
  <si>
    <t>ZC53CD228E</t>
  </si>
  <si>
    <t xml:space="preserve">ACQUISTO CALCIO BALILLA E CANESTRI ZAVORRATI E PALLE DA BASKET E BARRE DI TRAZIONE </t>
  </si>
  <si>
    <t>Z8A3CF107F</t>
  </si>
  <si>
    <t>ACQUISTO DI 96 CARTONI DA 5 RISME DI CARTA A 4</t>
  </si>
  <si>
    <t>Z923CF1F66</t>
  </si>
  <si>
    <t>ACQUISTO MATERIALE PER PROGETTO CISCO</t>
  </si>
  <si>
    <t>PIXEL COMPUTER</t>
  </si>
  <si>
    <t>Z8C3CF2891</t>
  </si>
  <si>
    <t>ACQUISTO DI 9 CALENDARI A MURO</t>
  </si>
  <si>
    <t xml:space="preserve">TIPOGRAFIA MAGGIO </t>
  </si>
  <si>
    <t>ZB23CD498E</t>
  </si>
  <si>
    <t>ACQUISTO MATERIALE DI CANCELLERIA</t>
  </si>
  <si>
    <t>PR.EX.IM.2</t>
  </si>
  <si>
    <t>ZA73CD2E14</t>
  </si>
  <si>
    <t>ACQUISTO FORNITURA PER CUCINE</t>
  </si>
  <si>
    <t>EREDI BERETTA</t>
  </si>
  <si>
    <t>ZC83CF8341</t>
  </si>
  <si>
    <t>ACQUISTO 2 POZZETTI CONGELATORE</t>
  </si>
  <si>
    <t xml:space="preserve">LUCA P. ELETTRONICA </t>
  </si>
  <si>
    <t>Z0B3D07A60</t>
  </si>
  <si>
    <t xml:space="preserve">SERVIZIO DI MANUTENZIONE DELLE CUCINE DEL DETENTIVO </t>
  </si>
  <si>
    <t xml:space="preserve">PROTEO SERVICE </t>
  </si>
  <si>
    <t>Z1B3D09D15</t>
  </si>
  <si>
    <t>ACQUISTO DI 80 TAVOLI VERDI E 50 TAVOLI BIANCHI IN PLASTICA</t>
  </si>
  <si>
    <t>Z983D0A934</t>
  </si>
  <si>
    <t>ACQUISTO DI 80 SEDIE VERDI E 50 SEDIE BIANCHE IN PLASTICA</t>
  </si>
  <si>
    <t>BONSAGLIO</t>
  </si>
  <si>
    <t>Z553D15D33</t>
  </si>
  <si>
    <t>ACQUISTO FORNITURA DI 4 STENDI BIANCHERIA</t>
  </si>
  <si>
    <t>ZD33D1AD3E</t>
  </si>
  <si>
    <t xml:space="preserve">ACQUISTO CARTA FORMATO A3 PER SOPRAVVITTO </t>
  </si>
  <si>
    <t>CARTOIDEE</t>
  </si>
  <si>
    <t>Z003D23D5E</t>
  </si>
  <si>
    <t>LAVORI: INSTALLAZIONE NUOVO IMPIANTO DI ASPIRAZIONE LOCALE FALEGNAMERIA</t>
  </si>
  <si>
    <t xml:space="preserve">LAPADULA IMPIANTI </t>
  </si>
  <si>
    <t>ZF93D43F93</t>
  </si>
  <si>
    <t>Z533CD4D5D</t>
  </si>
  <si>
    <t xml:space="preserve">TD: SERVIZIO DI MANUTENZIONE ATTREZZATURE ANTINCENDIO </t>
  </si>
  <si>
    <t xml:space="preserve">FERRARI ANTINCENDIO </t>
  </si>
  <si>
    <t>ZA83D2E33F</t>
  </si>
  <si>
    <t>SERVIZIO DI MEDIAZIONE CULTURALE</t>
  </si>
  <si>
    <t xml:space="preserve">LATFAOUI NABIL </t>
  </si>
  <si>
    <t>ZAA3D34FA3</t>
  </si>
  <si>
    <t>PROGETTO MALTRATTAMENTI</t>
  </si>
  <si>
    <t xml:space="preserve">ANASTASIA SERGIO </t>
  </si>
  <si>
    <t>Z5B3D43F26</t>
  </si>
  <si>
    <t>TIMBRI PER COMANDANTE</t>
  </si>
  <si>
    <t>Z933D462D5</t>
  </si>
  <si>
    <t xml:space="preserve">ACQUISTO SCARPE S2 PER LAVORANTI </t>
  </si>
  <si>
    <t>Z3E3D46A51</t>
  </si>
  <si>
    <t>Z183D53F9F</t>
  </si>
  <si>
    <t>ACQUISTO LAVATRICE SEZ C</t>
  </si>
  <si>
    <t>Z0F3D56565</t>
  </si>
  <si>
    <t>INSTALLAZIONE NUOVA CENTRALE TELEFONICA</t>
  </si>
  <si>
    <t>3TH MILLENNIUM</t>
  </si>
  <si>
    <t>Z3E3D5C17B</t>
  </si>
  <si>
    <t>CORSO PROFESSIONALE PER MAGAZZINIERE</t>
  </si>
  <si>
    <t xml:space="preserve">FONDAZIONE LUGI CLERICI </t>
  </si>
  <si>
    <t>Z243D5EA84</t>
  </si>
  <si>
    <t>ACQUISTO SPRAY INSETTICIDA</t>
  </si>
  <si>
    <t>ZE13D60EC0</t>
  </si>
  <si>
    <t>ACQUISTO TELEFONI ANTIVANDALO PER DETENUTI</t>
  </si>
  <si>
    <t>Z063D62033</t>
  </si>
  <si>
    <t xml:space="preserve">ACQUISTO DI ATTREZZATURE PER LE CUCINE </t>
  </si>
  <si>
    <t>Z853D660D3 </t>
  </si>
  <si>
    <t>ACQUISTO SEDUTE PER SALE ATTIVITA' E PROGETTI PER DETENUTI</t>
  </si>
  <si>
    <t>Z8F3D73070</t>
  </si>
  <si>
    <t>ADESIONE A CONVENZIONE CONSIP APPARECCHIATURE MULTIFUNZIONE IN NOLEGGIO 2</t>
  </si>
  <si>
    <t>KYOCERA</t>
  </si>
  <si>
    <t>ZF13D7B9A5</t>
  </si>
  <si>
    <t>ACQUISTO BUONI PASTO ANNO 2023</t>
  </si>
  <si>
    <t>ZBE3D8342F</t>
  </si>
  <si>
    <t xml:space="preserve">ACQUISTO DI SEDIE PER UFFICIO </t>
  </si>
  <si>
    <t>Z6A3D83709</t>
  </si>
  <si>
    <t>ACQUISTO MATERIALE PER UFFICI</t>
  </si>
  <si>
    <t>Z803D88294</t>
  </si>
  <si>
    <t>ACQUISTO 2 TRENI GOMME INVERNALI PER FIAT G. PUNTO</t>
  </si>
  <si>
    <t>ZE53D9513A</t>
  </si>
  <si>
    <t xml:space="preserve">ACQUISTO DI CONTENITORI E VASSOI PER ALIMENTI </t>
  </si>
  <si>
    <t>ZDD3D9EFDE</t>
  </si>
  <si>
    <t xml:space="preserve">ACQUISTO CODICI </t>
  </si>
  <si>
    <t>IL LIBRACCIO MONZA</t>
  </si>
  <si>
    <t>Z6F3DB0EE9</t>
  </si>
  <si>
    <t>ACQUISTO TRANSPALLET</t>
  </si>
  <si>
    <t>Z5C3DB0FAC</t>
  </si>
  <si>
    <t>ACQUISTO MATERIALE DI CANCELLERIA PER UFFICI</t>
  </si>
  <si>
    <t>Z1B3DE2900</t>
  </si>
  <si>
    <t>Dipartimento Amministrazione Penitenziaria - Casa di Reclusione Milano Opera - C.F. 97055760157</t>
  </si>
  <si>
    <t>Procedura di scelta 
del contraente</t>
  </si>
  <si>
    <t>ZC5397CD87 - Z11397D0FA</t>
  </si>
  <si>
    <t>Autorizzazione a contrarre, mediante Contratto d’appalto discendente da Convenzione Consip senza successivo confronto competitivo, relativo alla fornitura dei buoni pasto cartacei ed elettronici per il periodo NOVEMBRE-DICEMBRE 2022 per la Casa di Reclusione Milano-Opera.</t>
  </si>
  <si>
    <t>Convenzione Consip</t>
  </si>
  <si>
    <t>€ 6.198,72 + IVA</t>
  </si>
  <si>
    <t>Z0C399782C</t>
  </si>
  <si>
    <t>10978820016</t>
  </si>
  <si>
    <t>Ca.Ma. Snc</t>
  </si>
  <si>
    <t>Autorizzazione a contrarre, mediante Trattativa Diretta Mepa, per intervento urgente su centralino della Casa di Reclusione Milano- Opera.</t>
  </si>
  <si>
    <t>Affidamento diretto</t>
  </si>
  <si>
    <t>€ 760 + IVA</t>
  </si>
  <si>
    <t>Z3539998CB</t>
  </si>
  <si>
    <t>02111520181</t>
  </si>
  <si>
    <t>Beria Service Snc</t>
  </si>
  <si>
    <t>Autorizzazione a contrarre, mediante Trattativa Diretta Mepa, per il servizio di riparazione di una lavatrice Grandi Impianti per il mantenimento della popolazione detenuta  della Casa di Reclusione Milano- Opera.</t>
  </si>
  <si>
    <t>€ 1.868 + IVA</t>
  </si>
  <si>
    <t>Z7639AAF1E</t>
  </si>
  <si>
    <t>Inter S.O.S.</t>
  </si>
  <si>
    <t>Affidamento diretto, per il servizio di trasporto detenuti infermi a mezzo ambulanza dall’Istituto ad altri luoghi esterni e viceversa, presso la Casa di Reclusione Milano Opera.</t>
  </si>
  <si>
    <t>€ 3.500 no IVA</t>
  </si>
  <si>
    <t>Z2139AD018</t>
  </si>
  <si>
    <t>07798880154</t>
  </si>
  <si>
    <t>Tonygomme Srl</t>
  </si>
  <si>
    <t>Autorizzazione a contrarre, mediante trattativa diretta Mepa, per la fornitura di n. 2 pneumatici M+S per l’automezzo BMW targato 379AE e l’autovettura Fiat Grande Punto PP219AG in uso al parco auto della Casa di Reclusione Milano- Opera.</t>
  </si>
  <si>
    <t>€ 551,20 + IVA</t>
  </si>
  <si>
    <t>ZEA39B6C3D</t>
  </si>
  <si>
    <t>Eurocar Srl</t>
  </si>
  <si>
    <t>Autorizzazione a contrarre, mediante ordine diretto Extra Mepa, per l’affidamento del servizio di controllo propedeutico alla revisione del veicolo PP726AD in uso al parco auto della Casa di Reclusione Milano- Opera.</t>
  </si>
  <si>
    <t>€ 73,82 + IVA</t>
  </si>
  <si>
    <t>Z7B39B7D62</t>
  </si>
  <si>
    <t>Franchini prodotti chimici Srl</t>
  </si>
  <si>
    <t>Autorizzazione a contrarre, mediante ordine diretto Mepa, per la fornitura di n. 1 ricarica drop test per l’ufficio atti di p.g. della Casa di Reclusione Milano- Opera.</t>
  </si>
  <si>
    <t>€ 180 + IVA</t>
  </si>
  <si>
    <t>667690044</t>
  </si>
  <si>
    <t>La Casalinda Srl</t>
  </si>
  <si>
    <t>Aggiudicazione R.D.O. 3310776 sul Mercato elettronico della Pubblica Amministrazione (MEPA), per l’affidamento della fornitura semestrale dei prodotti per l’igiene e la pulizia per il mantenimento della popolazione detenuta della Casa di Reclusione Milano-Opera secondo il criterio del prezzo più basso rispetto a quello posto a base di gara</t>
  </si>
  <si>
    <t>Procedura negoziata 
previa indizione di gara</t>
  </si>
  <si>
    <t xml:space="preserve">Speed and Quality srlDi Lecce Forniture
Delta Service 
Libra servizi
SC soluzioni chimiche
Sanitech srl
La Casalinda
Igienpul
Realchimica srls
Pulingross.
</t>
  </si>
  <si>
    <t>€ 47.946 + IVA</t>
  </si>
  <si>
    <t>Z0439D70B9</t>
  </si>
  <si>
    <t>044411331007</t>
  </si>
  <si>
    <t>Elettrica Italia Snc</t>
  </si>
  <si>
    <t>Autorizzazione a contrarre, mediante trattativa diretta Mepa, per gli interventi di manutenzione straordinaria del Poligono di Tiro “Salvatore Rap” sito presso la Casa di Reclusione Milano- Opera.</t>
  </si>
  <si>
    <t>€ 11.551 + IVA</t>
  </si>
  <si>
    <t>ZCD39D9059</t>
  </si>
  <si>
    <t>Autorizzazione a contrarre, mediante trattativa diretta Mepa, per la ratifica degli interventi di manutenzione straordinaria del Poligono di Tiro “Salvatore Rap” sito presso la Casa di Reclusione Milano- Opera effettuati a novembre 2022.</t>
  </si>
  <si>
    <t>€ 360 + IVA</t>
  </si>
  <si>
    <t>ZB83940057</t>
  </si>
  <si>
    <t>02529770964</t>
  </si>
  <si>
    <t>Isovit Srl</t>
  </si>
  <si>
    <t>Autorizzazione a contrarre, mediante trattativa diretta Mepa, per la ratifica dei lavori di rifacimento di porzioni di tetto e pavimentazione III galleria eseguiti presso la Casa di Reclusione Milano- Opera nel mese di dicembre 2022.</t>
  </si>
  <si>
    <t>€ 8.086,30 + IVA</t>
  </si>
  <si>
    <t>Z9139D9F8D</t>
  </si>
  <si>
    <t>04491800969</t>
  </si>
  <si>
    <t>Vassena Tiziano 
di Vassena Roberto</t>
  </si>
  <si>
    <t>Autorizzazione a contrarre, mediante trattativa diretta Mepa, per la ratifica dei lavori urgenti di ripristino cancello carraio scorrevole B.E. e sostituzione sbarra d’uscita presso la Casa di Reclusione Milano- Opera.</t>
  </si>
  <si>
    <t>€ 8.976 + IVA</t>
  </si>
  <si>
    <t>ZE739E13E0</t>
  </si>
  <si>
    <t>01588660157</t>
  </si>
  <si>
    <t>Officina Garage Roma</t>
  </si>
  <si>
    <t>Autorizzazione a contrarre, mediante ordine diretto Extra Mepa, per la riparazione dell’automezzo Iveco Dailt PP789AE in uso al parco auto della Casa di Reclusione Milano- Opera.</t>
  </si>
  <si>
    <t>€ 2.415,58 + IVA</t>
  </si>
  <si>
    <t>ZF639E2991</t>
  </si>
  <si>
    <t>05400000724</t>
  </si>
  <si>
    <t>Musumeci Impianti</t>
  </si>
  <si>
    <t>Autorizzazione a contrarre, mediante trattativa diretta Mepa, per i lavori urgenti di ripristino dell’impianto di riscaldamento e ACS presso la centrale termica della Casa di Reclusione Milano- Opera.</t>
  </si>
  <si>
    <t>€ 7.665,03 + IVA</t>
  </si>
  <si>
    <t>935994789B</t>
  </si>
  <si>
    <t>Vergottini Srl</t>
  </si>
  <si>
    <t xml:space="preserve">Autorizzazione alla stipula contrattuale per l'affidamento dei lavori Lavori di sostituzione o installazione di generatore di calore ad acqua surriscaldata, generatore di vapore, defangatori, addolcitori nella centrale termica. Lavori di installazione di impianto di dosaggio del prodotto battericida della legionella e addolcitori nelle sottocentrali </t>
  </si>
  <si>
    <t>Santi Impianti
Vergottini Srl
Tagliabue Srl
Sit Impianti Srl</t>
  </si>
  <si>
    <t>€ 241.146,53 + IVA</t>
  </si>
  <si>
    <t>€ 189.671,97 + IVA</t>
  </si>
  <si>
    <t>9334671E2F</t>
  </si>
  <si>
    <t>05858990152</t>
  </si>
  <si>
    <t>Edilimpianti Srl</t>
  </si>
  <si>
    <t>Ripristino manto di copertura dei locali uffici educatori e dell'area
pedagogica</t>
  </si>
  <si>
    <t>Al.Ter. Costruzioni srl
Castelli Romani Costruzioni Srl
Co.Ge.Im. Srl
Crea.mi Srl
Edilimpianti Srl
Eredi Geraci Salvatore Srl
Galdo Gerardo
Iozzino Costruzioni Generali Srl
Impresa Rigamonti Spa
Impresa Sanna Srl
Inedi 2.0 Srl
Maroso Ivo Enzo Srl Unipersonale
Omou Scarl
Sa.Fi. Costruzioni Srl
VONA LAVORI EDILI DI VONA MASSIMO ED ALFREDO - S.N.C.</t>
  </si>
  <si>
    <t>€ 317.864,47 + IVA</t>
  </si>
  <si>
    <t>ZB339EC412</t>
  </si>
  <si>
    <t>93037140634</t>
  </si>
  <si>
    <t>Ass. Europe San Leonardo</t>
  </si>
  <si>
    <t>Trasporto detenuto a mezzo ambulanza da Aeroporto Napoli a CC 
Secondigliano</t>
  </si>
  <si>
    <t>€ 150 no IVA</t>
  </si>
  <si>
    <t>Z6039ED3F0</t>
  </si>
  <si>
    <t>03691910966</t>
  </si>
  <si>
    <t>Nova Spurghi Sas</t>
  </si>
  <si>
    <t>Servizio di bonifica e spurgo</t>
  </si>
  <si>
    <t>€ 2,465 + IVA</t>
  </si>
  <si>
    <t>ZD939EDB0F</t>
  </si>
  <si>
    <t>09645060964</t>
  </si>
  <si>
    <t>Cararro Impianti Srl</t>
  </si>
  <si>
    <t>Ripristino motore cancello porta carraia</t>
  </si>
  <si>
    <t>€ 1.255 + IVA</t>
  </si>
  <si>
    <t>Z4C39EDB4C</t>
  </si>
  <si>
    <t>01549420188</t>
  </si>
  <si>
    <t>Ma.Ri.Pa. Ascensori Srl</t>
  </si>
  <si>
    <t>Manutenzione straordinaria impianti elevatori</t>
  </si>
  <si>
    <t>€ 660 + IVA</t>
  </si>
  <si>
    <t>Z3439EED56</t>
  </si>
  <si>
    <t>08259661216</t>
  </si>
  <si>
    <t>Logika Srl</t>
  </si>
  <si>
    <t xml:space="preserve">Autorizzazione a contrarre, mediante ordine diretto MePa, per il rinnovo del canone annuo servizio di teleassistita Timbraweb e licenza server locale anno 2022/2023 della Casa di Reclusione di Milano Opera. </t>
  </si>
  <si>
    <t>€ 849 + IVA</t>
  </si>
  <si>
    <t>€ 3.313,94 + IVA</t>
  </si>
  <si>
    <t>Z7339F6C21</t>
  </si>
  <si>
    <t>08696220964</t>
  </si>
  <si>
    <t>DS Service Pumps Srl</t>
  </si>
  <si>
    <t>Autorizzazione a contrarre, mediante trattativa diretta Mepa, per la fornitura di n. 3 elettropompe e la revisione di n. 1 elettropompa in uso presso la Casa di Reclusione Milano- Opera.</t>
  </si>
  <si>
    <t>€ 7.620 + IVA</t>
  </si>
  <si>
    <t>Z8439FD3BD</t>
  </si>
  <si>
    <t>Autorizzazione a contrarre, mediante Trattativa Diretta Mepa, per il servizio di riparazione di una lavatrice Grandi Impianti per il mantenimento della popolazione detenuta della Casa di Reclusione Milano- Opera.</t>
  </si>
  <si>
    <t>€ 906 + IVA</t>
  </si>
  <si>
    <t>ZBD3A05EA4</t>
  </si>
  <si>
    <t>04221290168</t>
  </si>
  <si>
    <t>Pneumec Srls</t>
  </si>
  <si>
    <t>Autorizzazione a contrarre, mediante Ordine diretto Extra Mepa, per i Controlli di affidabilità dei veicoli PP879AC e PP099AH in uso al parco auto della Casa di Reclusione Milano- Opera.</t>
  </si>
  <si>
    <t>€ 250 + IVA</t>
  </si>
  <si>
    <t>Z8B3A06F8F</t>
  </si>
  <si>
    <t>09161580965</t>
  </si>
  <si>
    <t>New-Eco Unipersonale</t>
  </si>
  <si>
    <t>Autorizzazione a contrarre, mediante trattativa diretta MePa, per la ratifica del servizio di spurgo e smaltimento liquami effettuato nel mese di novembre 2022 presso la Casa di Reclusione Milano- Opera.</t>
  </si>
  <si>
    <t>€ 5.783 + IVA</t>
  </si>
  <si>
    <t>ZB23A07DFE</t>
  </si>
  <si>
    <t>Autorizzazione a contrarre, mediante ordine diretto Extra Mepa, per la riparazione dell’automezzo Iveco Stralis PP108AE in uso al parco auto della Casa di Reclusione Milano- Opera.</t>
  </si>
  <si>
    <t>€ 2.284,85  + IVA</t>
  </si>
  <si>
    <t>Z573A0CE60</t>
  </si>
  <si>
    <t>00508260973</t>
  </si>
  <si>
    <t>Obi Italia Srl</t>
  </si>
  <si>
    <t>Autorizzazione a contrarre, mediante Trattativa Diretta Mepa, per la fornitura di materiale edile vario per la realizzazione delle salette colloqui e un ufficio direzione presso la Casa di Reclusione Milano- Opera.</t>
  </si>
  <si>
    <t>€ 2.700 + IVA</t>
  </si>
  <si>
    <t>ZF53A100CE</t>
  </si>
  <si>
    <t>08130671210</t>
  </si>
  <si>
    <t>Bourelly Health Service Srl</t>
  </si>
  <si>
    <t>Autorizzazione a contrarre, mediante Ordine diretto Extra Mepa, per il servizio di trasporto a mezzo ambulanza di un detenuto da Aeroporto di Napoli a Istituto di Secondigliano.</t>
  </si>
  <si>
    <t>€ 147 esente IVA</t>
  </si>
  <si>
    <t>Z8B3A126E8</t>
  </si>
  <si>
    <t>00877100164</t>
  </si>
  <si>
    <t>Agrimec Snc di Spelgatti &amp; C.</t>
  </si>
  <si>
    <t>Autorizzazione a contrarre, mediante Trattativa Diretta Mepa, per la realizzazione di coperture tipo “tunnel” presso la serra della Casa di Reclusione Milano- Opera.</t>
  </si>
  <si>
    <t>€ 6.150 + IVA</t>
  </si>
  <si>
    <t>Z033A10EFF</t>
  </si>
  <si>
    <t>Masteri Srl</t>
  </si>
  <si>
    <t>Autorizzazione a contrarre, mediante Trattativa Diretta Mepa, per l’installazione di un tornello presso la mensa agenti della Casa di Reclusione di Milano Opera.</t>
  </si>
  <si>
    <t>€ 8.487,36 + IVA</t>
  </si>
  <si>
    <t>Z6B3A46495</t>
  </si>
  <si>
    <t>00493410583</t>
  </si>
  <si>
    <t>Agenzia ACI</t>
  </si>
  <si>
    <t>Autorizzazione al pagamento del bollo auto per l’autovettura targa civile EB 867 MR in carico alla Casa di Reclusione di Milano Opera.</t>
  </si>
  <si>
    <t>€ 170 esente IVA</t>
  </si>
  <si>
    <t>ZAA3A48A27</t>
  </si>
  <si>
    <t>04566840874</t>
  </si>
  <si>
    <t>Dina Professional Srl</t>
  </si>
  <si>
    <t>Autorizzazione a contrarre, mediante affidamento diretto Extra Mepa per sopraggiunti interventi di riparazione di n. 3 forni a gas della mensa ordinaria di servizio della Casa di Reclusione Milano- Opera.</t>
  </si>
  <si>
    <t>€ 130 + IVA</t>
  </si>
  <si>
    <t>€ 732,79 + IVA</t>
  </si>
  <si>
    <t>868248661B</t>
  </si>
  <si>
    <t>A2A Energia Spa</t>
  </si>
  <si>
    <t>Autorizzazione a contrarre, mediante Contratto d’appalto discendente da Convenzione Consip, relativo alla fornitura del servizio di energia elettrica per la Casa di Reclusione Milano-Opera.</t>
  </si>
  <si>
    <t>€ 300.000 + Iva</t>
  </si>
  <si>
    <t>€ 208.698,19 + Iva</t>
  </si>
  <si>
    <t>: 970736315E</t>
  </si>
  <si>
    <t>Hera Comm Spa</t>
  </si>
  <si>
    <t>Autorizzazione a contrarre, mediante Contratto d’appalto discendente da Accordo quadro/Convenzione senza successivo confronto competitivo, relativo alla fornitura del servizio di fornitura di gas naturale e dei servizi connessi a prezzo variabile per la Casa di Reclusione Milano-Opera per il periodo 01/06/2023-30/05/2024.</t>
  </si>
  <si>
    <t>Accordo Quadro</t>
  </si>
  <si>
    <t>€ 1.200.000 + iva</t>
  </si>
  <si>
    <t>€ 452.737,18 + IVA</t>
  </si>
  <si>
    <t>Z7C3A4C74A</t>
  </si>
  <si>
    <t>E.P. Spa</t>
  </si>
  <si>
    <t>Autorizzazione a contrarre, mediante Contratto d’appalto discendente da Convenzione Consip senza successivo confronto competitivo, relativo alla fornitura annuale dei buoni pasto elettronici per la Casa di Reclusione Milano-Opera.</t>
  </si>
  <si>
    <t>€ 29.600 + IVA</t>
  </si>
  <si>
    <t>Z873A54F99</t>
  </si>
  <si>
    <t>06977350153</t>
  </si>
  <si>
    <t>Autoricambi Volta Srl</t>
  </si>
  <si>
    <t>Autorizzazione a contrarre, mediante Ordine diretto Extra Mepa, per la riparazione del Booster in uso al parco auto della Casa di Reclusione di Milano Opera.</t>
  </si>
  <si>
    <t>€ 385 + IVA</t>
  </si>
  <si>
    <t>Z833A1F888</t>
  </si>
  <si>
    <t>09037520153</t>
  </si>
  <si>
    <t>Edilferramenta Srl</t>
  </si>
  <si>
    <t>Autorizzazione a contrarre, mediante trattativa diretta MePa, per la fornitura di materiale vario da destinare al settore MOF della Casa di Reclusione Milano- Opera.</t>
  </si>
  <si>
    <t>€ 4.440,65 + IVA</t>
  </si>
  <si>
    <t>ZDA3A0AC12</t>
  </si>
  <si>
    <t>Neon Toma Illuminazione Srl</t>
  </si>
  <si>
    <t>Autorizzazione a contrarre, mediante R.D.O. Mepa, per la fornitura di n. 5 aspiratori elicoidali completi di accessori e materiale per il montaggio presso la Casa di Reclusione Milano- Opera.</t>
  </si>
  <si>
    <t>Neon Toma Illuminazione s.r.l.  
Comoli, Ferrari &amp; C.
 Ditta Colordi Rubilotta Francesco
 Erre.di. srl unipersonale
 L’Assistedile 2 s.r.l.
 Monici Andrea 
Tekno MD s.r.l.</t>
  </si>
  <si>
    <t>€ 3.460,50 + IVA</t>
  </si>
  <si>
    <t>Z693A5A2B2</t>
  </si>
  <si>
    <t>03142520968</t>
  </si>
  <si>
    <t>S.I.T.I.C. Srl</t>
  </si>
  <si>
    <t>Autorizzazione a contrarre, mediante trattativa diretta Mepa, per la ratifica dei lavori urgenti di ripristino delle tubazioni anello primario C.T. e ACS 41bis, revisione pompa DAB e sostituzione termostati fan-coils rep. SAI-41bis presso la Casa di Reclusione Milano- Opera.</t>
  </si>
  <si>
    <t>€ 11.349,75 + IVA</t>
  </si>
  <si>
    <t>Z923A5B692</t>
  </si>
  <si>
    <t>03766450401</t>
  </si>
  <si>
    <t>Harmony L'Igienico Srl</t>
  </si>
  <si>
    <t xml:space="preserve">Autorizzazione a contrarre, mediante ordine diretto MePa, per l’acquisto di n. 2 materassi ad alta densità e n. 1 cuscino per i detenuti F.D e C.S. ristretti presso la Casa di Reclusione di Milano Opera. </t>
  </si>
  <si>
    <t>€ 381 + IVA</t>
  </si>
  <si>
    <t>Z493A5AFA4</t>
  </si>
  <si>
    <t>Autorizzazione a contrarre, mediante Trattativa diretta sul Mercato elettronico della Pubblica Amministrazione (MEPA) per la fornitura e la posa in opera di cinte di ritenzione del motore del bruciatore per il poligono di tiro presso la Casa di Reclusione di Milano Opera.</t>
  </si>
  <si>
    <t>€ 132 + IVA</t>
  </si>
  <si>
    <t>ZC33A5C949</t>
  </si>
  <si>
    <t>09381751006</t>
  </si>
  <si>
    <t>Techvision Srl</t>
  </si>
  <si>
    <t>Autorizzazione a contrarre, mediante Ordine diretto Extra Mepa, per l’intervento urgente al centralino detenuti della Casa di Reclusione di Milano Opera.</t>
  </si>
  <si>
    <t>€ 75 + IVA</t>
  </si>
  <si>
    <t>ZD03A6F835</t>
  </si>
  <si>
    <t>Autorizzazione a contrarre, mediante Trattativa Diretta Mepa, per la ratifica del servizio urgente di bonifica e spurgo del reparto Nuovi Giunti della Casa di Reclusione di Milano Opera.</t>
  </si>
  <si>
    <t>€ 382,50 + IVA</t>
  </si>
  <si>
    <t>Z653A763A7</t>
  </si>
  <si>
    <t>04474170752</t>
  </si>
  <si>
    <t>Magitek Srl</t>
  </si>
  <si>
    <t>Autorizzazione a contrarre, mediante ordine diretto extra Mepa, per l’acquisto di n. 1 congelatore a pozzetto a spesa dei detenuti ristretti presso la sezione A del II reparto II piano della Casa di Reclusione Milano Opera.</t>
  </si>
  <si>
    <t>€ 495 + IVA</t>
  </si>
  <si>
    <t>Z9B3A7F983</t>
  </si>
  <si>
    <t>Autorizzazione a contrarre, mediante Trattativa diretta sul Mercato elettronico della Pubblica Amministrazione (MEPA) per la ratifica degli interventi di ripristino funzionamento di n. 1 bruciatore della caldaia presso la Casa di Reclusione di Milano Opera.</t>
  </si>
  <si>
    <t>€ 2.645,50 + IVA</t>
  </si>
  <si>
    <t>Z953A8193B</t>
  </si>
  <si>
    <t>Autorizzazione a contrarre, mediante Trattativa diretta sul Mercato elettronico della Pubblica Amministrazione (MEPA) per la fornitura di n.1 elettropompa centrifuga della centrale termica presso la Casa di Reclusione di Milano Opera.</t>
  </si>
  <si>
    <t>€ 5.930 + IVA</t>
  </si>
  <si>
    <t>ZA93A82968</t>
  </si>
  <si>
    <t>Autorizzazione a contrarre, mediante Trattativa diretta sul Mercato elettronico della Pubblica Amministrazione (MEPA) per l’intervento di sostituzione della sbarra elettrica d’ingresso presso la Casa di Reclusione di Milano Opera.</t>
  </si>
  <si>
    <t>€ 7.766 + IVA</t>
  </si>
  <si>
    <t>Z923A89EBF</t>
  </si>
  <si>
    <t>Autorizzazione a contrarre, mediante ordine diretto MePa, per l’acquisto di n. 1 materasso ad alta densità e n. 1 cuscino per il detenuto B.E. ristretto presso la Casa di Reclusione di Milano Opera.</t>
  </si>
  <si>
    <t>€ 211 + IVA</t>
  </si>
  <si>
    <t>Z1F3A4C7B7</t>
  </si>
  <si>
    <t>Autorizzazione a contrarre, mediante Contratto d’appalto discendente da Convenzione Consip senza successivo confronto competitivo, relativo alla fornitura dei buoni pasto cartacei per l’anno 2023 per la Casa di Reclusione Milano-Opera.</t>
  </si>
  <si>
    <t>€ 5.500 + IVA</t>
  </si>
  <si>
    <t>ZAB3A8AF4A</t>
  </si>
  <si>
    <t>Autorizzazione a contrarre, mediante trattativa diretta Mepa, per la fornitura e montaggio di n. 4 pneumatici M+S per il veicolo Fiat Panda PP420AH e il servizio di convergenza del veicolo BMW targato 379AE in uso al parco auto della Casa di Reclusione Milano- Opera.</t>
  </si>
  <si>
    <t>322,80 + IVA</t>
  </si>
  <si>
    <t>ZA439C3AE1</t>
  </si>
  <si>
    <t>03029320599</t>
  </si>
  <si>
    <t>Damas Ambiente Strutture
 Sistemi Srl</t>
  </si>
  <si>
    <t>Autorizzazione a contrarre, mediante R.D.O. Mepa, per la fornitura di n. 10 torrini Elicent TCF di aspirazione per le sezioni detentive  della Casa di Reclusione Milano- Opera.</t>
  </si>
  <si>
    <t>Fimev s.r.l. 
Edilferramenta Bonfrate s.r.l. 
Damas Ambiente strutture e sistemi s.r.l. 
Infoval di Valmassoi Diego 
RMC Italia 
Tech Trade s.r.l.</t>
  </si>
  <si>
    <t>5798,90 + IVA</t>
  </si>
  <si>
    <t>Z5B3A97073</t>
  </si>
  <si>
    <t>Autorizzazione a contrarre mediante trattaativa diretta sul Mercato elettronico della Pubblica Amministrazione (MEPA) per la ratifica dell’intervento di sostituzione del generatore ed adeguamento dell’impianto idraulico presso la centrale termica semiliberi della Casa di Reclusione di Milano Opera.</t>
  </si>
  <si>
    <t>€ 34.493,49 + IVA</t>
  </si>
  <si>
    <t>ZA43A7B267</t>
  </si>
  <si>
    <t>12034830153</t>
  </si>
  <si>
    <t>Delga Color Srl</t>
  </si>
  <si>
    <t>Autorizzazione a contrarre, mediante Trattativa Diretta Mepa, per l’acquisto di materiale vario di pittura per il ripristino del gazebo in legno sita nell’area verde ove si svolgono i colloqui all’aperto e per ritinteggiare l’ex centrale frigo della Casa di Reclusione Milano-Opera.</t>
  </si>
  <si>
    <t>€ 3.273,81 + IVA</t>
  </si>
  <si>
    <t>ZF73A9C3AD</t>
  </si>
  <si>
    <t>00051570893</t>
  </si>
  <si>
    <t>Italiana Petroli Spa</t>
  </si>
  <si>
    <t>Autorizzazione a contrarre, mediante affidamento diretto in adesione accordo quadro presente sul Mepa, per l’acquisto di buoni carburante benzina e diesel da destinare al parco auto della Casa di Reclusione Milano-Opera.</t>
  </si>
  <si>
    <t>€ 5.000 + IVA</t>
  </si>
  <si>
    <t>ZC3AA2FE9</t>
  </si>
  <si>
    <t>Autorizzazione a contrarre, mediante Trattativa Diretta Mepa, per la ratifica del servizio urgente di bonifica e spurgo del 24 e 30 marzo c.a. presso la Casa di Reclusione di Milano Opera.</t>
  </si>
  <si>
    <t>€ 935 + IVA</t>
  </si>
  <si>
    <t>Z1B3AA40B5</t>
  </si>
  <si>
    <t>09044440965</t>
  </si>
  <si>
    <t>Fast Glass</t>
  </si>
  <si>
    <t>Autorizzazione a contrarre, mediante Affidamento diretto extra Mepa, per la sostituzione del parabrezza del veicolo Fiat Talento PP170AH in uso al parco auto della Casa di Reclusione di Milano Opera.</t>
  </si>
  <si>
    <t>€ 360,41 + IVA</t>
  </si>
  <si>
    <t>Z853AA78BB</t>
  </si>
  <si>
    <t>Autorizzazione a contrarre, mediante Ordine diretto Extra Mepa, per il Controllo di affidabilità del veicolo PP227AB in uso al parco auto della Casa di Reclusione Milano- Opera.</t>
  </si>
  <si>
    <t>€ 150 + IVA</t>
  </si>
  <si>
    <t>ZE53A9172A</t>
  </si>
  <si>
    <t>04651090617</t>
  </si>
  <si>
    <t>Fimev Srl</t>
  </si>
  <si>
    <t>Autorizzazione a contrarre, mediante trattativa diretta MePa, per la fornitura di materiale idraulico ed elettrico da destinare alla manutenzione ordinaria del II Reparto e del Poligono di Tiro della Casa di Reclusione Milano- Opera.</t>
  </si>
  <si>
    <t>€ 4.621 + IVA</t>
  </si>
  <si>
    <t>Z2A3AADCB9</t>
  </si>
  <si>
    <t>Autorizzazione a contrarre, mediante trattativa diretta MePa, per la fornitura di materiale di pittura per il rifacimento delle strisce parcheggi della Casa di Reclusione Milano- Opera.</t>
  </si>
  <si>
    <t>€ 2.055,18 + IVA</t>
  </si>
  <si>
    <t>Z753AB3A79</t>
  </si>
  <si>
    <t>03464240138</t>
  </si>
  <si>
    <t>Livio Impianti Srl</t>
  </si>
  <si>
    <t>Autorizzazione a contrarre, mediante trattativa diretta MePa, per la fornitura , posa e installazione di due climatizzatori presso la Sala Regia della Casa di Reclusione Milano- Opera.</t>
  </si>
  <si>
    <t>€ 4.820 + IVA</t>
  </si>
  <si>
    <t>Z003AAF5AE</t>
  </si>
  <si>
    <t>Elettroservizi Srl</t>
  </si>
  <si>
    <t>Autorizzazione a contrarre, mediante ordine diretto MePa, per la fornitura di n. 4 radio ricetrasmittenti e n. 2 stampanti fotografiche per la Casa di Reclusione Milano- Opera.</t>
  </si>
  <si>
    <t>€ 728 + IVA</t>
  </si>
  <si>
    <t>Z573A824F4</t>
  </si>
  <si>
    <t>Autorizzazione a contrarre, mediante trattativa diretta MePa, per la fornitura di una gettoniera del totem presso l’ufficio colloqui della Casa di Reclusione Milano- Opera.</t>
  </si>
  <si>
    <t>€ 950 + IVA</t>
  </si>
  <si>
    <t>Z1D3AD5781</t>
  </si>
  <si>
    <t>Autorizzazione a contrarre, mediante Trattativa Diretta Mepa, per la ratifica dell’intervento di ripristino della cucina a gas dei detenuti presso la Casa di Reclusione di Milano Opera.</t>
  </si>
  <si>
    <t>€ 146 + IVA</t>
  </si>
  <si>
    <t>ZBD3A9E802</t>
  </si>
  <si>
    <t>03260060169</t>
  </si>
  <si>
    <t>Spider Linee Vita Srl</t>
  </si>
  <si>
    <t>Autorizzazione a contrarre, mediante trattativa diretta MePa, per il servizio di manutenzione ordinaria delle linee vita ubicate sui tetti della Casa di Reclusione di Milano Opera.</t>
  </si>
  <si>
    <t>€ 473 + IVA</t>
  </si>
  <si>
    <t>Z4B3ACD687</t>
  </si>
  <si>
    <t>Autorizzazione a contrarre, mediante ordine diretto Extra Mepa, per la ratifica del servizio di revisione ambulanza targa 514AF del 17/04/2023 in uso al parco auto della Casa di Reclusione Milano - Opera.</t>
  </si>
  <si>
    <t>€ 101 + IVA</t>
  </si>
  <si>
    <t>Z3A3ADD8E6</t>
  </si>
  <si>
    <t>09521810961</t>
  </si>
  <si>
    <t>Valsecchi Cancelleria Srl</t>
  </si>
  <si>
    <t>Autorizzazione a contrarre, mediante ordine diretto Mepa, per la fornitura di carta A4 e A3 per il corretto funzionamento degli uffici della Casa di Reclusione Milano - Opera.</t>
  </si>
  <si>
    <t>€ 2.550 + IVA</t>
  </si>
  <si>
    <t>ZD43AE1AEB</t>
  </si>
  <si>
    <t>Autorizzazione a contrarre, mediante Trattativa Diretta Mepa, per la ratifica dell’intervento di bonifica e sanifica del I° Reparto della Casa di Reclusione di Milano Opera.</t>
  </si>
  <si>
    <t>€ 510 + IVA</t>
  </si>
  <si>
    <t>Z1B3AEF8A5</t>
  </si>
  <si>
    <t>Autorizzazione a contrarre, mediante Affidamento diretto, per la riparazione del pullman PP099AH in uso al parco auto della Casa di Reclusione di Milano Opera.</t>
  </si>
  <si>
    <t>€ 803,29 + IVA</t>
  </si>
  <si>
    <t>Z723AF88B1</t>
  </si>
  <si>
    <t>Autorizzazione a contrarre, mediante trattativa diretta MePa, per la ratifica dei lavori di manutenzione ordinaria delle cucine detenuti della Casa di Reclusione di Milano Opera.</t>
  </si>
  <si>
    <t xml:space="preserve">€ 9,700 + IVA </t>
  </si>
  <si>
    <t>Z5B3B0940B</t>
  </si>
  <si>
    <t>Autorizzazione a contrarre, mediante trattativa diretta Mepa, per la fornitura, montaggio ed equilibratura pneumatici M+S per i veicoli PP086AE, PP726AD e PP475AG in uso al parco auto della Casa di Reclusione Milano- Opera.</t>
  </si>
  <si>
    <t>€ 2.279,96 + IVA</t>
  </si>
  <si>
    <t>ZBA3B0CEFC</t>
  </si>
  <si>
    <t>Autorizzazione a contrarre, mediante trattativa diretta MePa, per la ratifica del servizio di spurgo e smaltimento liquami effettuato in data 26/04 e 03/05/2023 presso la Casa di Reclusione Milano- Opera.</t>
  </si>
  <si>
    <t>€ 1.190 + IVA</t>
  </si>
  <si>
    <t>Z8A3653261</t>
  </si>
  <si>
    <t>03138680982</t>
  </si>
  <si>
    <t>Abs Work Srl</t>
  </si>
  <si>
    <t xml:space="preserve">Variante per le lavorazioni di ripristino del manto di copertura del poligono di tiro della Casa di Reclusione Milano-Opera  </t>
  </si>
  <si>
    <t>€ 36.054,96 + IVA</t>
  </si>
  <si>
    <t>Z843B17CAE</t>
  </si>
  <si>
    <t>09052220150</t>
  </si>
  <si>
    <t>Degradi S.a.s.</t>
  </si>
  <si>
    <t>Autorizzazione a contrarre, mediante affidamento diretto extra MePa, per l’effettuazione del Tagliando periodico all’automezzo Jeep Renegade PP308AH in uso al parco auto della Casa di Reclusione Milano-Opera</t>
  </si>
  <si>
    <t>€ 348,73 + IVA</t>
  </si>
  <si>
    <t>ZAE3B17B37</t>
  </si>
  <si>
    <t>Autorizzazione a contrarre, mediante trattativa diretta MePa, per la fornitura di materiale urgente vario da destinare al settore MOF della Casa di Reclusione Milano- Opera.</t>
  </si>
  <si>
    <t>€ 3.320 + IVA</t>
  </si>
  <si>
    <t>ZCD3B1D4FD</t>
  </si>
  <si>
    <t>Società Cooperativa INTER SOS</t>
  </si>
  <si>
    <t>Affidamento diretto, per il servizio di trasporto detenuti infermi a mezzo ambulanza dall’Istituto ad altri luoghi esterni e viceversa, presso la Casa di Reclusione Milano Opera</t>
  </si>
  <si>
    <t>€ 2.858.35 esente IVA</t>
  </si>
  <si>
    <t>Z65390EB3E</t>
  </si>
  <si>
    <t>03339280152</t>
  </si>
  <si>
    <t>Eco R.O.E. Service Srl</t>
  </si>
  <si>
    <t>Ratifica del servizio di smaltimento delle bombolette forate in uso alla popolazione detenuta della Casa di Reclusione Milano- Opera per il periodo 01/04/2023 – 30/06/2023.</t>
  </si>
  <si>
    <t>€ 2.509,20 + IVA</t>
  </si>
  <si>
    <t>Z2F3B224F6</t>
  </si>
  <si>
    <t>Guisil Srl</t>
  </si>
  <si>
    <t>Autorizzazione a contrarre, mediante trattativa diretta Extra MePa, per l’acquisto del Materasso Ignifugo con certificazione 1iM per Hotel per il detenuto A.C. della Casa di Reclusione Milano- Opera.</t>
  </si>
  <si>
    <t>€ 88,59 + IVA</t>
  </si>
  <si>
    <t>Z553B22275</t>
  </si>
  <si>
    <t>09296760151</t>
  </si>
  <si>
    <t>Massimo Ferrari</t>
  </si>
  <si>
    <t>Autorizzazione a contrarre, mediante trattativa diretta Extra MePa, per il servizio di ripristino dell’impianto audio del Teatro della Casa di Reclusione Milano- Opera.</t>
  </si>
  <si>
    <t>€ 1.624 + IVA</t>
  </si>
  <si>
    <t>ZC23B15581</t>
  </si>
  <si>
    <t>Autorizzazione a contrarre, mediante trattativa diretta MePa, per l’affidamento dei lavori di coibentazione ed impermeabilizzazione delle celle inagibili ubicate al I° piano del Reparto SAI della Casa di Reclusione Milano- Opera.</t>
  </si>
  <si>
    <t>€ 9.990 + IVA</t>
  </si>
  <si>
    <t>Z4D3A6CC13</t>
  </si>
  <si>
    <t>04896420017</t>
  </si>
  <si>
    <t>C.S.M. Srl</t>
  </si>
  <si>
    <t>Affidamento servizio di sorveglianza sanitaria</t>
  </si>
  <si>
    <t>€ 15.000 + IVA</t>
  </si>
  <si>
    <t>ZA63B40326</t>
  </si>
  <si>
    <t>Autorizzazione a contrarre, mediante Contratto d’appalto discendente da Convenzione Consip senza successivo confronto competitivo, relativo alla fornitura dei buoni pasto cartacei per il bimestre marzo aprile 2023 per la Casa di Reclusione Milano-Opera.</t>
  </si>
  <si>
    <t>€ 1.906,24 + IVA</t>
  </si>
  <si>
    <t>ZAD3B220AF</t>
  </si>
  <si>
    <t>Autorizzazione a contrarre, mediante trattativa diretta MePa, per l’affidamento del montaggio, smontaggio e revisione di una elettropompa posta a servizio del pozzo principale della Casa di Reclusione Milano- Opera.</t>
  </si>
  <si>
    <t>€ 2.140 + IVA</t>
  </si>
  <si>
    <t>Z373B456F7</t>
  </si>
  <si>
    <t>PZZFBA70E08G535G</t>
  </si>
  <si>
    <t>Elettroluce di Pezzati Fabio</t>
  </si>
  <si>
    <t>Autorizzazione a contrarre, mediante trattativa diretta MePa, per la ratifica dell’intervento di ripristino della porta d’ingresso del blocco esterno della Casa di Reclusione Milano- Opera.</t>
  </si>
  <si>
    <t>€ 426 + IVA</t>
  </si>
  <si>
    <t>Z7B3B1DF3E</t>
  </si>
  <si>
    <t>00709080154</t>
  </si>
  <si>
    <t>Cisa Srl</t>
  </si>
  <si>
    <t>Autorizzazione a contrarre, mediante trattativa diretta MePa, per l’affidamento del servizio di manutenzione ordinaria annuale degli impianti antincendio della Casa di Reclusione Milano- Opera.</t>
  </si>
  <si>
    <t>€ 7.400 + IVA</t>
  </si>
  <si>
    <t>ZDD3B4625F</t>
  </si>
  <si>
    <t>Autorizzazione a contrarre, mediante trattativa diretta MePa, per l’affidamento dell’intervento di sostituzione di n.2 riduttori di pressione del gas presso la Casa di Reclusione Milano- Opera.</t>
  </si>
  <si>
    <t>€ 400 + IVA</t>
  </si>
  <si>
    <t>Z803B15E30</t>
  </si>
  <si>
    <t>Autorizzazione a contrarre, mediante trattativa diretta MePa, per la ratifica degli interventi di manutenzione straordinaria degli impianti elevatori della Casa di Reclusione Milano- Opera.</t>
  </si>
  <si>
    <t>€ 1.290 + IVA</t>
  </si>
  <si>
    <t>€ 844,26 + IVA</t>
  </si>
  <si>
    <t>Z883B4F224</t>
  </si>
  <si>
    <t>Autorizzazione a contrarre, mediante trattativa diretta MePa, per l’intervento di manutenzione straordinaria e di sostituzione della centralina di rilevazione incendi dell’impianto “parapalle” del Poligono di Tiro della Casa di Reclusione Milano- Opera.</t>
  </si>
  <si>
    <t>€ 24.800 + IVA</t>
  </si>
  <si>
    <t>ZB23B4F2AD</t>
  </si>
  <si>
    <t>04623430156</t>
  </si>
  <si>
    <t>Ferramenta Colombo Snc</t>
  </si>
  <si>
    <t>Autorizzazione a contrarre, mediante trattativa diretta MePa, per la fornitura di n. 80 ventilatori a parete e relativo materiale di montaggio per le sezioni detentive del II Reparto della Casa di Reclusione Milano- Opera.</t>
  </si>
  <si>
    <t>€ 5.188,50 + IVA</t>
  </si>
  <si>
    <t>ZC53AB7D23</t>
  </si>
  <si>
    <t>Ceramidea Store Srl</t>
  </si>
  <si>
    <t>Aggiudicazione per la procedura negoziata indetta ai sensi dell’art. 36 comma 2 lettera a) del D.lgs. 50/16, relativa alla fornitura di materiale idraulico per il I° Reparto della Casa di Reclusione Milano Opera.</t>
  </si>
  <si>
    <t>€ 10.984,65 + IVA</t>
  </si>
  <si>
    <t>Z973B5197B</t>
  </si>
  <si>
    <t>Laitech Srls</t>
  </si>
  <si>
    <t xml:space="preserve">Autorizzazione a contrarre, mediante ordine diretto MePa, per l’acquisto di n. 1  lavatrice Kg 8 per i detenuti semiliberi della Casa di Reclusione di Milano Opera. </t>
  </si>
  <si>
    <t>€ 399 + IVA</t>
  </si>
  <si>
    <t>Z523B5469D</t>
  </si>
  <si>
    <t>Autorizzazione a contrarre, mediante trattativa diretta MePa, per la licenza del software di gestione mensa, della fornitura della stampante termica Custom Kube II, di un rotolo di carta termica e del servizio di installazione da remoto  per la Casa di Reclusione Milano-Opera.</t>
  </si>
  <si>
    <t>€ 875 + IVA</t>
  </si>
  <si>
    <t>ZD53B448AF</t>
  </si>
  <si>
    <t>Autorizzazione a contrarre, mediante trattativa diretta MePa, per la ratifica degli interventi di ripristino del bruciatore e della sostituzione dei pressostati della caldaia ubicata presso la centrale termica della Casa di Reclusione Milano- Opera.</t>
  </si>
  <si>
    <t>€ 3.200 + IVA</t>
  </si>
  <si>
    <t>ZBC3B5D8D7</t>
  </si>
  <si>
    <t>CLMGTN63E01D286V</t>
  </si>
  <si>
    <t>Agostino Colombo</t>
  </si>
  <si>
    <t>Autorizzazione a contrarre, mediante trattativa diretta MePa, per l’intervento di ripristino dell’impianto provvisorio di distribuzione dei segnali TV presso la Caserma Agenti della Casa di Reclusione Milano-Opera.</t>
  </si>
  <si>
    <t>€ 5.239,60 + IVA</t>
  </si>
  <si>
    <t>Z893B5FA28</t>
  </si>
  <si>
    <t>Autorizzazione a contrarre, mediante trattativa diretta MePa, per realizzazione di un impianto elettrico di 220 v per il posizionamento di una presa per alimentazione CPAP nel reparto SAI della Casa di Reclusione Milano-Opera.</t>
  </si>
  <si>
    <t>€ 11.900 + IVA</t>
  </si>
  <si>
    <t>976539855C</t>
  </si>
  <si>
    <t>06115060011</t>
  </si>
  <si>
    <t>Chemitec Srl</t>
  </si>
  <si>
    <t>Autorizzazione a contrarre, mediante R.D.O. Mepa, per la fornitura del II semestre 2023 di materiale di igiene e pulizia per la popolazione detenuta della Casa di Reclusione Milano- Opera.</t>
  </si>
  <si>
    <t>Biondi Alcide Eredi srl
Bresciani srl
Caltarex
Delta Welding
System srl
Effegi Fantoni Giambattista srl
Farmalab srl
Fastoffice
L’autoricambio di Saporito Massimo
Monouso distribuzione srls
Pulivapor Pica 1979 srl
Cast Bolzonella srl
Chemitec
Deterpoint
Realchimica srls
Atev srl</t>
  </si>
  <si>
    <t>€ 47.108,10 + IVA</t>
  </si>
  <si>
    <t>Z3C3B632DC</t>
  </si>
  <si>
    <t>Autorizzazione a contrarre, mediante affidamento diretto extra Mepa, per i controlli di affidabilità dei veicoli superiori a 35 q. in uso al parco auto della Casa di Reclusione Milano- Opera.</t>
  </si>
  <si>
    <t>942945693F</t>
  </si>
  <si>
    <t>03908000163</t>
  </si>
  <si>
    <t>Pigreco Group Srl</t>
  </si>
  <si>
    <t>Aggiudicazione per la procedura negoziata indetta ai sensi dell’art. 36 comma 2 lettera a) del D.lgs. 50/16, relativa alla fornitura e posa in opera di n.2 monoblocchi prefabbricati della Casa di Reclusione Milano Opera.</t>
  </si>
  <si>
    <t>FPA TECHNOLOGIES S.A.S. DI GARBARINO GIOVANNI &amp;amp; C.
GAZOMAT PRODOTTI E SERVIZI
GERBAUDO FABRIZIO
INEDI 2.0 S.R.L
L.A.D. LOGISTICS AND DOCUMENTATIONS S.R.L.
RAICAR SERVICE S.R.L
SABAGI S.R.L
ZIBONI TECHNOLOGY S.R.L
PIGRECO GROUP SRL
TOSELLO DIEGO</t>
  </si>
  <si>
    <t>€ 42.000 + IVA</t>
  </si>
  <si>
    <t>ZAA3B74D78</t>
  </si>
  <si>
    <t>€ 165 esente IVA</t>
  </si>
  <si>
    <t>Z683B7AD6A</t>
  </si>
  <si>
    <t>Autorizzazione a contrarre, mediante trattativa diretta Mepa, per la ratifica degli interventi eseguiti sulle lavatrici SAI e cappa cucina 41 bis della Casa di Reclusione Milano- Opera.</t>
  </si>
  <si>
    <t>€ 5.342 + IVA</t>
  </si>
  <si>
    <t>Z7439460BA</t>
  </si>
  <si>
    <t>Variante e autorizzazione al pagamento Controlli di Affidabilità degli automezzi ≥ 35 q. in uso al parco auto della Casa di Reclusione Milano- Opera.</t>
  </si>
  <si>
    <t>Z123B9AE8D</t>
  </si>
  <si>
    <t>02530820808</t>
  </si>
  <si>
    <t>B&amp;J Forniture di Ilenia Varacalli</t>
  </si>
  <si>
    <t>Autorizzazione a contrarre, mediante Trattativa diretta MePa, per la fornitura di materiale di consumo per i giardinieri della Casa di Reclusione Milano- Opera.</t>
  </si>
  <si>
    <t>€ 576 + IVA</t>
  </si>
  <si>
    <t>99070460FE</t>
  </si>
  <si>
    <t>02569260033</t>
  </si>
  <si>
    <t>Sacit Sistemi Sas</t>
  </si>
  <si>
    <t>Autorizzazione a contrarre, mediante Trattativa diretta MePa, per i lavori di sostituzione della caldaia e del bruciatore presenti presso la centrale termica della Casa di Reclusione Milano- Opera.</t>
  </si>
  <si>
    <t>Masteri Srl
Vergottini Srl
Sacit Sistemi Sas</t>
  </si>
  <si>
    <t>€ 96.325,92 + IVA</t>
  </si>
  <si>
    <t>ZED3BA8092</t>
  </si>
  <si>
    <t>Carraro Impianti Srl</t>
  </si>
  <si>
    <t>Autorizzazione a contrarre, mediante trattativa diretta MePa, per l’installazione di n. 8 climatizzatori in vari uffici della Casa di Reclusione Milano-Opera.</t>
  </si>
  <si>
    <t>€ 8.500 + IVA</t>
  </si>
  <si>
    <t>Z893BAECEC</t>
  </si>
  <si>
    <t>Gruppo Indaco Srl</t>
  </si>
  <si>
    <t>Autorizzazione a contrarre, mediante Trattativa Diretta Mepa, per gli interventi urgenti di deblattizzazione e dei luoghi comuni della Casa di Reclusione Milano- Opera.</t>
  </si>
  <si>
    <t>€ 3.820 + IVA</t>
  </si>
  <si>
    <t>ZA63BAF4BD</t>
  </si>
  <si>
    <t>Caputo Forniture Srl</t>
  </si>
  <si>
    <t>Autorizzazione a contrarre, mediante Trattativa Diretta Mepa, per l’approvvigionamento di attrezzature varie per la Casa di Reclusione Milano- Opera.</t>
  </si>
  <si>
    <t>€ 1.407 + IVA</t>
  </si>
  <si>
    <t>ZD33BAFCF2</t>
  </si>
  <si>
    <t>Desig Italia Srl</t>
  </si>
  <si>
    <t>Autorizzazione a contrarre, mediante Ordine Diretto Mepa, per l’acquisto di un calciobalilla da collocare nella saletta socialità situata al I° Rep. III° Piano Sez. C della Casa di Reclusione di Milano-Opera.</t>
  </si>
  <si>
    <t>Z3F3BB070F</t>
  </si>
  <si>
    <t>Z533BB3F6F</t>
  </si>
  <si>
    <t>09839690964</t>
  </si>
  <si>
    <t>Ecopanda Srl</t>
  </si>
  <si>
    <t xml:space="preserve">Autorizzazione a contrarre, mediante trattativa diretta MePa, per il servizio di smaltimento bombolette camping forate in uso alla popolazione detenuta della Casa di Reclusione di Milano Opera. </t>
  </si>
  <si>
    <t xml:space="preserve">Z453BB5C04; </t>
  </si>
  <si>
    <t>Autorizzazione a contrarre, mediante trattativa diretta Mepa, per la ratifica dell’intervento urgente di ripristino della vasca di raccolta delle acque nere effettuato presso il Reparto Colloqui della Casa di Reclusione Milano- Opera.</t>
  </si>
  <si>
    <t>€ 212,50 + IVA</t>
  </si>
  <si>
    <t>Z993BBD6AA</t>
  </si>
  <si>
    <t xml:space="preserve">Autorizzazione a contrarre, mediante trattativa diretta MePa, per l’acquisto di n. 45 telefoni antivandalo per la Casa di Reclusione di Milano Opera. </t>
  </si>
  <si>
    <t>€ 19.035 + IVA</t>
  </si>
  <si>
    <t>Z1C3BD85B7</t>
  </si>
  <si>
    <t>Autorizzazione a contrarre, mediante Contratto d’appalto discendente da Convenzione Consip senza successivo confronto competitivo, relativo alla fornitura dei buoni pasto cartacei per il bimestre Maggio-Giugno 2023 per la Casa di Reclusione Milano-Opera.</t>
  </si>
  <si>
    <t>€ 2.030,56 + IVA</t>
  </si>
  <si>
    <t>Z1F3BDE1B5</t>
  </si>
  <si>
    <t>Dealtek</t>
  </si>
  <si>
    <t>Autorizzazione a contrarre, mediante ordine diretto Mepa, per l’acquisto di n.3 congelatori per i detenuti ristretti al I° Reparto 2°piano Sez. A, II° Reparto 1° piano Sez. B, e al Reparto Semiliberi della Casa di Reclusione Milano- Opera.</t>
  </si>
  <si>
    <t>€ 1.305 + IVA</t>
  </si>
  <si>
    <t>Z693BDE306</t>
  </si>
  <si>
    <t>02253960237</t>
  </si>
  <si>
    <t>Corsini Cancelleria Srl</t>
  </si>
  <si>
    <t xml:space="preserve">Autorizzazione a contrarre, mediante Trattativa Diretta MePa, per la fornitura di materiale di cancelleria per attività didattiche dell’anno scolastico 2023/2024 della Casa di Reclusione Milano-Opera. </t>
  </si>
  <si>
    <t>€ 2.742,84 + IVA</t>
  </si>
  <si>
    <t>Z123BFCD57</t>
  </si>
  <si>
    <t>Autorizzazione a contrarre, mediante trattativa diretta Mepa, per l’affidamento dei lavori di installazione di n. 4 condizionatori presso le aree comuni del Reparto SAI della Casa di Reclusione Milano- Opera.</t>
  </si>
  <si>
    <t>€ 18.700 + IVA</t>
  </si>
  <si>
    <t xml:space="preserve"> ZB23BFDFF4</t>
  </si>
  <si>
    <t>Autorizzazione a contrarre, mediante trattativa diretta Mepa, per la fornitura di 5.000 m di rete per pacciamatura da posizionare lungo il perimetro della Casa di Reclusione Milano- Opera.</t>
  </si>
  <si>
    <t>€ 5.250 + IVA</t>
  </si>
  <si>
    <t>Z793BFEA15</t>
  </si>
  <si>
    <t>06464690962</t>
  </si>
  <si>
    <t>R2 Service Srl</t>
  </si>
  <si>
    <t>Autorizzazione a contrarre, mediante trattativa diretta Mepa, per la ratifica degli interventi di riparazione della cella frigo n. 2 della cucina centrale detenuti della Casa di Reclusione Milano- Opera.</t>
  </si>
  <si>
    <t>€ 368 + IVA</t>
  </si>
  <si>
    <t>ZF43BFEFC8</t>
  </si>
  <si>
    <t>Autorizzazione a contrarre, mediante trattativa diretta Mepa, per la ratifica della fornitura ed installazione di n.2 condizionatori presso l’Ufficio Spesa ed il Blocco Nuovi Giunti della Casa di Reclusione Milano- Opera.</t>
  </si>
  <si>
    <t>€ 3.710 + IVA</t>
  </si>
  <si>
    <t>ZAF3C0007B</t>
  </si>
  <si>
    <t>04657200152</t>
  </si>
  <si>
    <t>Fabbrotecnica di Galvano 
Francesco &amp; C. Snc</t>
  </si>
  <si>
    <t>Autorizzazione a contrarre, mediante trattativa diretta Mepa, per l’affidamento del lavoro di sostituzione del cancello scorrevole e pedonale situato presso il Reparto SAI della Casa di Reclusione Milano- Opera.</t>
  </si>
  <si>
    <t>€ 17.502,36 + IVA</t>
  </si>
  <si>
    <t>ZEC3BFDBFA</t>
  </si>
  <si>
    <t>Water Service Srl</t>
  </si>
  <si>
    <t>Autorizzazione a contrarre, mediante trattativa diretta Mepa, per l’affidamento della fornitura di n.8 dispenser di acqua potabile destinata alla popolazione detenuta presso la Casa di Reclusione Milano- Opera.</t>
  </si>
  <si>
    <t>€ 30.800 + IVA</t>
  </si>
  <si>
    <t>Z523C03CB7</t>
  </si>
  <si>
    <t>00409920584</t>
  </si>
  <si>
    <t>Generali Italia Spa</t>
  </si>
  <si>
    <t>Autorizzazione a contrarre, mediante affidamento in economia, per il rinnovo della polizza assicurativa del trattore MI10663 in uso al settore Mof della Casa di Reclusione Milano Opera.</t>
  </si>
  <si>
    <t>€ 178,50 + IVA</t>
  </si>
  <si>
    <t>ZD73C056C2</t>
  </si>
  <si>
    <t>Affidamento lavori di ripristino del manto di copertura dei local uffici educatori e dell'area pedagogica della Casa di Reclusione di Milano Opera.</t>
  </si>
  <si>
    <t>ZCE3C1D1BC</t>
  </si>
  <si>
    <t>02711350872</t>
  </si>
  <si>
    <t>Ciclopi Viaggi</t>
  </si>
  <si>
    <t>Autorizzazione a contrarre, mediante Trattativa Diretta MePa, per la ratifica del servizio di emissione titoli di viaggio e prenotazioni alberghiere per il personale civile e di Polizia Penitenziaria della Casa di Reclusione Milano-Opera.</t>
  </si>
  <si>
    <t>€ 13.812,03 + IVA</t>
  </si>
  <si>
    <t>ZCD3C21037</t>
  </si>
  <si>
    <t>03777250873</t>
  </si>
  <si>
    <t>Garozzo Pietro e Figli</t>
  </si>
  <si>
    <t>Autorizzazione a contrarre, mediante Ordine diretto Extra MePa, per la fornitura di un Kit di ricambio cinghie trattorino rasaerba in uso ai giardinieri della Casa di Reclusione Milano-Opera.</t>
  </si>
  <si>
    <t>€ 200 + IVA</t>
  </si>
  <si>
    <t>Z443B1949C</t>
  </si>
  <si>
    <t>Inarca Srl</t>
  </si>
  <si>
    <t>Autorizzazione a contrarre, mediante trattativa diretta MePa, per l’intervento di sostituzione delle porte di emergenza della Casa di Reclusione Milano- Opera.</t>
  </si>
  <si>
    <t>€ 14.607,94 + IVA</t>
  </si>
  <si>
    <t>ZAE3C2A8A8</t>
  </si>
  <si>
    <t>03144930405</t>
  </si>
  <si>
    <t>Seriana 2000</t>
  </si>
  <si>
    <t>Autorizzazione a contrarre, mediante trattativa diretta MePa, per l’affidamento del Servizio di Assistenza Sanitaria al Poligono di Tiro della Casa di Reclusione Milano- Opera.</t>
  </si>
  <si>
    <t>Duestelle Soccorso
Sant'Andrea Soccorso
Seriana 2000</t>
  </si>
  <si>
    <t>€ 35 + IVA(5%)/ora</t>
  </si>
  <si>
    <t>Z0B3C32D35</t>
  </si>
  <si>
    <t>Autorizzazione a contrarre, mediante trattativa diretta MePa, per il servizio straordinario di dezanzarizzazione della Casa di Reclusione Milano- Opera.</t>
  </si>
  <si>
    <t>€ 3.180 + IVA</t>
  </si>
  <si>
    <t>Z2C3C38A6C</t>
  </si>
  <si>
    <t>Autorizzazione a contrarre, mediante trattativa diretta MePa, per gli interventi straordinari urgenti di spurgo e bonifica della Casa di Reclusione Milano- Opera.</t>
  </si>
  <si>
    <t>€ 2.040 + IVA</t>
  </si>
  <si>
    <t>Z203C49AB3</t>
  </si>
  <si>
    <t>03518950989</t>
  </si>
  <si>
    <t>Arte Coperture Srl</t>
  </si>
  <si>
    <t>Autorizzazione a contrarre, mediante trattativa diretta Mepa, per la ratifica dell’intervento di raccolta e fissaggio provvisorio delle lamiere per la messa in sicurezza della Casa di Reclusione Milano- Opera.</t>
  </si>
  <si>
    <t>€ 750,50 + IVA</t>
  </si>
  <si>
    <t>Z943C54822</t>
  </si>
  <si>
    <t>Autorizzazione a contrarre, mediante trattativa diretta Mepa, per la ratifica dell’intervento di ripristino del centralino dell’Istituto della Casa di Reclusione Milano- Opera.</t>
  </si>
  <si>
    <t>€ 740 + IVA</t>
  </si>
  <si>
    <t>Z243C3835D</t>
  </si>
  <si>
    <t>Autorizzazione a contrarre, mediante trattativa diretta Mepa, per l’approvvigionamento di n. 20 chiavi in ottone grezze per la Casa di Reclusione Milano- Opera.</t>
  </si>
  <si>
    <t>€ 280 + IVA</t>
  </si>
  <si>
    <t>Autorizzazione accettazione Istanza Anticipazione ex art. 207 del D.L. 34/2020 richiesta dalla ditta Vergottini s.r.l. relativa all’affidamento dei lavori di sostituzione o installazione di un generatore di calore ed acqua surriscaldata, generatore di vaporte, defangatori, addolcitori</t>
  </si>
  <si>
    <t>€ 48.229,31+IVA</t>
  </si>
  <si>
    <t>Z653C6CD75</t>
  </si>
  <si>
    <t>08397890586</t>
  </si>
  <si>
    <t>Errebian</t>
  </si>
  <si>
    <t>Autorizzazione a contrarre, mediante trattativa diretta Mepa, per l’approvvigionamento di meteriale didattico e di cancelleria per la Casa di Reclusione Milano- Opera.</t>
  </si>
  <si>
    <t>€ 672,97+IVA</t>
  </si>
  <si>
    <t>Z6F3C71D9C</t>
  </si>
  <si>
    <t>01107460337</t>
  </si>
  <si>
    <t>La tribuna Srl</t>
  </si>
  <si>
    <t xml:space="preserve">Autorizzazione a contrarre, mediante ordine diretto extra MePa, per l’acquisto di un abbonamento annuale a “Rivista Penale” della casa editrice La Tribuna per il detenuto M.E. </t>
  </si>
  <si>
    <t>€ 90 (IVA inclusa)</t>
  </si>
  <si>
    <t>ZAE3C4B04E</t>
  </si>
  <si>
    <t>Autorizzazione a contrarre, mediante trattativa diretta MePa, per l’intervento di ripristino del manto di copertura della palazzina detentiva del II Reparto.</t>
  </si>
  <si>
    <t>Isovit
Arte Coperture</t>
  </si>
  <si>
    <t>€ 14.976+IVA</t>
  </si>
  <si>
    <t>ZCE3C752AB</t>
  </si>
  <si>
    <t>Autorizzazione a contrarre, mediante ordine diretto MePa, per l’acquisto del Materasso in poliuretano Sintex Star con imbottitura in poliestere per il detenuto L.G.</t>
  </si>
  <si>
    <t>€ 207,40 (IVA inclusa)</t>
  </si>
  <si>
    <t>Z383C77E8F</t>
  </si>
  <si>
    <t>Riparazione pistone e lt 10 di olio motore.</t>
  </si>
  <si>
    <t>€ 295,90+IVA</t>
  </si>
  <si>
    <t>Z353C79643</t>
  </si>
  <si>
    <t>Autorizzazione a contrarre, mediante Trattativa diretta MePa, per la fornitura di n. 1000 risme di carta A4.</t>
  </si>
  <si>
    <t>€ 3.163,92+IVA</t>
  </si>
  <si>
    <t>Z903C1C2FC</t>
  </si>
  <si>
    <t>04403620968</t>
  </si>
  <si>
    <t>Ge.Ma. Service Srl</t>
  </si>
  <si>
    <t>Autorizzazione a contrarre, mediante trattativa diretta Mepa, per la realizzazione di un impianto di riscaldamento e aria condizionata presso la sezione degenza 41-bis III Piano Reparto SAI.</t>
  </si>
  <si>
    <t>F.lli Carminati Sas
Ge.Co.'s Impianti Srl
Ge.Ma. Service Srl
Masteri Srl
Sitic Srl</t>
  </si>
  <si>
    <t>€ 25.850,14+IVA</t>
  </si>
  <si>
    <t>ZA93C7A2E6</t>
  </si>
  <si>
    <t>00123060030</t>
  </si>
  <si>
    <t>Comoli, Ferrari &amp; C. Spa</t>
  </si>
  <si>
    <t xml:space="preserve">Autorizzazione a contrarre, mediante trattativa diretta MePa, per l’acquisto di n.500 lampadine da 24v con attacco E27 </t>
  </si>
  <si>
    <t>€ 1.875+IVA</t>
  </si>
  <si>
    <t>Z243C79790</t>
  </si>
  <si>
    <t>05855530159</t>
  </si>
  <si>
    <t>Soc. Coop. Sociale Galdus</t>
  </si>
  <si>
    <t>Autorizzazione a contrarre, mediante trattativa diretta MePa, per l’affidamento del servizio di formazione professionale per i detenuti ristretti presso la Casa di Reclusione Milano- Opera.</t>
  </si>
  <si>
    <t>€ 18.000 esente IVA</t>
  </si>
  <si>
    <t>Z183C8A9CD</t>
  </si>
  <si>
    <t>Autorizzazione a contrarre, mediante trattativa diretta Mepa, per la ratifica della fornitura di materiale vario per la manutenzione ordinaria del fabbricato della Casa di Reclusione Milano- Opera.</t>
  </si>
  <si>
    <t>€ 2.855,18 + IVA</t>
  </si>
  <si>
    <t>Z613C60A3F</t>
  </si>
  <si>
    <t>RD Sistemi Srl</t>
  </si>
  <si>
    <t>Autorizzazione a contrarre, mediante Confronto di Preventivi Mepa, per la fornitura di n. 100 TV 24” da destinare alle camere di pernottamento della Casa di Reclusione Milano- Opera.</t>
  </si>
  <si>
    <t>€ 12.200 + IVA</t>
  </si>
  <si>
    <t>Z903C67FD3</t>
  </si>
  <si>
    <t>La Regginflex</t>
  </si>
  <si>
    <t>Autorizzazione a contrarre, mediante Confronto di Preventivi Mepa, per la fornitura di n. 100 materassi e n. 100 guanciali da destinare alle camere di pernottamento della Casa di Reclusione Milano- Opera.</t>
  </si>
  <si>
    <t>€ 3.795 + IVA</t>
  </si>
  <si>
    <t>A0156955F9</t>
  </si>
  <si>
    <t>13269100155</t>
  </si>
  <si>
    <t>Consorzio Sir</t>
  </si>
  <si>
    <t>Autorizzazione a contrarre per la stipula della Convenzione del Progetto “Gli invisibili: Empowerment nella comunità della C.R. Milano- Opera”</t>
  </si>
  <si>
    <t>Procedura negoziata 
previa indizione di avviso pubblico</t>
  </si>
  <si>
    <t>€ 52.669,74 + IVA</t>
  </si>
  <si>
    <t>Z223C9E930</t>
  </si>
  <si>
    <t>A&amp;I Soc. Coop. Onlus</t>
  </si>
  <si>
    <t>Autorizzazione a contrarre per la stipula della Convenzione del Progetto “La prevenzione del disagio psichico in carcere nella comunità della C.R. Milano- Opera”</t>
  </si>
  <si>
    <t>€ 42.985,86 + IVA</t>
  </si>
  <si>
    <t>Z773C80B14</t>
  </si>
  <si>
    <t> 03390460966</t>
  </si>
  <si>
    <t>Ecospurghi Lombarda Srl</t>
  </si>
  <si>
    <t>Autorizzazione a contrarre, mediante Trattativa diretta MePa, per il servizio di spurgo annuale ordinario della Casa di Reclusione Milano- Opera.</t>
  </si>
  <si>
    <t>Ecospurghi di Cardammone Andrea
Biraghi Srl
Ecospurghi Lombarda</t>
  </si>
  <si>
    <t>€ 5.520 + IVA</t>
  </si>
  <si>
    <t>Z0D3CA33ED</t>
  </si>
  <si>
    <t>Autorizzazione a contrarre, mediante ordine diretto MePa, per l’acquisto del Materasso in poliuretano Sintex Star con imbottitura in poliestere per il detenuto G.B. ristretto presso la Casa di Reclusione Milano- Opera.</t>
  </si>
  <si>
    <t>€ 170 + IVA</t>
  </si>
  <si>
    <t>ZCA3CA4B6A</t>
  </si>
  <si>
    <t>CZZNMR58P65H264P</t>
  </si>
  <si>
    <t>Cozzi Anna Maria</t>
  </si>
  <si>
    <t>Autorizzazione a contrarre, mediante affidamento diretto, per la stipula del Progetti PTU – Progetto Sai-Salute per la popolazione detenuta ristretta nella  Casa di Reclusione Milano Opera.</t>
  </si>
  <si>
    <t>Z7E3CA5262</t>
  </si>
  <si>
    <t>09568280961</t>
  </si>
  <si>
    <t>GBFer 3.0 Srl</t>
  </si>
  <si>
    <t>Autorizzazione a contrarre, mediante Ordine diretto MePa, per il servizio di duplicato chiavi dei veicoli PP078AF e PP227AF in uso al parco auto della Casa di Reclusione Milano- Opera.</t>
  </si>
  <si>
    <t>€ 240 + IVA</t>
  </si>
  <si>
    <t>ZC03CA3A03</t>
  </si>
  <si>
    <t>Autorizzazione a contrarre, mediante trattativa diretta MePa, per gli interventi straordinari urgenti di spurgo effettuati il 09/09/2023 e il 27/09/2023 presso la Casa di Reclusione Milano- Opera.</t>
  </si>
  <si>
    <t>€ 1.105 + IVA</t>
  </si>
  <si>
    <t>Z373CA6A63</t>
  </si>
  <si>
    <t>Autorizzazione a contrarre, mediante trattativa diretta MePa, per le opere di manutenzione delel tubazioni in ambiente confinato e posizionamento griglie nei canali di scolo della cucina detenuti presso la Casa di Reclusione Milano- Opera.</t>
  </si>
  <si>
    <t>€ 18.634,64 + IVA</t>
  </si>
  <si>
    <t>ZDF3C7C60B</t>
  </si>
  <si>
    <t>03893560965</t>
  </si>
  <si>
    <t>Lagra Srl</t>
  </si>
  <si>
    <t>Autorizzazione a contrarre, mediante trattativa diretta MePa, per le opere di sfalcio erba e sistemazione di parte della recinzione presso la casa di reclusione di Milano-Opera.</t>
  </si>
  <si>
    <t>€ 9.750 + IVA</t>
  </si>
  <si>
    <t>Z9A3CBE705</t>
  </si>
  <si>
    <t>Autorizzazione a contrarre, mediante trattativa diretta MePa, per la ratifica degli interventi straordinari urgenti di disostruzione delle tubazioni ubicate al II Reparto, effettuati il 03/10/2023 e il 04/10/2023 presso la Casa di Reclusione Milano- Opera.</t>
  </si>
  <si>
    <t>€ 1.487,50 + IVA</t>
  </si>
  <si>
    <t>Z1C3CC05C5</t>
  </si>
  <si>
    <t>Autorizzazione a contrarre, mediante trattativa diretta MePa, per l’affidamento del Servizio di Assistenza Sanitaria da effettuarsi nel periodo Ottobre/Dicembre 2023 presso il Poligono di Tiro della Casa di Reclusione Milano- Opera.</t>
  </si>
  <si>
    <t>€ 5.345,25 esente IVA</t>
  </si>
  <si>
    <t>€ 4.155,25 esente IVA</t>
  </si>
  <si>
    <t>Z0E3CC320A</t>
  </si>
  <si>
    <t>Autorizzazione a contrarre, mediante trattativa diretta MePa, per la ratifica di opere elettriche eseguite in urgenza presso la Casa di Reclusione Milano- Opera.</t>
  </si>
  <si>
    <t>€ 9.675 + IVA</t>
  </si>
  <si>
    <t>Z5E3CAF266</t>
  </si>
  <si>
    <t>Lucky Music Network</t>
  </si>
  <si>
    <t>Autorizzazione a contrarre, mediante Trattativa diretta Mepa, per la fornitura di una coppia di microfoni wireless per la Casa di Reclusione Milano- Opera.</t>
  </si>
  <si>
    <t>€ 147,30 + IVA</t>
  </si>
  <si>
    <t>ZB03CA33BD</t>
  </si>
  <si>
    <t>Autorizzazione a contrarre, mediante trattativa diretta MePa, per la fornitura di n. 2 affettatrici e n. 1 tagliaverdure per la Casa di Reclusione Milano- Opera.</t>
  </si>
  <si>
    <t>€ 7.477,50 + IVA</t>
  </si>
  <si>
    <t>ZFA3CC8E15</t>
  </si>
  <si>
    <t>Cristal Garage Srl</t>
  </si>
  <si>
    <t>Autorizzazione a contrarre, mediante affidamento diretto extra Mepa, per la riparazione del paraurti dell’autobus Iveco con targa PP099AH in uso al parco auto della Casa di Reclusione Milano- Opera.</t>
  </si>
  <si>
    <t>€ 2.213,13 + IVA</t>
  </si>
  <si>
    <t>Z1A3CCC276</t>
  </si>
  <si>
    <t>Autorizzazione a contrarre, mediante affidamento diretto extra Mepa, per la riparazione della friggitrice in uso alla cucina detenuti del Reparto SAI della Casa di Reclusione Milano- Opera.</t>
  </si>
  <si>
    <t>€ 348 + IVA</t>
  </si>
  <si>
    <t>€ 288 + IVA</t>
  </si>
  <si>
    <t>Z3B3CBB8D3</t>
  </si>
  <si>
    <t>01524490024</t>
  </si>
  <si>
    <t xml:space="preserve">CIR Viaggi </t>
  </si>
  <si>
    <t>Autorizzazione a contrarre, mediante Trattativa Diretta MePa, per l’acquisto di titoli di viaggio per il personale civile e di Polizia Penitenziaria della Casa di Reclusione Milano-Opera.</t>
  </si>
  <si>
    <t>€ 13.256,16 + IVA</t>
  </si>
  <si>
    <t>A01B9D4C7C</t>
  </si>
  <si>
    <t>Autorizzazione a contrarre, mediante Trattativa Diretta MePa, per l’acquisto di attrezzature per la cucina e lavanderia detenuti della Casa di Reclusione Milano-Opera.</t>
  </si>
  <si>
    <t>ARP Srl
Atev
Beria Service Snc
Centro Forniture Alberghiere
R2 Service
Sat Forniture Alberghiere</t>
  </si>
  <si>
    <t>€ 87.201,82 + IVA</t>
  </si>
  <si>
    <t>ZD33CE2F0E</t>
  </si>
  <si>
    <t>F.lli Pavone Srl</t>
  </si>
  <si>
    <t>Autorizzazione a contrarre, mediante affidamento diretto extra Mepa, per la fornitura di tagliacapelli, forbici e box in plastica per i detenuti della Casa di Reclusione Milano- Opera.</t>
  </si>
  <si>
    <t>€ 450,32 + IVA</t>
  </si>
  <si>
    <t>Z203CDAA7D</t>
  </si>
  <si>
    <t>Autorizzazione a contrarre, mediante trattativa diretta MePa, per la licenza del software di gestione mensa, della fornitura della stampante termica Custom Kube II, di un rotolo di carta termica, del servizio di installazione da remoto nonché per la fornitura di n. 1000 Tesserini Rfid per la Casa di Reclusione Milano-Opera.</t>
  </si>
  <si>
    <t>€ 2.822 + IVA</t>
  </si>
  <si>
    <t>Z613CF0477</t>
  </si>
  <si>
    <t>Autorizzazione a contrarre, mediante trattativa diretta MePa, per il rifacimento della copertura dei locali passeggi del Reparto SAI della Casa di Reclusione Milano-Opera.</t>
  </si>
  <si>
    <t>€ 2.980 + IVA</t>
  </si>
  <si>
    <t>ZA13CF9723</t>
  </si>
  <si>
    <t>Evergreen1</t>
  </si>
  <si>
    <t>Autorizzazione a contrarre, mediante ordine extra Mepa, per la fornitura di un PC portatile per il detenuto C.F. ristretto presso la Casa di Reclusione Milano Opera.</t>
  </si>
  <si>
    <t>€ 595 + IVA</t>
  </si>
  <si>
    <t>ZBB3CFF081</t>
  </si>
  <si>
    <t>Autorizzazione a contrarre, mediante Ordine Diretto MePa, per la fornitura di n. 3 scanner codici a barre per i reparti detentivi della Casa di Reclusione Milano-Opera.</t>
  </si>
  <si>
    <t>€ 617,97 + IVA</t>
  </si>
  <si>
    <t>Z123D000B9</t>
  </si>
  <si>
    <t>Ge.Co.'s Impianti Srl</t>
  </si>
  <si>
    <t>Autorizzazione a contrarre, mediante trattativa diretta MePa, per il rifacimento parziale della sottocentrale termica della caserma agenti vecchia della Casa di Reclusione Milano-Opera.</t>
  </si>
  <si>
    <t>€ 3.400 + IVA</t>
  </si>
  <si>
    <t>Z2C3CE5F30</t>
  </si>
  <si>
    <t>Autorizzazione a contrarre, mediante trattativa diretta MePa, per la fornitura di n. 1 brasiera per la mensa agenti della Casa di Reclusione Milano- Opera.</t>
  </si>
  <si>
    <t>€ 4.929,90 + IVA</t>
  </si>
  <si>
    <t>Z633D01E66</t>
  </si>
  <si>
    <t>00902390061</t>
  </si>
  <si>
    <t>Repetti Spa</t>
  </si>
  <si>
    <t>Autorizzazione a contrarre, mediante trattativa diretta MePa, per la fornitura ed installazione di n. 1 parabrezza blindato per il veicolo Iveco Daily PP789AE in uso al parco auto della Casa di Reclusione Milano- Opera.</t>
  </si>
  <si>
    <t>€ 4.178 + IVA</t>
  </si>
  <si>
    <t>€ 3.828 + IVA</t>
  </si>
  <si>
    <t>ZF43D04A62</t>
  </si>
  <si>
    <t>05522320968</t>
  </si>
  <si>
    <t>Aneco Srl</t>
  </si>
  <si>
    <t>Autorizzazione a contrarre mediante Trattativa diretta Mepa, per lo smaltimento di Kg 600 di olio esausto proveniente dalle cucine detenuti della Casa di Reclusione Milano- Opera.</t>
  </si>
  <si>
    <t>€ 600 + IVA</t>
  </si>
  <si>
    <t>ZB16CD92D2</t>
  </si>
  <si>
    <t>97162980151</t>
  </si>
  <si>
    <t>Centro Italiano per la
Promozione della Mediazione
Coop. Soc. a Responsabilità
Limitata</t>
  </si>
  <si>
    <t>Autorizzazione a contrarre, mediante affidamento diretto, per l’attuazione del Progetto per la valutazione, il trattamento e il sostegno di detenuti autori di violenza di genere e maltrattanti in famiglia per la Casa di Reclusione Milano Opera.</t>
  </si>
  <si>
    <t>€ 15.220 + IVA (5%)</t>
  </si>
  <si>
    <t>Z8C3D09648</t>
  </si>
  <si>
    <t>Manutan Italia Spa</t>
  </si>
  <si>
    <t>Autorizzazione a contrarre mediante Trattativa diretta Mepa, per la fornitura di n. 5 armadi portavalori per il Blocco Esterno ed il Reparto Semiliberi della Casa di Reclusione Milano- Opera.</t>
  </si>
  <si>
    <t>€ 8.551,60 + IVA</t>
  </si>
  <si>
    <t>ZD13D0EC88</t>
  </si>
  <si>
    <t>By My Car</t>
  </si>
  <si>
    <t>Autorizzazione a contrarre mediante Ordine diretto Extra Mepa, per la riparazione dell’autovettura BMW targata DE829LS in uso al parco auto della Casa di Reclusione Milano- Opera.</t>
  </si>
  <si>
    <t>€ 1.111,10 + IVA</t>
  </si>
  <si>
    <t>Z633D13ABC</t>
  </si>
  <si>
    <t>Autorizzazione a contrarre mediante Trattativa Diretta Mepa, per la ratifica degli interventi straordinaria di derattizzazione dell’area pedagogica della Casa di Reclusione Milano- Opera.</t>
  </si>
  <si>
    <t>€ 560 + IVA</t>
  </si>
  <si>
    <t>Z7C3D16AA7</t>
  </si>
  <si>
    <t>Autorizzazione a contrarre, mediante affidamento diretto extra Mepa, per il controllo di affidabilità del veicolo IVECO PP726AD, superiore a 35 q.,in uso al parco auto della Casa di Reclusione Milano- Opera.</t>
  </si>
  <si>
    <t>€ 101,00 + IVA</t>
  </si>
  <si>
    <t>Z153D19095
Z253D190F9
Z523D19156</t>
  </si>
  <si>
    <t>05908960965</t>
  </si>
  <si>
    <t>AMSA Spa</t>
  </si>
  <si>
    <t>Autorizzazione a contrarre, mediante affidamento diretto in economia, per il servizio di noleggio e vuotatura per l’anno 2024 di compattatori e contenitori per la raccolta differenziata (plastica/metallo, carta/cartone) ed indifferenziata di rifiuti della Casa di Reclusione Milano Opera.</t>
  </si>
  <si>
    <t>€ 30.332,92 + IVA</t>
  </si>
  <si>
    <t>Z653CB3CD7</t>
  </si>
  <si>
    <t>Autorizzazione a contrarre, mediante trattativa diretta MePa, per l’acquisto di n.100 lampadine da 220v per la Sezione A del II Reparto della Casa di Reclusione Milano- Opera.</t>
  </si>
  <si>
    <t>€ 300,73 + IVA</t>
  </si>
  <si>
    <t>Z4C3D1EDD8</t>
  </si>
  <si>
    <t>Autorizzazione a contrarre, mediante ordine diretto MePa, per l’acquisto di n. 1 lavatrice Kg 8 per i detenuti semiliberi della Casa di Reclusione di Milano Opera.</t>
  </si>
  <si>
    <t>€ 407,98 IVA inclusa</t>
  </si>
  <si>
    <t>Z693D1FA90</t>
  </si>
  <si>
    <t>Autorizzazione a contrarre, mediante ordine diretto MePa, per l’acquisto di n.2 Materassi in poliuretano Sintex Star con imbottitura in poliestere per i detenuti D.L.C. e C.F., ristretti presso la Casa di Reclusione Milano- Opera.</t>
  </si>
  <si>
    <t xml:space="preserve">€ 340 + IVA </t>
  </si>
  <si>
    <t>Z163D25EC0</t>
  </si>
  <si>
    <t>Affidamento diretto, per il servizio di trasporto detenuti infermi a mezzo ambulanza dall’Istituto ad altri luoghi esterni e viceversa, per i mesi di Ottobre/Novembre/Docembre, presso la Casa di Reclusione Milano Opera</t>
  </si>
  <si>
    <t>€ 6.037.70 esente IVA</t>
  </si>
  <si>
    <t>Z043D2D089</t>
  </si>
  <si>
    <t>Autorizzazione a contrarre mediante Trattativa Diretta Mepa, per la ratifica degli interventi urgenti di ripristino del cancello carraio a due battenti della Casa di Reclusione Milano- Opera.</t>
  </si>
  <si>
    <t>€ 5.972,32 + IVA</t>
  </si>
  <si>
    <t>Z183D3D4D9</t>
  </si>
  <si>
    <t>06764330962</t>
  </si>
  <si>
    <t>MSE Medical Shop Equipment</t>
  </si>
  <si>
    <t>Affidamento diretto, Extra Mepa, per la fornitura di una coppia di piastre per defibrillatore Phillips Heartstart HS1 – Adulti per la Casa di Reclusione Milano Opera</t>
  </si>
  <si>
    <t>€ 104 + IVA</t>
  </si>
  <si>
    <t>Z2E3D3FD18</t>
  </si>
  <si>
    <t>Autorizzazione a contrarre mediante Trattativa Diretta Mepa, per la fornitura e montaggio di pneumatici per i veicoli in uso al parco auto della Casa di Reclusione Milano- Opera.</t>
  </si>
  <si>
    <t>€ 3.061,20 + IVA</t>
  </si>
  <si>
    <t>ZA33D42283</t>
  </si>
  <si>
    <t>Affidamento diretto, Extra Mepa, per la ratifica dell’intervento di sostituzione di n. 4 schede Z24 del centralino telefonico situato presso laCasa di Reclusione Milano Opera</t>
  </si>
  <si>
    <t>€ 1.530 + IVA</t>
  </si>
  <si>
    <t>A10A745BD6</t>
  </si>
  <si>
    <t>Autorizzazione a contrarre, mediante R.D.O. Mepa, per la fornitura del I semestre 2024 di materiale di igiene e pulizia per la popolazione detenuta della Casa di Reclusione Milano- Opera</t>
  </si>
  <si>
    <t xml:space="preserve">Aessepi s.r.l.
Per Pulire di Orsini Stefano
Astec F.lli Vercellone &amp; C.
Call Service Soc. Coop. A.R.L.
Color Effe s.r.l.
Eco Tec s.n.c.
Pag Italia di Papale Antonio
La  Casalinda
Pro Cura s.r.l.
Pa.Com. s.r.l.s.
</t>
  </si>
  <si>
    <t>€ 40.322,50 + IVA</t>
  </si>
  <si>
    <t>€ 28.664,30 + IVA</t>
  </si>
  <si>
    <t>Z693D07456</t>
  </si>
  <si>
    <t>02467560245</t>
  </si>
  <si>
    <t>L'antinfortunistica Srl</t>
  </si>
  <si>
    <t>Autorizzazione a contrarre, mediante Confronto di Preventivi Mepa, per la fornitura del materiale igienico-sanitario per la popolazione detenuta della Casa di Reclusione Milano- Opera.</t>
  </si>
  <si>
    <t>L'Antinfortunistica Srl
Errebian
Cast Bolzonella Srl</t>
  </si>
  <si>
    <t>€ 12.783,60 + IVA</t>
  </si>
  <si>
    <t>€ 7.211,65 + IVA</t>
  </si>
  <si>
    <t>Z123D3FD64</t>
  </si>
  <si>
    <t>Autorizzazione a contrarre, mediante Trattativa Diretta Mepa, per la fornitura del materiale necessario alla manutenzione del fabbricato ed alla realizzazione di una c.d.p. disabili presso la Casa di Reclusione Milano- Opera.</t>
  </si>
  <si>
    <t>€ 14.600,30 + IVA</t>
  </si>
  <si>
    <t>€ 318,07 + IVA</t>
  </si>
  <si>
    <t>Z883D589EE</t>
  </si>
  <si>
    <t>C.I.S.A. Srl</t>
  </si>
  <si>
    <t>Autorizzazione a contrarre, mediante Affidamento Diretto Extra Mepa, per la fornitura di n. 8 estintori portatili a polvere EN-3 6 Kg per la Casa di Reclusione Milano-Opera.</t>
  </si>
  <si>
    <t>€ 608,40 + IVA</t>
  </si>
  <si>
    <t>ZCF3D59634</t>
  </si>
  <si>
    <t>Autorizzazione a contrarre, mediante Affidamento Diretto Extra Mepa, per la ratifica del servizio di disinfestazione di topi presso la Sala Regia del Rep. 41-bis della Casa di Reclusione Milano-Opera.</t>
  </si>
  <si>
    <t>ZE63D40291</t>
  </si>
  <si>
    <t>Autorizzazione a contrarre, mediante Affidamento Diretto Mepa, per la fornitura di materiale di pulizia per auto per l’Ufficio Autoparco della Casa di Reclusione Milano-Opera.</t>
  </si>
  <si>
    <t>€ 572,95 + IVA</t>
  </si>
  <si>
    <t>Z773D449A3</t>
  </si>
  <si>
    <t>Autorizzazione a contrarre, mediante Trattativa Diretta Mepa, per l’esecuzione dei lavori di rifacimento della sottocentrale termica della Caserma Agenti “vecchia” presso la Casa di Reclusione Milano-Opera.</t>
  </si>
  <si>
    <t>Ge.Co.'s Impianti Srl
Santi Mario</t>
  </si>
  <si>
    <t>€ 9.127 + IVA</t>
  </si>
  <si>
    <t>Z683D5EC2D</t>
  </si>
  <si>
    <t>Olivetti Spa</t>
  </si>
  <si>
    <t>Autorizzazione a contrarre, mediante Contratto d’appalto discendente da Convenzione Consip, per l’affidamento del servizio di noleggio di n. 11 fotocopiatori multifunzione per gli uffici della Casa di Reclusione Milano-Opera.</t>
  </si>
  <si>
    <t>€ 32.208 + IVA</t>
  </si>
  <si>
    <t>Z9D3D6A60B</t>
  </si>
  <si>
    <t>Autorizzazione a contrarre, mediante Trattativa Diretta Mepa, per la ratifica degli interventi di manutenzione straordinaria delle sottocentrali del reparto semiliberi, 41 bis e caserma agenti della Casa di Reclusione Milano-Opera.</t>
  </si>
  <si>
    <t>€ 9.980,25 + IVA</t>
  </si>
  <si>
    <t>Z613D5505B</t>
  </si>
  <si>
    <t>Autorizzazione a contrarre, mediante Contratto d’appalto discendente da Convenzione Consip senza successivo confronto competitivo, relativo alla fornitura dei buoni pasto cartacei per i mesi Luglio/Agosto/Settembre/Ottebre 2023 per la Casa di Reclusione Milano-Opera.</t>
  </si>
  <si>
    <t>€ 3.060,64 + IVA</t>
  </si>
  <si>
    <t>Z56C3D71074</t>
  </si>
  <si>
    <t>Autorizzazione a contrarre, mediante ordine diretto MePa, per l’acquisto del Materasso in poliuretano Sintex Star con imbottitura in poliestere per il detenuto B.R. ristretto presso la Casa di Reclusione Milano- Opera.</t>
  </si>
  <si>
    <t>Z9B3D72FC0</t>
  </si>
  <si>
    <t>Autorizzazione a contrarre, mediante ordine Extra Mepa, per la ratifica del servizio di trasporto a mezzo ambulanza di un detenuto ivi ristretto, dall’Aeroporto Internazionale di Napoli alla Casa Circondariale di Poggioreale.</t>
  </si>
  <si>
    <t>€ 147 + IVA</t>
  </si>
  <si>
    <t>Z3FD787B5</t>
  </si>
  <si>
    <t>Autorizzazione a contrarre, mediante trattativa diretta Mepa, per la ratifica dell’intervento urgente di manutenzione dell’impianto acs del Rep. SAI della Casa di Reclusione di Milano Opera.</t>
  </si>
  <si>
    <t>€ 9.942 + IVA</t>
  </si>
  <si>
    <t>Z613D5BD30</t>
  </si>
  <si>
    <t>Sitic Srl</t>
  </si>
  <si>
    <t>Autorizzazione a contrarre, mediante trattativa diretta Mepa, per la ratifica degli interventi urgenti di sostituzione delle caldaie degli alloggi demaniali, nonché di ripristino della tubazione presente nell’area verde adiacente alla “Caserma Nuova” della Casa di Reclusione di Milano Opera.</t>
  </si>
  <si>
    <t>€ 7.297,39 + IVA</t>
  </si>
  <si>
    <t>ZC33D8CB8B</t>
  </si>
  <si>
    <t>Autorizzazione a contrarre mediante Ordine diretto Extra Mepa, per lo smaltimento di olio esausto (circa 2 fusti da 60 LT + un bancale di taniche da 5 LT) proveniente dalle cucine detenuti della Casa di Reclusione Milano- Opera.</t>
  </si>
  <si>
    <t>€ 430 + IVA</t>
  </si>
  <si>
    <t>ZE13D93C8A</t>
  </si>
  <si>
    <t>Pro Cura Srl</t>
  </si>
  <si>
    <t>Autorizzazione a contrarre mediante Ordine diretto Extra Mepa, per la fornitura di utensili vari per le cucine detenuti della Casa di Reclusione Milano- Opera.</t>
  </si>
  <si>
    <t>€ 879 + IVA</t>
  </si>
  <si>
    <t>ZD33DA1F2D</t>
  </si>
  <si>
    <t>02442650541</t>
  </si>
  <si>
    <t>Certifico Srl</t>
  </si>
  <si>
    <t>Autorizzazione a contrarre mediante Trattativa Diretta Mepa, per l’abbonamento annuale per gli aggiornamenti normativi e tecnici in materia di sicurezza sui luoghi di lavoro per l’Uff. RSPP della Casa di Reclusione Milano- Opera.</t>
  </si>
  <si>
    <t>€ 980 + IVA</t>
  </si>
  <si>
    <t>ZED3DAF415</t>
  </si>
  <si>
    <t>Autorizzazione a contrarre mediante Trattativa diretta Mepa, per la fornitura di materiale di cancelleria per il funzionamento degli uffici della Casa di Reclusione Milano- Opera.</t>
  </si>
  <si>
    <t>€ 5.786,98 + IVA</t>
  </si>
  <si>
    <t>Z2E3DB0E0F</t>
  </si>
  <si>
    <t>Autorizzazione a contrarre mediante Ordine diretto Extra Mepa, per la ratifica degli interventi di ripristino della cella frigo e friggitrice presso la cucina detenuti del reparto SAI della Casa di Reclusione Milano-Opera.</t>
  </si>
  <si>
    <t>€ 60 + IVA</t>
  </si>
  <si>
    <t>Z133DB37CE</t>
  </si>
  <si>
    <t>Autorizzazione a contrarre, mediante Ordine Diretto Mepa, per l’acquisto di n.3 calciobalilla, nonché di n. 20 mazzi di carte da gioco, di cui n.10 “napoletane” e n.10 “francesi” per la Casa di Reclusione di Milano-Opera.</t>
  </si>
  <si>
    <t>€ 1.525 + IVA</t>
  </si>
  <si>
    <t>ZF73DB7738</t>
  </si>
  <si>
    <t>02728000122</t>
  </si>
  <si>
    <t>Carglass</t>
  </si>
  <si>
    <t>Autorizzazione a contrarre, mediante Ordine Diretto Extra Mepa, per la sostituzione di un parabrezza al veicolo targato PP556AD in uso al parco auto della Casa di Reclusione di Milano-Opera.</t>
  </si>
  <si>
    <t>€ 626,64 + IVA</t>
  </si>
  <si>
    <t>ZE33DB9039</t>
  </si>
  <si>
    <t>12414990155</t>
  </si>
  <si>
    <t>Idealverde Srl</t>
  </si>
  <si>
    <t>Autorizzazione a contrarre mediante Trattativa diretta Mepa, per il servizio di potatura alberi presso la Casa di Reclusione Milano- Opera.</t>
  </si>
  <si>
    <t>€ 3.800 + IVA</t>
  </si>
  <si>
    <t>A02708B472</t>
  </si>
  <si>
    <t>01546870187</t>
  </si>
  <si>
    <t>General Computer Italia Spa</t>
  </si>
  <si>
    <t>Autorizzazione a contrarre, mediante trattativa diretta MePa, per la fornitura, posa in opera, collaudo e corso di un sistema anti-drone per la Casa di Reclusione Milano- Opera.</t>
  </si>
  <si>
    <t>€ 90.950 + IVA</t>
  </si>
  <si>
    <t>ZBA3D908D9</t>
  </si>
  <si>
    <t>Autorizzazione a contrarre mediante Trattativa diretta Mepa, per il servizio di rinnovo canone Timbraweb presso la Casa di Reclusione Milano- Opera.</t>
  </si>
  <si>
    <t>Z713D93DBA</t>
  </si>
  <si>
    <t>Autorizzazione a contrarre mediante Trattativa diretta Mepa, per il servizio di installazione software e carta termica presso la Casa di Reclusione Milano- Opera.</t>
  </si>
  <si>
    <t>€ 463 + IVA</t>
  </si>
  <si>
    <t>€ 120,33 + IVA</t>
  </si>
  <si>
    <t>ZE63DC2DE8</t>
  </si>
  <si>
    <t>1T00567650122</t>
  </si>
  <si>
    <t>X-Gammaguard</t>
  </si>
  <si>
    <t>Autorizzazione a contrarre, mediante Trattativa Diretta MePa, per il servizio di Sorveglianza Fisica Radioprotezione e dosimetria ambientale biennio 2023/2024 per la Casa di Reclusione Milano-Opera.</t>
  </si>
  <si>
    <t>€ 4.286 + IVA</t>
  </si>
  <si>
    <t>ZD33D7E295</t>
  </si>
  <si>
    <t>03302650969</t>
  </si>
  <si>
    <t>Autofficina Darwin</t>
  </si>
  <si>
    <t>Autorizzazione a contrarre mediante Ordine diretto Extra Mepa, per il servizio di riparazione della carrozzeria del veicolo Fiat dicato PP227AF in uso al parco auto della Casa di Reclusione Milano- Opera.</t>
  </si>
  <si>
    <t>€ 1.500,26 + IVA</t>
  </si>
  <si>
    <t>Z513DB7794</t>
  </si>
  <si>
    <t>10238660152</t>
  </si>
  <si>
    <t>Tuttufficiopiù Srl</t>
  </si>
  <si>
    <t>Autorizzazione a contrarre, mediante Trattativa Diretta Mepa, per fornitura di materiale di cancelleria per la biblioteca della Casa di Reclusione di Milano-Opera.</t>
  </si>
  <si>
    <t>€ 2.086,04 + IVA</t>
  </si>
  <si>
    <t>Z153DCA31E</t>
  </si>
  <si>
    <t>Autorizzazione a contrarre, mediante Affidamento diretto, per la fornitura di uno specchietto esterno laterale dx per il veicolo Fiat Ducato PP227AF in uso al parco auto della Casa di Reclusione di Milano-Opera.</t>
  </si>
  <si>
    <t>€ 191,40 + IVA</t>
  </si>
  <si>
    <t>A02CD1A62D</t>
  </si>
  <si>
    <t>Autorizzazione a contrarre mediante Trattativa diretta Mepa, l’affidamento dei lavori di rifacimento delle coperture del Reparto Semiliberi e della Sala Operatoria del Centro Clinico situati presso la Casa di Reclusione Milano- Opera.</t>
  </si>
  <si>
    <t>€ 106.704,83 + IVA</t>
  </si>
  <si>
    <t>Z213DCC9A6</t>
  </si>
  <si>
    <t>01883740647</t>
  </si>
  <si>
    <t>Acca Software Spa</t>
  </si>
  <si>
    <t>Autorizzazione a contrarre, mediante ordine Extra Mepa, per l’acquisto del programma PriMus ( computo metrico e Contabilità lavori) e del programma PriMus-C (banca dati Capitolati &amp; Modelli + programma di gestione) per l’Ufficio Tecnico della Casa di Reclusione Milano- Opera.</t>
  </si>
  <si>
    <t>€ 470 + IVA</t>
  </si>
  <si>
    <t>Z953DCDD26</t>
  </si>
  <si>
    <t>Autorizzazione a contrarre, mediante Trattativa diretta Mepa, per la fornitura di materiale vario per gli uffici della Casa di Reclusione Milano- Opera.</t>
  </si>
  <si>
    <t>€ 4.865 + IVA</t>
  </si>
  <si>
    <t>A02C0DDCBC</t>
  </si>
  <si>
    <t>Autorizzazione a contrarre, mediante trattativa diretta MePa, per la realizzazione dei lavori di rifacimento della pavimentazione della cucina centrale detenuti presso la Casa di Reclusione Milano- Opera.</t>
  </si>
  <si>
    <t>€ 80.166,31 + IVA</t>
  </si>
  <si>
    <t>ZEB3DE7E7A</t>
  </si>
  <si>
    <t>Bricocenter Italia Srl</t>
  </si>
  <si>
    <t>Autorizzazione a contrarre, mediante ordine diretto extra MePa, per la fornitura di materiale idraulico per la caserma agenti “vecchia” situata presso la Casa di Reclusione Milano- Opera.</t>
  </si>
  <si>
    <t>€ 2.418 + IVA</t>
  </si>
  <si>
    <t>Autorizzazione al pagamento del primo Sal per la fornitura ed installazione della caldaia e del bruciatore presso la Centrale termica della  Casa di Reclusione Milano- Opera.</t>
  </si>
  <si>
    <t>€ 72.960 + IVA</t>
  </si>
  <si>
    <t>€ 69.120 + IVA</t>
  </si>
  <si>
    <t>Z493D9505C</t>
  </si>
  <si>
    <t>08468890960</t>
  </si>
  <si>
    <t>Croce Rossa Italiana 
San Donato</t>
  </si>
  <si>
    <t>Autorizzazione a contrarre, mediante trattativa diretta MePa, per il servizio annuale di trasporto, a mezzo ambulanza, dei detenuti infermi ristretti presso la Casa di Reclusione Milano- Opera.</t>
  </si>
  <si>
    <t>Max € 25.000 (esente IVA)</t>
  </si>
  <si>
    <t>ZCB3DEABC7</t>
  </si>
  <si>
    <t> 12034830153</t>
  </si>
  <si>
    <t>Autorizzazione a contrarre, mediante Trattativa Diretta MePa, per la fornitura di materiale per imbiancare e tinteggiare la cucina centrale detenuti situata presso la Casa di Reclusione Milano- Opera.</t>
  </si>
  <si>
    <t>€ 14.059,40 + IVA</t>
  </si>
  <si>
    <t>A020E39182</t>
  </si>
  <si>
    <t>06570230158</t>
  </si>
  <si>
    <t>Tagliabue Spa</t>
  </si>
  <si>
    <t>Affidamento, mediando procedura negoziata RDO, del servizio di conduzione della centrale termica presente presso la Casa di Reclusione Milano Opera.</t>
  </si>
  <si>
    <t xml:space="preserve">Portosole S.r.l..
Caitec
Sit Impianti S.r.l.
Tagliabue S.p.a.
Ge.Co.’s Impianti S.r.l.
Isi S.r.l.
Starclima
</t>
  </si>
  <si>
    <t>€ 80.842,09 + IVA</t>
  </si>
  <si>
    <t>Dipartimento Amministrazione Penitenziaria - Casa Circondariale Pavia - C.F. 80010640185</t>
  </si>
  <si>
    <t>Z25393C326</t>
  </si>
  <si>
    <t>80010640185</t>
  </si>
  <si>
    <t>CASA CIRCONDARIALE PAVIA</t>
  </si>
  <si>
    <t>Fornitura chiavi speciali per camere detentive del Pad. C</t>
  </si>
  <si>
    <t>MARSILII SERRATURE SRL (CF:01937080685)</t>
  </si>
  <si>
    <t>MARSILII SERRATURE SRL</t>
  </si>
  <si>
    <t>9078161F6F</t>
  </si>
  <si>
    <t>Servizio di sgombero delle fosse biologiche e smaltimento dei liquami</t>
  </si>
  <si>
    <t>04-PROCEDURA NEGOZIATA SENZA PREVIA PUBBLICAZIONE</t>
  </si>
  <si>
    <t>F.LLI ZAPPETTINI SRL (CF:01657860167)
_x000D_MARAZZATO SOLUZIONI AMBIENTALI SRL A SOCIO UNICO (CF:00468910070)
_x000D_S.O.S. AUTOSPURGO SERVIZI ECOLOGICI DI SPINA IGNAZIO (CF:03653470710)
_x000D_SERVIZI AMBIENTALI OLTREPO SRL (CF:02593500180)</t>
  </si>
  <si>
    <t>S.O.S. AUTOSPURGO SERVIZI ECOLOGICI DI SPINA IGNAZIO</t>
  </si>
  <si>
    <t>9161894A19</t>
  </si>
  <si>
    <t>Servizio di conduzione,manutenzione e assunzione del ruolo di terzo responsabile</t>
  </si>
  <si>
    <t>BETASINT SRL (CF:11166890159)
_x000D_CRISTOFORETTI SERVIZI ENERGIA SPA (CF:01510980228)
_x000D_SANTI M. IMPIANTISTICA E ARREDO BAGNO (CF:SNTMRA53R23E753V)</t>
  </si>
  <si>
    <t>SANTI M. IMPIANTISTICA E ARREDO BAGNO</t>
  </si>
  <si>
    <t>9400768F27</t>
  </si>
  <si>
    <t>Adesione alla Convenzione per telefonia mobile per migrazione utenze video</t>
  </si>
  <si>
    <t>TIM SPA (CF:00488410010)</t>
  </si>
  <si>
    <t>TIM SPA</t>
  </si>
  <si>
    <t>9313627822</t>
  </si>
  <si>
    <t>Lavori rifacimento docce detenuti</t>
  </si>
  <si>
    <t>EDIL ROSA DI ROSA VINCENZO (CF:03572950966)
_x000D_FIN-PORT SRL OVVERO TENUTA CASCINA SASSIA SRL (CF:11907370156)
_x000D_RENOVA RESTAURI S.r.l. (CF:09351741005)</t>
  </si>
  <si>
    <t>RENOVA RESTAURI S.r.l.</t>
  </si>
  <si>
    <t>9153881591</t>
  </si>
  <si>
    <t>Adesione alla Convenzione per la fornitura di buoni pasto</t>
  </si>
  <si>
    <t>DAY RISTOSERVICE S.P.A (CF:03543000370)</t>
  </si>
  <si>
    <t>DAY RISTOSERVICE S.P.A</t>
  </si>
  <si>
    <t>9122012A6E</t>
  </si>
  <si>
    <t>Adesione alla Convenzione Consip per la fornitura di energia elettrica</t>
  </si>
  <si>
    <t>ENEL ENERGIA (CF:06655971007)</t>
  </si>
  <si>
    <t>9078122F40</t>
  </si>
  <si>
    <t>Adesione alla Convenzione Consip per la fornitura a noleggio di n.2 fotocopiatri</t>
  </si>
  <si>
    <t>CANON ITALIA SPA (CF:00865220156)</t>
  </si>
  <si>
    <t>CANON ITALIA SPA</t>
  </si>
  <si>
    <t>9072033E73</t>
  </si>
  <si>
    <t>Adesione alla Convenzione Consip per la fornitura di gas naturale</t>
  </si>
  <si>
    <t>HERA COM (CF:02221101203)</t>
  </si>
  <si>
    <t>9062217A09</t>
  </si>
  <si>
    <t>Adesione all'Accordo Quadro per la fornitura di Fuel cards</t>
  </si>
  <si>
    <t>KUWAIT PETROLEUM ITALIA S.P.A. (CF:00891951006)</t>
  </si>
  <si>
    <t>KUWAIT PETROLEUM ITALIA S.P.A.</t>
  </si>
  <si>
    <t>ZAF380872C</t>
  </si>
  <si>
    <t>Servizio di manutenzione programmata e correttiva degli impianti di sollevamento</t>
  </si>
  <si>
    <t>CORSICO ELEVATORI SRL (CF:03424530966)
_x000D_KONE ASCENSORI SPA (CF:05069070158)
_x000D_MA.RI.PA. ASCENSORI (CF:01549420188)</t>
  </si>
  <si>
    <t>CORSICO ELEVATORI SRL</t>
  </si>
  <si>
    <t>Z413984CB5</t>
  </si>
  <si>
    <t>Intervento per ripristino forno e lavastoviglie della cucina detenuti pad C</t>
  </si>
  <si>
    <t>BERIA SERVICE SNC DI LINA BERIA E C (CF:02111520181)</t>
  </si>
  <si>
    <t>BERIA SERVICE SNC DI LINA BERIA E C</t>
  </si>
  <si>
    <t>ZCC3984CEA</t>
  </si>
  <si>
    <t>Intervento per ripristino funzionale apparati antincendio</t>
  </si>
  <si>
    <t>PLANTRONIC  SNC C.F. 04538010150 (CF:04538010150)</t>
  </si>
  <si>
    <t>PLANTRONIC  SNC C.F. 04538010150</t>
  </si>
  <si>
    <t>ZC33987F6F</t>
  </si>
  <si>
    <t>Affidamento del servizio di responsabile di prevenzione e sicurezza dei luoghi d</t>
  </si>
  <si>
    <t>POLISTUDIO S.P.A. (CF:01049520297)</t>
  </si>
  <si>
    <t>POLISTUDIO S.P.A.</t>
  </si>
  <si>
    <t>Z413989252</t>
  </si>
  <si>
    <t>Intervento per ripristino funzionamento della caldaia del Pad A/B</t>
  </si>
  <si>
    <t>SANTI M. IMPIANTISTICA E ARREDO BAGNO (CF:00694310137)</t>
  </si>
  <si>
    <t>ZC03DF0013</t>
  </si>
  <si>
    <t>Fornitura frigoriferi</t>
  </si>
  <si>
    <t>ZDB39892A6</t>
  </si>
  <si>
    <t>Servizio di spedizione pacchi postali</t>
  </si>
  <si>
    <t>NUOVA EMMEBI SERVICE (CF:02735050185)</t>
  </si>
  <si>
    <t>NUOVA EMMEBI SERVICE</t>
  </si>
  <si>
    <t>Z6A3DD820B</t>
  </si>
  <si>
    <t>Servizio di smaltimento ingombranti</t>
  </si>
  <si>
    <t>ECOPANDA SRL (CF:09839690964)</t>
  </si>
  <si>
    <t>Z513DD7A53</t>
  </si>
  <si>
    <t>Incarico RSPP</t>
  </si>
  <si>
    <t>ZA23DD7E82</t>
  </si>
  <si>
    <t>Fornitura materiale vario</t>
  </si>
  <si>
    <t>PRO.CURA SAS (CF:02520590049)</t>
  </si>
  <si>
    <t>PRO.CURA SAS</t>
  </si>
  <si>
    <t>Z0F3DDD84F</t>
  </si>
  <si>
    <t>Intervento ripristino imp.antincendio</t>
  </si>
  <si>
    <t>Plantronic di Putelli Guido Francesco (CF:04538010150)</t>
  </si>
  <si>
    <t>Plantronic di Putelli Guido Francesco</t>
  </si>
  <si>
    <t>Z353DD5949</t>
  </si>
  <si>
    <t>Servizio di smalt.materiale</t>
  </si>
  <si>
    <t>Z2E3DC4FA7</t>
  </si>
  <si>
    <t>Fornitura materiale MOF</t>
  </si>
  <si>
    <t>NUOVA CARCOLOR SNC DI CARBONI GIANCARLO E ROSSANO &amp; C (CF:01583110182)</t>
  </si>
  <si>
    <t>NUOVA CARCOLOR SNC DI CARBONI GIANCARLO E ROSSANO &amp; C</t>
  </si>
  <si>
    <t>Z583DC4B49</t>
  </si>
  <si>
    <t>Fornitura materiale elettrico</t>
  </si>
  <si>
    <t>Tecnolight srl (CF:01466780309)</t>
  </si>
  <si>
    <t>Tecnolight srl</t>
  </si>
  <si>
    <t>Z0E3DBA24F</t>
  </si>
  <si>
    <t>Interventi vari impianti elettrici</t>
  </si>
  <si>
    <t>F.B. IMPIANTI SRL (CF:02387730068)</t>
  </si>
  <si>
    <t>F.B. IMPIANTI SRL</t>
  </si>
  <si>
    <t>ZBA3DBD68D</t>
  </si>
  <si>
    <t>Fornitura materiale consumo automezzi</t>
  </si>
  <si>
    <t>Telos Lombardia srl (CF:02147270025)</t>
  </si>
  <si>
    <t>Telos Lombardia srl</t>
  </si>
  <si>
    <t>ZD8398FAC0</t>
  </si>
  <si>
    <t>Fornitura materiale di pulizia</t>
  </si>
  <si>
    <t>BFG ITALIA (CF:14108421000)
_x000D_BIANCHI INGROSSO SRL (CF:05330700286)
_x000D_ETT S.R.L. (CF:04606020875)
_x000D_F.LLI PAVONE (CF:00604930701)
_x000D_LA CASALINDA (CF:00667690044)
_x000D_MYO S.P.A. (CF:03222970406)
_x000D_TOP STORE DISTRIBUZIONI S.R.L (CF:06549711213)</t>
  </si>
  <si>
    <t>ZD03DBE649</t>
  </si>
  <si>
    <t>Fornitura sedie</t>
  </si>
  <si>
    <t>EMME ARREDO SRLS (CF:02879430185)</t>
  </si>
  <si>
    <t>EMME ARREDO SRLS</t>
  </si>
  <si>
    <t>Z3F3DBBF34</t>
  </si>
  <si>
    <t>DELGA COLOR S.R.L. (CF:12034830153)</t>
  </si>
  <si>
    <t>DELGA COLOR S.R.L.</t>
  </si>
  <si>
    <t>ZF33DC0740</t>
  </si>
  <si>
    <t>Ripristino impianti elettrici</t>
  </si>
  <si>
    <t>Elettrica Sava (CF:05745670967)</t>
  </si>
  <si>
    <t>Elettrica Sava</t>
  </si>
  <si>
    <t>Z0F3DA33E2</t>
  </si>
  <si>
    <t>Fornitura articoli per ufficio</t>
  </si>
  <si>
    <t>Z823DAE6EE</t>
  </si>
  <si>
    <t>Ripristino segnale televisivo</t>
  </si>
  <si>
    <t>Bonifacini Marco (CF:01532610183)</t>
  </si>
  <si>
    <t>Bonifacini Marco</t>
  </si>
  <si>
    <t>Z05399500C</t>
  </si>
  <si>
    <t>Fornitura PC per colloqui a distanza detenuti</t>
  </si>
  <si>
    <t>GRUPPO GALAGANT SRL (CF:14197361000)
_x000D_INFORMATICA.NET (CF:04654610874)
_x000D_Y2K DI BARONTINI FRANCESCO (CF:01383010475)</t>
  </si>
  <si>
    <t>Y2K DI BARONTINI FRANCESCO</t>
  </si>
  <si>
    <t>Z0539A3D52</t>
  </si>
  <si>
    <t>Servizio di derattizzazione, disinfezione e disinfestazione dei locali e delle a</t>
  </si>
  <si>
    <t>AGO SRL UNIPERSONALE (CF:02400240996)
_x000D_EASY CLEAN G.S. SRL (CF:06816190968)
_x000D_ECOSPURGHI LOMBARDA SRL (CF:03390460966)
_x000D_FE.MA S.R.L (CF:07624250150)
_x000D_GRUPPO INDACO SRL (CF:12830990151)
_x000D_KAULON SERVICE SAS (CF:02037390180)</t>
  </si>
  <si>
    <t>ZF93DA2484</t>
  </si>
  <si>
    <t>Fornitura climatizzatori Chiesa</t>
  </si>
  <si>
    <t>G.F. IMPIANTI (CF:02468120817)</t>
  </si>
  <si>
    <t>G.F. IMPIANTI</t>
  </si>
  <si>
    <t>ZBD39A8E4A</t>
  </si>
  <si>
    <t>Fornitura rete metallica con accessori per finestre camere detentive</t>
  </si>
  <si>
    <t>BBC SAS DI BIZZO ANDREA E C. (CF:00036770188)
_x000D_MASTER  ITALY SRL (CF:02781700188)</t>
  </si>
  <si>
    <t>MASTER  ITALY SRL</t>
  </si>
  <si>
    <t>Z8A3DA8CEC</t>
  </si>
  <si>
    <t>Fornitura carta</t>
  </si>
  <si>
    <t>GRASSI UFFICIO SRL - p.i.01279740136 (CF:01279740136)</t>
  </si>
  <si>
    <t>GRASSI UFFICIO SRL - p.i.01279740136</t>
  </si>
  <si>
    <t>Z2639A8FC0</t>
  </si>
  <si>
    <t>Fornitura postazioni fonoassorbenti per video colloqui detenuti</t>
  </si>
  <si>
    <t>ARREDOMOBIL (CF:03091530794)
_x000D_MASTRUZZI SRL (CF:01870590203)</t>
  </si>
  <si>
    <t>MASTRUZZI SRL</t>
  </si>
  <si>
    <t>ZD83DAF549</t>
  </si>
  <si>
    <t>Riparazione autovettura</t>
  </si>
  <si>
    <t>Marinoni Andrea (CF:02702640182)</t>
  </si>
  <si>
    <t>Marinoni Andrea</t>
  </si>
  <si>
    <t>ZCF3D9E054</t>
  </si>
  <si>
    <t>Disinfestazione cimici da letto</t>
  </si>
  <si>
    <t>GRUPPO INDACO (CF:12830990151)</t>
  </si>
  <si>
    <t>GRUPPO INDACO</t>
  </si>
  <si>
    <t>ZD139AD55F</t>
  </si>
  <si>
    <t>Interventi vari per ripristino funzionamento impianti elettrici</t>
  </si>
  <si>
    <t>BATTAGLIA IMPIANTI SRL (CF:08010140153)</t>
  </si>
  <si>
    <t>ZA03D96EAC</t>
  </si>
  <si>
    <t>Interventi disostruzione pluviali Pad C e pozzetti</t>
  </si>
  <si>
    <t>S.O.S. AUTOSPURGO SERVIZI ECOLOGICI DI SPINA IGNAZIO (CF:03653470710)</t>
  </si>
  <si>
    <t>Z7539AF66C</t>
  </si>
  <si>
    <t>Fornitura carta per stampe</t>
  </si>
  <si>
    <t>DETERPOINT (CF:12542500157)
_x000D_DUECI' ITALIA S.R.L. (CF:02693490126)
_x000D_EDICTA DI PERINI STEFANO (CF:01541720981)
_x000D_G.E.M. DI GROSSI GALEAZZO &amp; C. (CF:00267310209)
_x000D_GIFRAN S.R.L (CF:02369570987)
_x000D_GRASSI UFFICIO SRL - p.i.01279740136 (CF:01279740136)
_x000D_INGROS CARTA GIUSTACCHINI S.P.A. (CF:01705680179)
_x000D_MABECART (CF:06662420154)</t>
  </si>
  <si>
    <t>Z9F39B27FB</t>
  </si>
  <si>
    <t>Servizio di casella postale</t>
  </si>
  <si>
    <t>POSTE ITALIANE (CF:97103880585)</t>
  </si>
  <si>
    <t>POSTE ITALIANE</t>
  </si>
  <si>
    <t>ZAA39B7285</t>
  </si>
  <si>
    <t>Interventi vari per ripristino impianti elettrici</t>
  </si>
  <si>
    <t>F.B.IMPIANTI S.R.L. (CF:02387730068)</t>
  </si>
  <si>
    <t>F.B.IMPIANTI S.R.L.</t>
  </si>
  <si>
    <t>ZA13D84EAF</t>
  </si>
  <si>
    <t>Fornitura attrezzature</t>
  </si>
  <si>
    <t>ATEV SRL (CF:02024750560)</t>
  </si>
  <si>
    <t>ATEV SRL</t>
  </si>
  <si>
    <t>Z2F3D8900B</t>
  </si>
  <si>
    <t>Fornitura lavatrice ed essiccatoio</t>
  </si>
  <si>
    <t>Z4139B749D</t>
  </si>
  <si>
    <t>Interventi straordinari per aspirazione fanghi per blocco pompe della fossa biol</t>
  </si>
  <si>
    <t>Fornitura arredi</t>
  </si>
  <si>
    <t>A02CF4D6C7</t>
  </si>
  <si>
    <t>Servizio di conduzione e manutenzione degli impianti termici</t>
  </si>
  <si>
    <t>SANTI M. IMPIANTISTICA E ARREDO BAGNO (CF:00694310137)
_x000D_Vergottini (CF:00732360144)</t>
  </si>
  <si>
    <t>ZE239BF359</t>
  </si>
  <si>
    <t>Fornitura materiale edile</t>
  </si>
  <si>
    <t>DELGA COLOR S.R.L. (CF:12034830153)
_x000D_NUOVA CARCOLOR SNC DI CARBONI GIANCARLO E ROSSANO &amp; C (CF:01583110182)</t>
  </si>
  <si>
    <t>Z0239C3865</t>
  </si>
  <si>
    <t>Fornitura materiale per la Mof</t>
  </si>
  <si>
    <t>Z9D3D750A5</t>
  </si>
  <si>
    <t>Fornitura telefoni antivandalo</t>
  </si>
  <si>
    <t>TECHVISION SISTEMI MULTIMEDIALI (CF:09381751008)</t>
  </si>
  <si>
    <t>ZE239C71D4</t>
  </si>
  <si>
    <t>Fornitura materiale di ferramenta</t>
  </si>
  <si>
    <t>FERRAMENTA BBC SNC DI ARONA FABIO E BIZZO ANDREA (CF:00036770188)</t>
  </si>
  <si>
    <t>FERRAMENTA BBC SNC DI ARONA FABIO E BIZZO ANDREA</t>
  </si>
  <si>
    <t>Z3D3D40800</t>
  </si>
  <si>
    <t>Fornitura armadi</t>
  </si>
  <si>
    <t>Z7A39D8C9B</t>
  </si>
  <si>
    <t>A.R.A. SRL (CF:04959260821)
_x000D_ANTINCENDIO OPLONTI SAS (CF:03288741212)
_x000D_CIEMME SERVICE (CF:02855340838)
_x000D_COR.EL (CF:02274940929)
_x000D_EF 90 SRL (CF:01006450082)
_x000D_ELECTRONIC GLOBAL SERVICE SAS DI ROCCO LUCIANO &amp; C (CF:07187380014)
_x000D_GEFORIN SRLS (CF:13093761008)
_x000D_ITEL SRL (CF:01560971002)
_x000D_RS GROUP SRL (CF:05109310655)
_x000D_RUSSO RENATO &amp; CO. (CF:02085650618)</t>
  </si>
  <si>
    <t>EF 90 SRL</t>
  </si>
  <si>
    <t>ZAE3D6FDF7</t>
  </si>
  <si>
    <t>Servizio di trasporto detenuto in ambulanza</t>
  </si>
  <si>
    <t>Padania Soccorso (CF:02649680184)</t>
  </si>
  <si>
    <t>Padania Soccorso</t>
  </si>
  <si>
    <t>Z6F3D5BF00</t>
  </si>
  <si>
    <t>Servizio di ritiro e spedizione pacchi</t>
  </si>
  <si>
    <t>ZEC39E7B31</t>
  </si>
  <si>
    <t>Servizio di manutenzione ordinaria annuale per il gruppo UPS del Pad. C</t>
  </si>
  <si>
    <t>RPS SPA (CF:02647040233)</t>
  </si>
  <si>
    <t>RPS SPA</t>
  </si>
  <si>
    <t>Z6A3D56569</t>
  </si>
  <si>
    <t>Collegamento idrico impianto irrigazione</t>
  </si>
  <si>
    <t>MUSUMECI IMPIANTI DI MUSUMECI MICHELE (CF:07120370965)</t>
  </si>
  <si>
    <t>MUSUMECI IMPIANTI DI MUSUMECI MICHELE</t>
  </si>
  <si>
    <t>Z9A3D4AD46</t>
  </si>
  <si>
    <t>Intervento ripristino centralino det.</t>
  </si>
  <si>
    <t>Techivision sistemi multimediali srl (CF:09381751008)</t>
  </si>
  <si>
    <t>Techivision sistemi multimediali srl</t>
  </si>
  <si>
    <t>Z6E39E8F28</t>
  </si>
  <si>
    <t>Fornitura materiale idraulico per caserma agenti</t>
  </si>
  <si>
    <t>CARTO COPY SERVICE (CF:04864781002)
_x000D_Colorificio Roga sas (CF:02887140248)
_x000D_Cor.el (CF:02274940929)
_x000D_DESIG ITALIA SRL (CF:05174780659)
_x000D_FELICE FAIAZZA S.R.L. (CF:00855440673)
_x000D_RADE' SRL (CF:06125020823)
_x000D_RS GROUP SRL (CF:05109310655)
_x000D_TECHWIN SRL (CF:02224540506)
_x000D_Termotecnica casertana srl (CF:02195460619)</t>
  </si>
  <si>
    <t>Colorificio Roga sas</t>
  </si>
  <si>
    <t>Z5439F465C</t>
  </si>
  <si>
    <t>Fornitura materiale idraulico</t>
  </si>
  <si>
    <t>FAIS srl (CF:00163990187)</t>
  </si>
  <si>
    <t>FAIS srl</t>
  </si>
  <si>
    <t>Z1E3D521DD</t>
  </si>
  <si>
    <t>Progetto riqualificazione aree verdi</t>
  </si>
  <si>
    <t>Azienda Agricola Marchesi Angelo (CF:01169140181)</t>
  </si>
  <si>
    <t>Azienda Agricola Marchesi Angelo</t>
  </si>
  <si>
    <t>Z163D390A8</t>
  </si>
  <si>
    <t>Piano di evacuazione locale teatro</t>
  </si>
  <si>
    <t>POLISTUDIO S.P.A. SOCIETA' DI INGEGNERIA (CF:01049520297)</t>
  </si>
  <si>
    <t>POLISTUDIO S.P.A. SOCIETA' DI INGEGNERIA</t>
  </si>
  <si>
    <t>Z9B39F46DE</t>
  </si>
  <si>
    <t>Servizi extra capitolato per disinfestazioni varie</t>
  </si>
  <si>
    <t>AGO S.R.L. UNIPERSONALE C.F. 02400240996 (CF:02400240996)</t>
  </si>
  <si>
    <t>AGO S.R.L. UNIPERSONALE C.F. 02400240996</t>
  </si>
  <si>
    <t>Z183D32E2B</t>
  </si>
  <si>
    <t>Fornitura ferramenta</t>
  </si>
  <si>
    <t>BBC SAS DI BIZZO ANDREA E C. (CF:00036770188)</t>
  </si>
  <si>
    <t>BBC SAS DI BIZZO ANDREA E C.</t>
  </si>
  <si>
    <t>Z973A04C8E</t>
  </si>
  <si>
    <t>Fornitura e posa brasiera elettrica presso cucina detenuti del Pad A/B</t>
  </si>
  <si>
    <t>Arredo Ufficio e Medicale (CF:04067660755)
_x000D_ATEV SRL (CF:02024750560)
_x000D_CENTRO SERVIZIO TECNICO (CF:02519580027)
_x000D_IDEA GRANDIMPIANTI SRL (CF:02498880232)
_x000D_LUME SRL (CF:01398790061)
_x000D_ME.GI.C. Italia grandi impianti s.r.l (CF:09181341000)
_x000D_PIEGARI ARREDA GROUP SRL (CF:05803160653)</t>
  </si>
  <si>
    <t>IDEA GRANDIMPIANTI SRL</t>
  </si>
  <si>
    <t>Z143D22267</t>
  </si>
  <si>
    <t>Fornitura registri</t>
  </si>
  <si>
    <t>INDUSTRIA GRAFICA PAVESE SAS DI ING. MARCO BELLONI (CF:00164230187)</t>
  </si>
  <si>
    <t>INDUSTRIA GRAFICA PAVESE SAS DI ING. MARCO BELLONI</t>
  </si>
  <si>
    <t>Z223D39BBC</t>
  </si>
  <si>
    <t>Semina e concimazione terreno campo sportivo</t>
  </si>
  <si>
    <t>Oltregreen Azienda Agricola Macerina di Cavalcante Davide (CF:01663000188)</t>
  </si>
  <si>
    <t>Oltregreen Azienda Agricola Macerina di Cavalcante Davide</t>
  </si>
  <si>
    <t>Z8A3D39B55</t>
  </si>
  <si>
    <t>Installazione Impianto di irrigazione per campo sportivo</t>
  </si>
  <si>
    <t>Z213D2AC3B</t>
  </si>
  <si>
    <t>Materiale aree verdi</t>
  </si>
  <si>
    <t>AGRIPOINT DI PASETTI CLAUDIO (CF:PSTCLD59D06A175E)</t>
  </si>
  <si>
    <t>AGRIPOINT DI PASETTI CLAUDIO</t>
  </si>
  <si>
    <t>ZB13A09E14</t>
  </si>
  <si>
    <t>Servizio periodico della verifica di messa a terra degli impianti elettrici</t>
  </si>
  <si>
    <t>ISTITUTO ITALIANO DEL MARCHIO DI QUALITA' SPA (CF:12898410159)</t>
  </si>
  <si>
    <t>ISTITUTO ITALIANO DEL MARCHIO DI QUALITA' SPA</t>
  </si>
  <si>
    <t>Z863D122D5</t>
  </si>
  <si>
    <t>Manutenzione gruppi elettrogeni</t>
  </si>
  <si>
    <t>ZB03D13CDC</t>
  </si>
  <si>
    <t>Fornitura scrivanie</t>
  </si>
  <si>
    <t>CAPUTO FORNITURE SRL (CF:01296040866)</t>
  </si>
  <si>
    <t>CAPUTO FORNITURE SRL</t>
  </si>
  <si>
    <t>ZF83D13CA8</t>
  </si>
  <si>
    <t>ZC83D15BD7</t>
  </si>
  <si>
    <t>Fornitura telefoni per detenuti</t>
  </si>
  <si>
    <t>ZC73CF319B</t>
  </si>
  <si>
    <t>Fornitura pneumatici automezzi</t>
  </si>
  <si>
    <t>PANSINI RACING (CF:10222830969)</t>
  </si>
  <si>
    <t>PANSINI RACING</t>
  </si>
  <si>
    <t>Z123CE38CE</t>
  </si>
  <si>
    <t>Servizio di manutenzione programmata impianti elevatori</t>
  </si>
  <si>
    <t>CORSICO ELEVATORI SRL (CF:03424530966)
_x000D_Otis servizi (CF:01729590032)</t>
  </si>
  <si>
    <t>Z013CE8986</t>
  </si>
  <si>
    <t>Interventi per disinfestazione cimici da letto del Pad C</t>
  </si>
  <si>
    <t>Z2B3CE63D2</t>
  </si>
  <si>
    <t>Interventi vari urgenti disinfestazione aree detentive</t>
  </si>
  <si>
    <t>Z353CE88D5</t>
  </si>
  <si>
    <t>ZF33CCA7A6</t>
  </si>
  <si>
    <t>Fornitura software</t>
  </si>
  <si>
    <t>H2 Informatica di Arturo Hamilton (CF:HMLRTR60L09H398H)</t>
  </si>
  <si>
    <t>H2 Informatica di Arturo Hamilton</t>
  </si>
  <si>
    <t>Z923CD352A</t>
  </si>
  <si>
    <t>Ripristino impianto tv</t>
  </si>
  <si>
    <t>ELETTROIMPIANTI GUANZIROLI E C. S.R.L. (CF:02919080131)</t>
  </si>
  <si>
    <t>ELETTROIMPIANTI GUANZIROLI E C. S.R.L.</t>
  </si>
  <si>
    <t>ZE93CCFE2D</t>
  </si>
  <si>
    <t>Servizio di manutenzione climatizzatori</t>
  </si>
  <si>
    <t>Z4F3CD4085</t>
  </si>
  <si>
    <t>Z833CC0614</t>
  </si>
  <si>
    <t>Fornitura tamponi Covid 19</t>
  </si>
  <si>
    <t>Securvita srl (CF:12324680961)</t>
  </si>
  <si>
    <t>Securvita srl</t>
  </si>
  <si>
    <t>Z523CAF9F3</t>
  </si>
  <si>
    <t>Fornitura macchinario cucine</t>
  </si>
  <si>
    <t>ALPI SRL (CF:09530600155)
_x000D_BERIA SERVICE SNC DI LINA BERIA E C (CF:02111520181)
_x000D_CENTRO ASSISTENZA DI CREMONA E NOBILE SNC C.F. 01338050188 (CF:01338050188)
_x000D_GNODI SERVICE (CF:02526620121)
_x000D_RBALBERGHIERA SRL (CF:03464870124)
_x000D_Ristotecno sas (CF:04218870964)</t>
  </si>
  <si>
    <t>Z813A51131</t>
  </si>
  <si>
    <t>Fornitura mat.idraulico caserma</t>
  </si>
  <si>
    <t>CPLS Master (CF:02716060187)</t>
  </si>
  <si>
    <t>CPLS Master</t>
  </si>
  <si>
    <t>Z693A52D0A</t>
  </si>
  <si>
    <t>Servizio trasporto ambulanza</t>
  </si>
  <si>
    <t>Z9B3A5388E</t>
  </si>
  <si>
    <t>Adeguamento impianti sale video colloqui</t>
  </si>
  <si>
    <t>Z4D3A56E0C</t>
  </si>
  <si>
    <t>Fornitura telefoni con badge</t>
  </si>
  <si>
    <t>Z8D3CA70E6</t>
  </si>
  <si>
    <t>Fornitura macchinari cucine e lavanderia detenuti</t>
  </si>
  <si>
    <t>ALPI SRL (CF:09530600155)
_x000D_BERIA SERVICE SNC DI LINA BERIA E C (CF:02111520181)
_x000D_Cremona e Nobile centro assistenza (CF:01338050188)
_x000D_GNODI SERVICE (CF:02526620121)
_x000D_RBALBERGHIERA SRL (CF:03464870124)
_x000D_Ristotecno sas (CF:04218870964)</t>
  </si>
  <si>
    <t>ZA73A535E8</t>
  </si>
  <si>
    <t>Ripristino e revisione pompe sollevamento</t>
  </si>
  <si>
    <t>ZCE3A58121</t>
  </si>
  <si>
    <t>SIAR SRL (CF:02900360658)</t>
  </si>
  <si>
    <t>SIAR SRL</t>
  </si>
  <si>
    <t>Z5F3A58587</t>
  </si>
  <si>
    <t>Fornitura chiavi speciali</t>
  </si>
  <si>
    <t>DELL'ORTO VIRGILIO S.A.S. DI COLUCCI LUIGI &amp; C (CF:02178190159)</t>
  </si>
  <si>
    <t>DELL'ORTO VIRGILIO S.A.S. DI COLUCCI LUIGI &amp; C</t>
  </si>
  <si>
    <t>ZE53A6AD78</t>
  </si>
  <si>
    <t>Z173A7887A</t>
  </si>
  <si>
    <t>Fornitura e posa cancello scale</t>
  </si>
  <si>
    <t>DCE SRLS (CF:02779010186)</t>
  </si>
  <si>
    <t>DCE SRLS</t>
  </si>
  <si>
    <t>Z933CA7189</t>
  </si>
  <si>
    <t>Fornitura macchinari cucine e lavanderie detenuti</t>
  </si>
  <si>
    <t>Ristotecno sas</t>
  </si>
  <si>
    <t>Z893CA70CD</t>
  </si>
  <si>
    <t>Fornitura macchinari cucine detenuti</t>
  </si>
  <si>
    <t>ALPI SRL (CF:09530600155)
_x000D_BERIA SERVICE SNC DI LINA BERIA E C (CF:02111520181)
_x000D_Cremona e Nobile centro assistenza (CF:01338050188)
_x000D_GNODI SERVICE (CF:02526620121)
_x000D_RB ALBERGHIERA SRL (CF:03464870124)
_x000D_Ristotecno sas (CF:04218870964)</t>
  </si>
  <si>
    <t>ZEC3CBD1FB</t>
  </si>
  <si>
    <t>Fornitura macchinario per lavanderia detenuti</t>
  </si>
  <si>
    <t>ALPI SRL (CF:09530600155)
_x000D_BERIA SERVICE SNC DI LINA BERIA E C (CF:02111520181)
_x000D_CENTRO ASSISTENZA DI CREMONA E NOBILE SNC C.F. 01338050188 (CF:01338050188)
_x000D_GNODI SERVICE (CF:02526620121)
_x000D_RB ALBERGHIERA SRL (CF:03464870124)
_x000D_Ristotecno sas (CF:04218870964)</t>
  </si>
  <si>
    <t>RB ALBERGHIERA SRL</t>
  </si>
  <si>
    <t>Z423A6546F</t>
  </si>
  <si>
    <t>ARTE &amp; FORME SRL C.F. 02647040969 (CF:02647040969)</t>
  </si>
  <si>
    <t>ARTE &amp; FORME SRL C.F. 02647040969</t>
  </si>
  <si>
    <t>ZD63A8A54F</t>
  </si>
  <si>
    <t>Materiale edile sezione semiliberi</t>
  </si>
  <si>
    <t>Z6D3CEA993</t>
  </si>
  <si>
    <t>Fornitura lavatrici rinforzate</t>
  </si>
  <si>
    <t>BERIA SERVICE SNC DI LINA BERIA E C (CF:02111520181)
_x000D_GNODI SERVICE (CF:02526620121)</t>
  </si>
  <si>
    <t>Z2E3AA1BAB</t>
  </si>
  <si>
    <t>Fornitura DPI</t>
  </si>
  <si>
    <t>PRO CURA SAS DI ALFIERI TOMMASO E C SAS (CF:02520590049)</t>
  </si>
  <si>
    <t>PRO CURA SAS DI ALFIERI TOMMASO E C SAS</t>
  </si>
  <si>
    <t>ZCD3AA05D0</t>
  </si>
  <si>
    <t>Fornitura Porta rei</t>
  </si>
  <si>
    <t>PROTECTION S.R.L. (CF:02674740184)</t>
  </si>
  <si>
    <t>PROTECTION S.R.L.</t>
  </si>
  <si>
    <t>ZBC3AB10D2</t>
  </si>
  <si>
    <t>Bruciatore centrale termica</t>
  </si>
  <si>
    <t>Z3CABAD83</t>
  </si>
  <si>
    <t>Ripristino macchinari cucine</t>
  </si>
  <si>
    <t>CENTRO ASSISTENZA DI CREMONA E NOBILE SRL (CF:01338050188)</t>
  </si>
  <si>
    <t>CENTRO ASSISTENZA DI CREMONA E NOBILE SRL</t>
  </si>
  <si>
    <t>A021992EC6</t>
  </si>
  <si>
    <t>Lavori per recupero spazi detentivi</t>
  </si>
  <si>
    <t>Canpas srl (CF:08407140014)</t>
  </si>
  <si>
    <t>Canpas srl</t>
  </si>
  <si>
    <t>Z873AC51DB</t>
  </si>
  <si>
    <t>Climatizzatore CED</t>
  </si>
  <si>
    <t>Platti &amp; Passerini S.r.l. (CF:00173310186)</t>
  </si>
  <si>
    <t>Platti &amp; Passerini S.r.l.</t>
  </si>
  <si>
    <t>A01B24A3CF</t>
  </si>
  <si>
    <t>Lavori per rifacimento locali lavanderia</t>
  </si>
  <si>
    <t>TECNOEDI COSTRUZIONI SRL (CF:08186760016)</t>
  </si>
  <si>
    <t>TECNOEDI COSTRUZIONI SRL</t>
  </si>
  <si>
    <t>ZF83ABAD33</t>
  </si>
  <si>
    <t>Fornitura materiale idraulico sezione semiliberi</t>
  </si>
  <si>
    <t>Z1A3C9B6FD</t>
  </si>
  <si>
    <t>Servizio trasporto detenuto in ambulanza</t>
  </si>
  <si>
    <t>ZEA3ACBAFA</t>
  </si>
  <si>
    <t>Fornitura cucine semiliberi</t>
  </si>
  <si>
    <t>Z743AD3616</t>
  </si>
  <si>
    <t>Interventi su impianti termoidraulici</t>
  </si>
  <si>
    <t>Z9B3C810DC</t>
  </si>
  <si>
    <t>Adeguamento bancone bar spaccio</t>
  </si>
  <si>
    <t>ZD53AD34C7</t>
  </si>
  <si>
    <t>ZB03C863C9</t>
  </si>
  <si>
    <t>Pro Cura s.a.s di Alfieri Tommaso e C (CF:02520590049)</t>
  </si>
  <si>
    <t>Pro Cura s.a.s di Alfieri Tommaso e C</t>
  </si>
  <si>
    <t>Z963AE58A5</t>
  </si>
  <si>
    <t>Fornitura lastre guanciali</t>
  </si>
  <si>
    <t>HARMONY L IGENICO S.R.L. (CF:03766450401)</t>
  </si>
  <si>
    <t>HARMONY L IGENICO S.R.L.</t>
  </si>
  <si>
    <t>Z8B3C829F6</t>
  </si>
  <si>
    <t>Servizio di affidabilità automezzi</t>
  </si>
  <si>
    <t>G.Z.Revisioni (CF:02459760183)</t>
  </si>
  <si>
    <t>G.Z.Revisioni</t>
  </si>
  <si>
    <t>ZB03AE28BF</t>
  </si>
  <si>
    <t>Fornitura cestini per aree verdi</t>
  </si>
  <si>
    <t>UFFICIO ITALIA  2000 S.R.L. (CF:03523210163)</t>
  </si>
  <si>
    <t>UFFICIO ITALIA  2000 S.R.L.</t>
  </si>
  <si>
    <t>Z933C7A5CB</t>
  </si>
  <si>
    <t>Fornitura pittura Pad.C</t>
  </si>
  <si>
    <t>Ferramenta Colombo snc (CF:00785420969)</t>
  </si>
  <si>
    <t>Ferramenta Colombo snc</t>
  </si>
  <si>
    <t>Z133C29378</t>
  </si>
  <si>
    <t>Fornitura infissi decima sezione</t>
  </si>
  <si>
    <t>Casainfissi 2000 srl (CF:08634250156)</t>
  </si>
  <si>
    <t>Casainfissi 2000 srl</t>
  </si>
  <si>
    <t>Z283AEADB6</t>
  </si>
  <si>
    <t>Riparazioni bollitori e friggitrice</t>
  </si>
  <si>
    <t>Z0D3C76348</t>
  </si>
  <si>
    <t>Servizio noleggio fotocopiatrice</t>
  </si>
  <si>
    <t>OLIVETTI (CF:02298700010)</t>
  </si>
  <si>
    <t>ZA03AFD5CD</t>
  </si>
  <si>
    <t>Fornitura targhe</t>
  </si>
  <si>
    <t>CPS SRL (CF:01829400850)</t>
  </si>
  <si>
    <t>CPS SRL</t>
  </si>
  <si>
    <t>Z853C68D87</t>
  </si>
  <si>
    <t>Servizio di recupero e smaltimento materiale ingombrante</t>
  </si>
  <si>
    <t>ZB03AE7C16</t>
  </si>
  <si>
    <t>Fornitura bacheche</t>
  </si>
  <si>
    <t>CARTO COPY (CF:04864781002)
_x000D_FIAMAT S.R.L. (CF:00505090019)
_x000D_IBLA OFFICE SRL (CF:05327161211)
_x000D_MONDO UFFICIO S.R.L. (CF:04845130659)
_x000D_Siar S.r.l. (CF:02900360658)</t>
  </si>
  <si>
    <t>IBLA OFFICE SRL</t>
  </si>
  <si>
    <t>Z243C35A2F</t>
  </si>
  <si>
    <t>Ripristino sistema antiscavalcamento</t>
  </si>
  <si>
    <t>C.I.S.A. COSTRUZIONI IMPIANTI SPECIALI ANTIFURTO (CF:00709080154)</t>
  </si>
  <si>
    <t>C.I.S.A. COSTRUZIONI IMPIANTI SPECIALI ANTIFURTO</t>
  </si>
  <si>
    <t>ZA63AFBEE8</t>
  </si>
  <si>
    <t>Fornitura diserbante</t>
  </si>
  <si>
    <t>MIDA SAS DI MINGARINID SRL UNIPERSONALE &amp; C. (CF:03080150372)</t>
  </si>
  <si>
    <t>MIDA SAS DI MINGARINID SRL UNIPERSONALE &amp; C.</t>
  </si>
  <si>
    <t>A02C81E92F</t>
  </si>
  <si>
    <t>Lavori rifacimento manto stradale</t>
  </si>
  <si>
    <t>BIAGI ADELIO SRL (CF:02775130186)
_x000D_C.E.F.E.R. SRL (CF:00185040185)
_x000D_GENERAL SCAVI SRL (CF:02307880183)</t>
  </si>
  <si>
    <t>C.E.F.E.R. SRL</t>
  </si>
  <si>
    <t>Z723B1662E</t>
  </si>
  <si>
    <t>Fornitura tendone sipario teatro</t>
  </si>
  <si>
    <t>M.Group S.r.l. (CF:02084900691)</t>
  </si>
  <si>
    <t>M.Group S.r.l.</t>
  </si>
  <si>
    <t>Z363B1C9B4</t>
  </si>
  <si>
    <t>Fornitura arredi semiliberi</t>
  </si>
  <si>
    <t>Galli Mobili S.n.c. (CF:06524480966)</t>
  </si>
  <si>
    <t>Galli Mobili S.n.c.</t>
  </si>
  <si>
    <t>ZAD3B31BAF</t>
  </si>
  <si>
    <t>Fornitura cutter</t>
  </si>
  <si>
    <t>Z533B34714</t>
  </si>
  <si>
    <t>Fornitura banco</t>
  </si>
  <si>
    <t>ZCA3B2F27A</t>
  </si>
  <si>
    <t>Fornitura materiale di costruzione</t>
  </si>
  <si>
    <t>ZBD3C3836C</t>
  </si>
  <si>
    <t>Ripristino imp.elettrici</t>
  </si>
  <si>
    <t>BATTAGLIA IMPIANTI SRL</t>
  </si>
  <si>
    <t>ZB23B586BA</t>
  </si>
  <si>
    <t>ZCE3B59523</t>
  </si>
  <si>
    <t>Fornitura decespugliatori</t>
  </si>
  <si>
    <t>CORMAF S.R.L. (CF:02401440728)</t>
  </si>
  <si>
    <t>CORMAF S.R.L.</t>
  </si>
  <si>
    <t>ZCC3C3D3F1</t>
  </si>
  <si>
    <t>Z003C3E67E</t>
  </si>
  <si>
    <t>Fornitura attrezzature bar</t>
  </si>
  <si>
    <t>Z9E3B6BE07</t>
  </si>
  <si>
    <t>Servizio trasporto in ambulanza</t>
  </si>
  <si>
    <t>Z793C386AA</t>
  </si>
  <si>
    <t>Fornitura materiale da costruzione</t>
  </si>
  <si>
    <t>Z793B6D36E</t>
  </si>
  <si>
    <t>Z3D3B86EBE</t>
  </si>
  <si>
    <t>Fornitura impianto audio</t>
  </si>
  <si>
    <t>COMPUTER REPAIR SAS DI GRASSO LUIGI (CF:06003830962)</t>
  </si>
  <si>
    <t>COMPUTER REPAIR SAS DI GRASSO LUIGI</t>
  </si>
  <si>
    <t>Z753C383A0</t>
  </si>
  <si>
    <t>Fornitura cancelleria arteterapia</t>
  </si>
  <si>
    <t>ZFB03B793B8</t>
  </si>
  <si>
    <t>Fornitura materiale costruzione</t>
  </si>
  <si>
    <t>Z1F3C358D6</t>
  </si>
  <si>
    <t>Ripristino impianti idraulici in caserma agenti</t>
  </si>
  <si>
    <t>CD Automazioni srl (CF:10274890960)</t>
  </si>
  <si>
    <t>CD Automazioni srl</t>
  </si>
  <si>
    <t>Z113B8AC6B</t>
  </si>
  <si>
    <t>Fornitura materiale ferramenta</t>
  </si>
  <si>
    <t>ZDA3C2CE02</t>
  </si>
  <si>
    <t>Officine Marsili (CF:02252430687)</t>
  </si>
  <si>
    <t>Officine Marsili</t>
  </si>
  <si>
    <t>Z703B92230</t>
  </si>
  <si>
    <t>Fornitura statue ornamentali</t>
  </si>
  <si>
    <t>Crackingart S.r.l. (CF:08988840966)</t>
  </si>
  <si>
    <t>Crackingart S.r.l.</t>
  </si>
  <si>
    <t>ZD13C292B7</t>
  </si>
  <si>
    <t>Ripristino impianto idrico decima sezione</t>
  </si>
  <si>
    <t>Z013C058E3</t>
  </si>
  <si>
    <t>Ripristino pentoloni e forno</t>
  </si>
  <si>
    <t>ZFA3C05859</t>
  </si>
  <si>
    <t>Lavori di messa in sicurezza locale teatro</t>
  </si>
  <si>
    <t>ZC73C08764</t>
  </si>
  <si>
    <t>Armadi caserma agenti</t>
  </si>
  <si>
    <t>ZBB3C04568</t>
  </si>
  <si>
    <t>Fornitura freezer pozzetto</t>
  </si>
  <si>
    <t>ZC43C00C06</t>
  </si>
  <si>
    <t>ZEF3C01A8E</t>
  </si>
  <si>
    <t>Fornitura badge presenze</t>
  </si>
  <si>
    <t>CESIO SRL (CF:02662280987)</t>
  </si>
  <si>
    <t>CESIO SRL</t>
  </si>
  <si>
    <t>ZCD3BF891B</t>
  </si>
  <si>
    <t>Fornitura pavimento bar e materiale per posa</t>
  </si>
  <si>
    <t>Z103BE2638</t>
  </si>
  <si>
    <t>Affidamento incarico RSPP</t>
  </si>
  <si>
    <t>Z933BDB18E</t>
  </si>
  <si>
    <t>Fornitura articoli per detenuti</t>
  </si>
  <si>
    <t>PRO CURA SaS (CF:02520590049)</t>
  </si>
  <si>
    <t>PRO CURA SaS</t>
  </si>
  <si>
    <t>ZA73BD6F5F</t>
  </si>
  <si>
    <t>Pulizia e lavaggio vasche settiche</t>
  </si>
  <si>
    <t>ZD43BCBB54</t>
  </si>
  <si>
    <t>Ripristino impianto pompe di sollevamento liquami</t>
  </si>
  <si>
    <t>OEM SERVICE DI DELL AQUILA C (CF:13209780157)</t>
  </si>
  <si>
    <t>OEM SERVICE DI DELL AQUILA C</t>
  </si>
  <si>
    <t>Z5E3B9BB31</t>
  </si>
  <si>
    <t>Ritiro e spedizione pacchi</t>
  </si>
  <si>
    <t>Z773BA4B32</t>
  </si>
  <si>
    <t>Revisione estintori</t>
  </si>
  <si>
    <t>Z1F3B9E7FB</t>
  </si>
  <si>
    <t>Fornitura articoli videosorveglianza</t>
  </si>
  <si>
    <t>COMPUTER REPAIR Luigi Grasso (CF:11122860965)</t>
  </si>
  <si>
    <t>COMPUTER REPAIR Luigi Grasso</t>
  </si>
  <si>
    <t>ZF63B9D865</t>
  </si>
  <si>
    <t>Fornitura arredo</t>
  </si>
  <si>
    <t>Z373BA71D5</t>
  </si>
  <si>
    <t>Fornitura armadio casellario</t>
  </si>
  <si>
    <t>PAPER INGROS DI DAVIDE FREGA (CF:FRGDVD45L24E745Y)</t>
  </si>
  <si>
    <t>PAPER INGROS DI DAVIDE FREGA</t>
  </si>
  <si>
    <t>ZD03B9BC81</t>
  </si>
  <si>
    <t>Ripristino funzionamento ascensori</t>
  </si>
  <si>
    <t>CORSICO ELEVATORI SRL (CF:03424530966)</t>
  </si>
  <si>
    <t>Z963B85B97</t>
  </si>
  <si>
    <t>Ripristino Impianto fumi e lampade di emergenza al teatro</t>
  </si>
  <si>
    <t>ZE93B98A60</t>
  </si>
  <si>
    <t>12/15/23</t>
  </si>
  <si>
    <t>Z023B9B11A</t>
  </si>
  <si>
    <t>Adeguamento impianto di riscaldamento presso Ufficio Matricola</t>
  </si>
  <si>
    <t>Fornitura statue ornamentali per aree verdi</t>
  </si>
  <si>
    <t>ZC33BC6A45</t>
  </si>
  <si>
    <t>Riparazione macchina RX per controllo pacchi</t>
  </si>
  <si>
    <t>MICROCONTROL ELECTRONIC S.R.L. (CF:08872790152)</t>
  </si>
  <si>
    <t>MICROCONTROL ELECTRONIC S.R.L.</t>
  </si>
  <si>
    <t>Z983BB510D</t>
  </si>
  <si>
    <t>SOS PAVESE (CF:96068420189)</t>
  </si>
  <si>
    <t>SOS PAVESE</t>
  </si>
  <si>
    <t>ZD53BFBD44</t>
  </si>
  <si>
    <t>Fornitura materassi caserma agenti</t>
  </si>
  <si>
    <t>LORDFLEX 'S SRL (CF:00190580423)</t>
  </si>
  <si>
    <t>LORDFLEX 'S SRL</t>
  </si>
  <si>
    <t>Z623BDB01D</t>
  </si>
  <si>
    <t>Servizio consulenza sartoria</t>
  </si>
  <si>
    <t>LAVGON (CF:01981020181)</t>
  </si>
  <si>
    <t>LAVGON</t>
  </si>
  <si>
    <t>Z153A65412</t>
  </si>
  <si>
    <t>Servizio di manutenzione impianti antincendio</t>
  </si>
  <si>
    <t>ENERGY SALENTO IMPIANTI SRL (CF:08193950964)
_x000D_Plantronic di Putelli Guido Francesco (CF:04538010150)</t>
  </si>
  <si>
    <t>ZED3BDB14D</t>
  </si>
  <si>
    <t>Fornitura Generatore vapore</t>
  </si>
  <si>
    <t>BREVI (CF:087897000153)</t>
  </si>
  <si>
    <t>BREVI</t>
  </si>
  <si>
    <t>Z2B3BDEBCE</t>
  </si>
  <si>
    <t>Progetto Supporto psicologico</t>
  </si>
  <si>
    <t>Rosa Clemente (CF:CLMRSO77S54A662X)</t>
  </si>
  <si>
    <t>Rosa Clemente</t>
  </si>
  <si>
    <t>9650219CA2</t>
  </si>
  <si>
    <t>Servizio annuale sgombero fosse biologiche</t>
  </si>
  <si>
    <t>ECOLOGICA PIEMONTESE (CF:01032710079)
_x000D_ECOSPURGHI LOMBARDA SRL (CF:03390460966)
_x000D_MARAZZATO SOLUZIONI AMBIENTALI SRL A SOCIO UNICO (CF:00468910070)
_x000D_S.O.S. AUTOSPURGO SERVIZI ECOLOGICI DI SPINA IGNAZIO (CF:03653470710)</t>
  </si>
  <si>
    <t>ZB23BDB116</t>
  </si>
  <si>
    <t>Fornitura Macchinari sartoria</t>
  </si>
  <si>
    <t>CARRI MARCO (CF:02482760366)</t>
  </si>
  <si>
    <t>CARRI MARCO</t>
  </si>
  <si>
    <t>Z9D3C371F9</t>
  </si>
  <si>
    <t>Progetto Fumetto</t>
  </si>
  <si>
    <t>L'ARTEMISTA (CF:02077970180)</t>
  </si>
  <si>
    <t>L'ARTEMISTA</t>
  </si>
  <si>
    <t>ZCA3C198C5</t>
  </si>
  <si>
    <t>Fornitura trattorino</t>
  </si>
  <si>
    <t>LA MOTOAGRICOLA S.N.C. (CF:00476140033)</t>
  </si>
  <si>
    <t>LA MOTOAGRICOLA S.N.C.</t>
  </si>
  <si>
    <t>Z483CEC8C8</t>
  </si>
  <si>
    <t>Fornitura cancelleria per detenuti</t>
  </si>
  <si>
    <t>DUECI  ITALIA SRL (CF:02693490126)
_x000D_G.E.M. DI GROSSI GALEAZZO &amp; C. (CF:00267310209)
_x000D_INGROS CARTA GIUSTACCHINI S.P.A. (CF:01705680179)
_x000D_SCUOLAPASSAPAROLA SRL (CF:03592480135)
_x000D_WICON ITALIA SRL (CF:08155160966)</t>
  </si>
  <si>
    <t>INGROS CARTA GIUSTACCHINI S.P.A.</t>
  </si>
  <si>
    <t>ZB33D14C60</t>
  </si>
  <si>
    <t>Z853BA50EE</t>
  </si>
  <si>
    <t>Fornitura e posa infissi</t>
  </si>
  <si>
    <t>Casainfissi 2000 srl (CF:08634250156)
_x000D_DELGA COLOR S.R.L. (CF:12034830153)
_x000D_ERRECI SRL (CF:02324740048)</t>
  </si>
  <si>
    <t>9621621CD1</t>
  </si>
  <si>
    <t>Lavori cortili passeggi</t>
  </si>
  <si>
    <t>Impresa Pirovano srl (CF:03138570134)
_x000D_M.P.S. Costruzioni srl (CF:07476860695)</t>
  </si>
  <si>
    <t>Impresa Pirovano srl</t>
  </si>
  <si>
    <t>ZA63C41823</t>
  </si>
  <si>
    <t>Fornitura arredo per sartoria</t>
  </si>
  <si>
    <t>LEROY MERLIN ITALIA S.R.L. (CF:05602710963)</t>
  </si>
  <si>
    <t>LEROY MERLIN ITALIA S.R.L.</t>
  </si>
  <si>
    <t>ZC53D4FF75</t>
  </si>
  <si>
    <t>A.M. Manfroni S.a.s. di Alessandro Manfroni (CF:02298110400)
_x000D_AESSEPI SRL (CF:09341750967)
_x000D_CHEMITEC (CF:06115060011)
_x000D_ERREMME S.R.L. (CF:02068340872)
_x000D_EUROSERVIZI SAS (CF:01829390069)
_x000D_LA CASALINDA (CF:00667690044)
_x000D_MABECART (CF:06662420154)
_x000D_MYO S.P.A. (CF:03222970406)</t>
  </si>
  <si>
    <t>A01491A61E</t>
  </si>
  <si>
    <t>Progetto Skill di libertà</t>
  </si>
  <si>
    <t>CENTRO SERVIZI FORMAZIONE (CF:02026370185)</t>
  </si>
  <si>
    <t>CENTRO SERVIZI FORMAZIONE</t>
  </si>
  <si>
    <t>ZBE3CA329C</t>
  </si>
  <si>
    <t>Progetto formazione edile</t>
  </si>
  <si>
    <t>Z6C3CF27C9</t>
  </si>
  <si>
    <t>Fornitura articoli per la sicurezza</t>
  </si>
  <si>
    <t>CANEVARI GROUP SRL (CF:02293630188)
_x000D_DUBINI (CF:06262520155)
_x000D_DUECI  ITALIA SRL (CF:02693490126)
_x000D_ELITE OFFICE (CF:08644570965)
_x000D_F.O.C. SRL (CF:00258370139)
_x000D_F3 SRL (CF:04131360960)
_x000D_GB SAFETY ITALIA (CF:00758270961)
_x000D_OFFICE DEPOT (CF:03675290286)
_x000D_ST PROTECT SPA (CF:02372680187)</t>
  </si>
  <si>
    <t>GB SAFETY ITALIA</t>
  </si>
  <si>
    <t>ZBA3CA337E</t>
  </si>
  <si>
    <t>Progetto maltrattanti</t>
  </si>
  <si>
    <t>CIPM - Centro Italiano Promozione Mediazione (CF:97162980151)</t>
  </si>
  <si>
    <t>CIPM - Centro Italiano Promozione Mediazione</t>
  </si>
  <si>
    <t>ZD13CA09A6</t>
  </si>
  <si>
    <t>Progetto Integrando Psicologo</t>
  </si>
  <si>
    <t>INZANI LIBERTA' (CF:NZNLRT73C55G388E)</t>
  </si>
  <si>
    <t>INZANI LIBERTA'</t>
  </si>
  <si>
    <t>ZEE3CED721</t>
  </si>
  <si>
    <t>Fornitura materassi e guanciali detenuti</t>
  </si>
  <si>
    <t>HARMONY IGIENICO SRL (CF:03766450401)
_x000D_LA REGGINFLEX (CF:01863980353)
_x000D_LORDFLEX 'S SRL (CF:00190580423)
_x000D_MTA Group (CF:11846730015)</t>
  </si>
  <si>
    <t>HARMONY IGIENICO SRL</t>
  </si>
  <si>
    <t>Z3B3CB6095</t>
  </si>
  <si>
    <t>Fornitura TV per detenuti</t>
  </si>
  <si>
    <t>SPHERA SERVICE srl (CF:09692580963)
_x000D_Thux srl (CF:11900420156)</t>
  </si>
  <si>
    <t>SPHERA SERVICE srl</t>
  </si>
  <si>
    <t>9945411CC7</t>
  </si>
  <si>
    <t>Installazione impianto riscaldamento teatro</t>
  </si>
  <si>
    <t>Betasint (CF:11166890159)
_x000D_CLIMA EUROTERMO DI PIRELLI GIUSEPPE (CF:11449180154)
_x000D_Rinaldi Impianti srl (CF:02613120068)
_x000D_Vergottini (CF:00732360144)</t>
  </si>
  <si>
    <t>Rinaldi Impianti srl</t>
  </si>
  <si>
    <t>Z063C944C4</t>
  </si>
  <si>
    <t>Progetto Integrando psicologo</t>
  </si>
  <si>
    <t>IODICE CHIARA (CF:DCICHR91B45B300I)</t>
  </si>
  <si>
    <t>IODICE CHIARA</t>
  </si>
  <si>
    <t>9522588037</t>
  </si>
  <si>
    <t>Lavori per automazioni cancelli piano terra Pad AB</t>
  </si>
  <si>
    <t>DCE SRLS (CF:02779010186)
_x000D_ESA AUTOMAZIONI SRL (CF:02749730137)
_x000D_INEDI 2.0 SRL (CF:10985820017)</t>
  </si>
  <si>
    <t>Z3E3C994527</t>
  </si>
  <si>
    <t>Progetto Integrando mediatore</t>
  </si>
  <si>
    <t>ALFAKEHAL NADER (CF:LFKNRB90E19Z326E)</t>
  </si>
  <si>
    <t>ALFAKEHAL NADER</t>
  </si>
  <si>
    <t>ZD33CA083A</t>
  </si>
  <si>
    <t>Progetto Integrando Mediatore</t>
  </si>
  <si>
    <t>LOUKBICHI FATIMA ZARA (CF:LKBFMZ87M70Z330U)</t>
  </si>
  <si>
    <t>LOUKBICHI FATIMA ZARA</t>
  </si>
  <si>
    <t>97371473E6</t>
  </si>
  <si>
    <t>Lavori per realizzazione campo da calcio a 7 per detenuti</t>
  </si>
  <si>
    <t>GREEN SYSTEM SRL (CF:04058920168)
_x000D_ITALGREEN SPA (CF:07075130158)
_x000D_LIMONTA SPORT SRL (CF:00354970139)
_x000D_LUCON SPORT SRL UNIPERSONALE (CF:02604800033)</t>
  </si>
  <si>
    <t>LUCON SPORT SRL UNIPERSONALE</t>
  </si>
  <si>
    <t>98320819E8</t>
  </si>
  <si>
    <t>Fornitura e posa arredi bar spaccio</t>
  </si>
  <si>
    <t>ATEV SRL (CF:02024750560)
_x000D_BERIA SERVICE SNC DI LINA BERIA E C (CF:02111520181)
_x000D_Centro Assistenza di Cremona e Nobile srl (CF:01338050188)</t>
  </si>
  <si>
    <t>Z563A5BDEE</t>
  </si>
  <si>
    <t>Fornitura cancelleria</t>
  </si>
  <si>
    <t>COMMERCIALE UFFICIO DI E. BERETTA (CF:01484700164)
_x000D_Dubini S.R.L. (CF:06262520155)
_x000D_GIFRAN S.R.L (CF:02369570987)
_x000D_INGROS CARTA GIUSTACCHINI S.P.A. (CF:01705680179)
_x000D_SCUOLAPASSAPAROLA SRL (CF:03592480135)</t>
  </si>
  <si>
    <t>Dubini S.R.L.</t>
  </si>
  <si>
    <t>961657156F</t>
  </si>
  <si>
    <t>Adesione Convenzione fornitura gas naturale</t>
  </si>
  <si>
    <t>31/11/2023</t>
  </si>
  <si>
    <t>ZC739EAFF8</t>
  </si>
  <si>
    <t>Servizio di biglietteria aerea</t>
  </si>
  <si>
    <t>1000Mondi (CF:02358310189)</t>
  </si>
  <si>
    <t>1000Mondi</t>
  </si>
  <si>
    <t>9884545892</t>
  </si>
  <si>
    <t>Adesione Convenzione energia elettrica</t>
  </si>
  <si>
    <t>Z483C31769</t>
  </si>
  <si>
    <t>03-PROCEDURA NEGOZIATA PREVIA PUBBLICAZIONE</t>
  </si>
  <si>
    <t>DUECI ITALIA (CF:02693490126)
_x000D_Edicta di Perini Stefano (CF:01541720981)
_x000D_Grassi Ufficio sas (CF:01279740136)
_x000D_OFFICE DEPOT (CF:03675290286)
_x000D_T4 ITALIA (CF:03839660960)</t>
  </si>
  <si>
    <t>T4 ITALIA</t>
  </si>
  <si>
    <t>Z4E3BACC5A</t>
  </si>
  <si>
    <t>LA CASALINDA (CF:00667690044)
_x000D_MYO S.P.A. (CF:03222970406)
_x000D_Pro Cura s.a.s di Alfieri Tommaso e C (CF:02520590049)</t>
  </si>
  <si>
    <t>ZF43B7CA53</t>
  </si>
  <si>
    <t>MABECART (CF:06662420154)
_x000D_SCUOLAPASSAPAROLA SRL (CF:03592480135)
_x000D_VANNI SRL (CF:11665750151)</t>
  </si>
  <si>
    <t>SCUOLAPASSAPAROLA SRL</t>
  </si>
  <si>
    <t>Z343B1D2F8</t>
  </si>
  <si>
    <t>Servizio verifica biennale ascensori</t>
  </si>
  <si>
    <t>BUREAAU VERITAS ITALIA (CF:11498640157)
_x000D_CENPI S.C.R.L. (CF:05817621005)
_x000D_SVI CERTIFICAZIONI S.R.L. (CF:03641990985)</t>
  </si>
  <si>
    <t>SVI CERTIFICAZIONI S.R.L.</t>
  </si>
  <si>
    <t>Z803B21E5C</t>
  </si>
  <si>
    <t>Fornitura carta naturale</t>
  </si>
  <si>
    <t>PA.COM SRL (CF:02630050819)</t>
  </si>
  <si>
    <t>7857070347</t>
  </si>
  <si>
    <t>Adesione alla Convenzione per telefonia fissa</t>
  </si>
  <si>
    <t>FASTWEB (CF:12878470157)</t>
  </si>
  <si>
    <t>Dipartimento Amministrazione Penitenziaria - ISTITUTO________ - C.F. ___________</t>
  </si>
  <si>
    <t>Z1E39726FO</t>
  </si>
  <si>
    <t>C.C. Milano San Vittore</t>
  </si>
  <si>
    <t>Fornitura n. 5 telefoni  detenuti</t>
  </si>
  <si>
    <t>Affidamento in economia-Affidamento diretto</t>
  </si>
  <si>
    <t>Z6E3974B35</t>
  </si>
  <si>
    <t>Servizio annuale assistenza religiosa</t>
  </si>
  <si>
    <t xml:space="preserve">Provincia S.Giovanna Antida delle suore </t>
  </si>
  <si>
    <t>ZAE397B3B8</t>
  </si>
  <si>
    <t>Affidamento servizio manutenzione cucine e lavanderia Istituto anno 2023</t>
  </si>
  <si>
    <t>Alpi Srl</t>
  </si>
  <si>
    <t>Z15398B19A</t>
  </si>
  <si>
    <t>Acquisto lampeggiante automezzo PP 066 AF</t>
  </si>
  <si>
    <t xml:space="preserve">DEAR Srl </t>
  </si>
  <si>
    <t>Z583990750</t>
  </si>
  <si>
    <t>Rinnovo canone annuo teleassistenza Timbraweb</t>
  </si>
  <si>
    <t>Logika srl</t>
  </si>
  <si>
    <t>Z513990763</t>
  </si>
  <si>
    <t>Acquisto n. 4 drum per stampanti Lexmark</t>
  </si>
  <si>
    <t>Tecno Office Global srl</t>
  </si>
  <si>
    <t>ZB8398DC8E</t>
  </si>
  <si>
    <t>Servizio prenotazione biglietti dicembre 2022</t>
  </si>
  <si>
    <t xml:space="preserve">CICLOPI VIAGGI SRL </t>
  </si>
  <si>
    <t>Z67399076F</t>
  </si>
  <si>
    <t>Fornitura n. 25 radio ricetrasmittenti</t>
  </si>
  <si>
    <t>DPS Informatica snc</t>
  </si>
  <si>
    <t xml:space="preserve">Z2739907D5 </t>
  </si>
  <si>
    <t>Fornitura cuocipasta cucina Giovani Adulti</t>
  </si>
  <si>
    <t>Coalca srl</t>
  </si>
  <si>
    <t>Z2A39907A9</t>
  </si>
  <si>
    <t>Fornitura n.2 radio Servizio Tutela</t>
  </si>
  <si>
    <t>G.E.G. S.r.l</t>
  </si>
  <si>
    <t>Z0839A7509</t>
  </si>
  <si>
    <t>Assetto completo PP 686 AF e PP 728 AF</t>
  </si>
  <si>
    <t xml:space="preserve">TONYGOMME SRL </t>
  </si>
  <si>
    <t xml:space="preserve">ZD8399077F </t>
  </si>
  <si>
    <t>Sostituzione n. 2 schede Elevatore 157202/16</t>
  </si>
  <si>
    <t>Padana Ascensori s.r.l</t>
  </si>
  <si>
    <t>ZEE399078B</t>
  </si>
  <si>
    <t>Fornitura materiale kit nuovi giunti per necessità Istituto</t>
  </si>
  <si>
    <t>MODA COM s.r.l.</t>
  </si>
  <si>
    <t>Z593990795</t>
  </si>
  <si>
    <t>Fornitura materiale pulizie mese febbraio 2023</t>
  </si>
  <si>
    <t>La Casalinda srl</t>
  </si>
  <si>
    <t>ZEB39B192B</t>
  </si>
  <si>
    <t>Intervento riparazione meccanica veicolo PP 112 AE</t>
  </si>
  <si>
    <t>Corbellini F.lli S.n.c</t>
  </si>
  <si>
    <t>Z4539B3CD3</t>
  </si>
  <si>
    <t>Revisione autoveicolo PP 728 AF</t>
  </si>
  <si>
    <t xml:space="preserve">GE.A. Gestione Autorimesse snc </t>
  </si>
  <si>
    <t xml:space="preserve">ZBC39ADF66 </t>
  </si>
  <si>
    <t>Revisione autoveicolo PP 048 AH</t>
  </si>
  <si>
    <t xml:space="preserve">MOCAUTO MISSAGLIA </t>
  </si>
  <si>
    <t>ZF239AD571</t>
  </si>
  <si>
    <t xml:space="preserve">Noleggio fotocopiatrice in convenzione per Ufficio Colloqui </t>
  </si>
  <si>
    <t>ITD Solution S.p.a</t>
  </si>
  <si>
    <t>963148158E</t>
  </si>
  <si>
    <t>Installazione filtri defangatori nelle Centrali termiche dell'Istituto</t>
  </si>
  <si>
    <t>RICAM Srl</t>
  </si>
  <si>
    <t>ZB539B09A2</t>
  </si>
  <si>
    <t>Fornitura materiale elettrico per necessità Mof Istituto</t>
  </si>
  <si>
    <t xml:space="preserve">E.M.A. CEREDA Srl  </t>
  </si>
  <si>
    <t>ZE739C3D40</t>
  </si>
  <si>
    <t>Sostituzione pompa gemellare Caserma Agenti</t>
  </si>
  <si>
    <t xml:space="preserve">Vergottini </t>
  </si>
  <si>
    <t>Z1539A4493</t>
  </si>
  <si>
    <t>Convenzione buoni pasto 2023</t>
  </si>
  <si>
    <t xml:space="preserve">DAY Ristoservice SpA </t>
  </si>
  <si>
    <t>ZA939DD129</t>
  </si>
  <si>
    <t>Batterie PP 658 AE</t>
  </si>
  <si>
    <t xml:space="preserve">Autoricambi VOLTA SRL </t>
  </si>
  <si>
    <t>Z7539DD1DA</t>
  </si>
  <si>
    <t>Controllo affidabilità PP 133 AH</t>
  </si>
  <si>
    <t xml:space="preserve">GE.A gestione autorimesse Snc </t>
  </si>
  <si>
    <t>ZE339CB9AC</t>
  </si>
  <si>
    <t>Intervento autocarro PP 555 AD</t>
  </si>
  <si>
    <t>Z2339D25BD</t>
  </si>
  <si>
    <t>Fornitura n. 300 guanciali e n. 100 materassi</t>
  </si>
  <si>
    <t>ZF339D9F7E</t>
  </si>
  <si>
    <t>Noleggio stampante A4 a colori Ufficio Matricola Maschile</t>
  </si>
  <si>
    <t xml:space="preserve">CANON Italia Spa </t>
  </si>
  <si>
    <t>Z7539EE462</t>
  </si>
  <si>
    <t>Acquisto attrezzature cucina Giovani Adulti</t>
  </si>
  <si>
    <t>La Casalinda</t>
  </si>
  <si>
    <t>Z8839D6442</t>
  </si>
  <si>
    <t>Acquisto carta A4 e nastro imballaggio</t>
  </si>
  <si>
    <t xml:space="preserve">Valsecchi Cancelleria srl </t>
  </si>
  <si>
    <t>Z7839D69C0</t>
  </si>
  <si>
    <t>Acquisto codici</t>
  </si>
  <si>
    <t xml:space="preserve">Lantera srl </t>
  </si>
  <si>
    <t>Z7D39D3336</t>
  </si>
  <si>
    <t xml:space="preserve">Fornitura n. 16 chiavi </t>
  </si>
  <si>
    <t>Officine Marsilii srl</t>
  </si>
  <si>
    <t>Z8539D289F</t>
  </si>
  <si>
    <t>Acquisto scarpe antinfortunistiche lavoranti</t>
  </si>
  <si>
    <t>Glovertrade</t>
  </si>
  <si>
    <t>ZE439D413F</t>
  </si>
  <si>
    <t>Acquisto  n. 50 scarpe lavoranti Mof</t>
  </si>
  <si>
    <t>Brambilla Universal Shoes srl</t>
  </si>
  <si>
    <t>Z2939FC30E</t>
  </si>
  <si>
    <t>Servizio prenotazione biglietti gennaio 2023</t>
  </si>
  <si>
    <t>ZEB39F6C1E</t>
  </si>
  <si>
    <t xml:space="preserve">Acquisto n.2000 set posate monouso  </t>
  </si>
  <si>
    <t xml:space="preserve">La Casalinda srl </t>
  </si>
  <si>
    <t>Z253A0AB54</t>
  </si>
  <si>
    <t>Controllo affidabilità automezzi PP 756 AF</t>
  </si>
  <si>
    <t>GE.A. Gestione Autorimesse Snc</t>
  </si>
  <si>
    <t>ZB539F8BA5</t>
  </si>
  <si>
    <t>Acquisto piccola cancelleria e blocchi lavagna</t>
  </si>
  <si>
    <t>Z9A39FBC41</t>
  </si>
  <si>
    <t>Noleggio multifunzione A3 Ufficio Matricola Maschile</t>
  </si>
  <si>
    <t xml:space="preserve">ITD SOLUTIONS S.p.a. </t>
  </si>
  <si>
    <t>ZAF3A0CF8B</t>
  </si>
  <si>
    <t>Servizio fototessere per personale Polizia Penitenziaria</t>
  </si>
  <si>
    <t>studio fotografico Alberto Pasca</t>
  </si>
  <si>
    <t>ZDF3A0EA35</t>
  </si>
  <si>
    <t>Fornitura duplicati chiavi Istituto</t>
  </si>
  <si>
    <t>Zanda snc</t>
  </si>
  <si>
    <t>ZBE3A1173D</t>
  </si>
  <si>
    <t>Controllo affidabilità automezzo PP 510 AC</t>
  </si>
  <si>
    <t xml:space="preserve">GE. A. Gestione Autorimesse Snc </t>
  </si>
  <si>
    <t>Z5D39F2096</t>
  </si>
  <si>
    <t>Fornitura materiale videosorveglianza</t>
  </si>
  <si>
    <t xml:space="preserve">ELETTROFORNITURE BORGHINI </t>
  </si>
  <si>
    <t>Z0739F57D8</t>
  </si>
  <si>
    <t xml:space="preserve">Fornitura materiale idraulico </t>
  </si>
  <si>
    <t>Edilizia Frare S.r.l</t>
  </si>
  <si>
    <t>Z1139F598F</t>
  </si>
  <si>
    <t>Ferramenta Barbieri</t>
  </si>
  <si>
    <t>ZB739FFAFA</t>
  </si>
  <si>
    <t>Fornitura n. 8 serrature</t>
  </si>
  <si>
    <t>ZE23A00F64</t>
  </si>
  <si>
    <t>Monitoraggio quadro fessurativo Istituto</t>
  </si>
  <si>
    <t>all’ingegnere Paolo Salsone</t>
  </si>
  <si>
    <t>Z083A00D80</t>
  </si>
  <si>
    <t xml:space="preserve">Monitoraggio Radon Istituto </t>
  </si>
  <si>
    <t>SPRX di Stefano Ponginibbio &amp; C. sas</t>
  </si>
  <si>
    <t xml:space="preserve">Z353A29ADB </t>
  </si>
  <si>
    <t>Equilibratura automezzo PP 080 AC</t>
  </si>
  <si>
    <t xml:space="preserve">Tony Gomme srl </t>
  </si>
  <si>
    <t>Z2C3A29B5F</t>
  </si>
  <si>
    <t>Lavori automezzo PP 035 AG</t>
  </si>
  <si>
    <t xml:space="preserve">Autofficina Darwin Sas </t>
  </si>
  <si>
    <t>Z5A3A276BF</t>
  </si>
  <si>
    <t>Acquisto SSD per computer</t>
  </si>
  <si>
    <t xml:space="preserve">Bleka Srl Unipersonale </t>
  </si>
  <si>
    <t>Z9B3A21783</t>
  </si>
  <si>
    <t>Acquisto n. 100 supporti per TV</t>
  </si>
  <si>
    <t xml:space="preserve"> E.G.S. Sas di Rocco Luciano &amp; C</t>
  </si>
  <si>
    <t xml:space="preserve">Z023A34089 </t>
  </si>
  <si>
    <t>Servizio di raccolta delle cartucce esauste/ contenitori toner C.E.R.</t>
  </si>
  <si>
    <t>Z0339F771F</t>
  </si>
  <si>
    <t xml:space="preserve">Acquisto n. 100 TV 22” </t>
  </si>
  <si>
    <t>Z113A17DA4</t>
  </si>
  <si>
    <t>Sostituzione caldaia presso CT sezione ex femminile</t>
  </si>
  <si>
    <t>Santi M</t>
  </si>
  <si>
    <t>Z4F3A269FA</t>
  </si>
  <si>
    <t>Sostituzione servocomando aria bruciatore mensa agenti</t>
  </si>
  <si>
    <t>ZEC39B0CB1</t>
  </si>
  <si>
    <t>Fornitura materiale edile per Mof</t>
  </si>
  <si>
    <t xml:space="preserve">Edilizia Moderna Nuova Srl </t>
  </si>
  <si>
    <t>ZCF3A33619</t>
  </si>
  <si>
    <t>Fornitura N. 2 pelapatate  per cucine Istituto</t>
  </si>
  <si>
    <t xml:space="preserve">GNODI SERVICE SRL </t>
  </si>
  <si>
    <t>ZF33A3BF43</t>
  </si>
  <si>
    <t xml:space="preserve">Intervento cella frigo cucina centrale Istituto </t>
  </si>
  <si>
    <t>ZF83A3BFA1</t>
  </si>
  <si>
    <t xml:space="preserve">Intervento controllo linea impianto lavastoviglie Istituto </t>
  </si>
  <si>
    <t xml:space="preserve">Quadristica Ravasio Srl </t>
  </si>
  <si>
    <t>Fornitura energia elettrica</t>
  </si>
  <si>
    <t>A2A ENERGIA S.p.a</t>
  </si>
  <si>
    <t>ZB03A47051</t>
  </si>
  <si>
    <t>Riparazione parabrezza automezzo PP 133 AH</t>
  </si>
  <si>
    <t xml:space="preserve">Belron Italia Spa Carglass </t>
  </si>
  <si>
    <t>Z493A47002</t>
  </si>
  <si>
    <t>Sostituzione parabrezza automezzo PP 066 AF</t>
  </si>
  <si>
    <t>P&amp;B Srl</t>
  </si>
  <si>
    <t>ZC43A4FD03</t>
  </si>
  <si>
    <t>Intervento guarnizione porta cella cucina centrale Istituto</t>
  </si>
  <si>
    <t>ZA83A577DE</t>
  </si>
  <si>
    <t>Servizio prenotazione biglietti febbraio 2023</t>
  </si>
  <si>
    <t>Z4B3A23FB8</t>
  </si>
  <si>
    <t>Fornitura materiale pulizie mese marzo 2023</t>
  </si>
  <si>
    <t>Z173A5BAAD</t>
  </si>
  <si>
    <t>Assistenza centralino detenuti ICAM Milano</t>
  </si>
  <si>
    <t xml:space="preserve">TECHVISION SISTEMI MULTIMEDIALI srl </t>
  </si>
  <si>
    <t>Z1E3A65875</t>
  </si>
  <si>
    <t>Acquisto n.2 robot da cucina multifunzione</t>
  </si>
  <si>
    <t>Elettroservizi s.r.l</t>
  </si>
  <si>
    <t>Z0B3A77F5C</t>
  </si>
  <si>
    <t>Controllo affidabilità Fiat Doblo’ PP 076 AF</t>
  </si>
  <si>
    <t>Z793A77F98</t>
  </si>
  <si>
    <t>Sostituzione pneumatici Fiat Scudo PP 306 AF</t>
  </si>
  <si>
    <t>Z213A7D4B5</t>
  </si>
  <si>
    <t>Intervento ritaratura protezione CEI 016 Istituto</t>
  </si>
  <si>
    <t xml:space="preserve">Quadristica Ravasio srl </t>
  </si>
  <si>
    <t>Z463A7D4E0</t>
  </si>
  <si>
    <t>Intervento manutenzione cabina ricezione/trasformazione</t>
  </si>
  <si>
    <t>Z643A69190</t>
  </si>
  <si>
    <t>Fornitura Telecamere Videosorveglianza</t>
  </si>
  <si>
    <t xml:space="preserve">Dps Informatica snc </t>
  </si>
  <si>
    <t>9713255F95</t>
  </si>
  <si>
    <t>Convenzione per la fornitura di Gas naturale, anno 2023</t>
  </si>
  <si>
    <t>Hera Comm S.p.a</t>
  </si>
  <si>
    <t>Z383A8E693</t>
  </si>
  <si>
    <t>Lavori di manutenzione antenne TV Caserma Agenti e 5° Raggio</t>
  </si>
  <si>
    <t>Elettroimpianti Guanziroli s.r.l.</t>
  </si>
  <si>
    <t>Z613A919D3</t>
  </si>
  <si>
    <t>Fornitura n. 60 serrature portineria</t>
  </si>
  <si>
    <t xml:space="preserve">Zanda s.n.c. </t>
  </si>
  <si>
    <t>Z413A64C52</t>
  </si>
  <si>
    <t>Espletamento dell’attività del medico competente in materia di protezione dei lavoratori</t>
  </si>
  <si>
    <t xml:space="preserve"> C.S.M. CENTRO SICUREZZA &amp; MEDICINA DEL LAVORO</t>
  </si>
  <si>
    <t>Z133A9213C</t>
  </si>
  <si>
    <t>Riparazione pullman PP 517 AF</t>
  </si>
  <si>
    <t>Visentin Srl</t>
  </si>
  <si>
    <t>ZCD3AA37D1</t>
  </si>
  <si>
    <t>Acquisto n. 10 Switch</t>
  </si>
  <si>
    <t>GN GROUP S.R.L.S</t>
  </si>
  <si>
    <t>ZF43A5C247</t>
  </si>
  <si>
    <t>Acquisto Materiale MOF</t>
  </si>
  <si>
    <t>Bricoman Italia s.r.l</t>
  </si>
  <si>
    <t>Z2D3AA8B2C</t>
  </si>
  <si>
    <t>Controllo affidabilità automezzi PP 520 AE, PP 035 AG</t>
  </si>
  <si>
    <t>ZA13ABD57B</t>
  </si>
  <si>
    <t>Noleggio contenitori e svuotature rifiuti indifferenziati II quadrimestre anno 2023</t>
  </si>
  <si>
    <t>Z073AB21BA</t>
  </si>
  <si>
    <t>Intervento relativo allo scambio del trafo MT Istituto</t>
  </si>
  <si>
    <t>Z9B3AB216B</t>
  </si>
  <si>
    <t xml:space="preserve">Intervento gruppo elettrogeno Istituto </t>
  </si>
  <si>
    <t>Elettromeccanica Besana Srl</t>
  </si>
  <si>
    <t>Z8F3AAF7F2</t>
  </si>
  <si>
    <t>Controllo affidabilità automezzi PP 080 AC, PP 226 AF</t>
  </si>
  <si>
    <t xml:space="preserve">PNEUMEC SRLS </t>
  </si>
  <si>
    <t>ZED3AA8BF0</t>
  </si>
  <si>
    <t>Acquisto n. 100 sedie salette socialità</t>
  </si>
  <si>
    <t xml:space="preserve">Ingros’s Forniture Srl </t>
  </si>
  <si>
    <t>ZBF3AA8D44</t>
  </si>
  <si>
    <t>Fornitura e posa n. 84 serrature reparto G.A</t>
  </si>
  <si>
    <t>ZA73AA8BB3</t>
  </si>
  <si>
    <t xml:space="preserve">Sostituzione pompa bagni detenuti </t>
  </si>
  <si>
    <t>Z203AB3A1D</t>
  </si>
  <si>
    <t>Fornitura materiale pulizie mese Aprile 2023</t>
  </si>
  <si>
    <t>Z333AC83C5</t>
  </si>
  <si>
    <t>Affidamento del servizio di corrispondenza affrancata anno 2023</t>
  </si>
  <si>
    <t xml:space="preserve">Poste Italiane S.p.A. </t>
  </si>
  <si>
    <t>Z003AD1EAA</t>
  </si>
  <si>
    <t>Servizio prenotazione biglietti marzo 2023</t>
  </si>
  <si>
    <t>Z053AC7A50</t>
  </si>
  <si>
    <t xml:space="preserve">Acquisto n. 60 adattatori displayport pc </t>
  </si>
  <si>
    <t>VIRTUAL LOGIC S.R.L</t>
  </si>
  <si>
    <t>Z0D388B7DF</t>
  </si>
  <si>
    <t>Fornitura toner per stampanti Istituto</t>
  </si>
  <si>
    <t>Promo Rigenera Srl</t>
  </si>
  <si>
    <t xml:space="preserve">ZAD3AF2FAF </t>
  </si>
  <si>
    <t>Acquisto materiale laboratorio DNA</t>
  </si>
  <si>
    <t>Super Tecnica Martinelli snc</t>
  </si>
  <si>
    <t>ZD73B01B88</t>
  </si>
  <si>
    <t>Servizio asporto e smaltimento rifiuti ingombranti</t>
  </si>
  <si>
    <t>ZEB3AF0882</t>
  </si>
  <si>
    <t xml:space="preserve">Acquisto congelatori </t>
  </si>
  <si>
    <t>Adpartners Srl</t>
  </si>
  <si>
    <t>Z4C3AF8A37</t>
  </si>
  <si>
    <t>Acquisto materiale pulizia e igiene maggio 2023</t>
  </si>
  <si>
    <t>3.M.C. spa</t>
  </si>
  <si>
    <t xml:space="preserve">ZD83B05A8D </t>
  </si>
  <si>
    <t>Intervento automezzo PP 028 AE</t>
  </si>
  <si>
    <t>Eurocar srl</t>
  </si>
  <si>
    <t>ZEF3B0774D</t>
  </si>
  <si>
    <t>Intervento straordinario lavastoviglie cucina centrale</t>
  </si>
  <si>
    <t>Gnodi Service srl</t>
  </si>
  <si>
    <t>ZEA3B09168</t>
  </si>
  <si>
    <t xml:space="preserve">Revisione auto ufficio servizi 930 AF </t>
  </si>
  <si>
    <t>GEA Gestione autorimesse snc</t>
  </si>
  <si>
    <t>Z5D3A6B008</t>
  </si>
  <si>
    <t>Servizio prenotazione biglietti aerei aprile 2023</t>
  </si>
  <si>
    <t>ZC63B020C1</t>
  </si>
  <si>
    <t>Lavori citofono locale armeria e impianto punti tv alloggi 1 piano</t>
  </si>
  <si>
    <t>2 A Impianti srl</t>
  </si>
  <si>
    <t>Z393B1B00A</t>
  </si>
  <si>
    <t>Progetto sartoria "Coccole e fili" Icam 2023</t>
  </si>
  <si>
    <t xml:space="preserve">Sig.ra TRIPI Vanessa </t>
  </si>
  <si>
    <t>Z283B1B05C</t>
  </si>
  <si>
    <t>Intervento impianto tv 5 raggio</t>
  </si>
  <si>
    <t>Z153B16796</t>
  </si>
  <si>
    <t>Fornitura 133 serrature 3 e 5 reparto</t>
  </si>
  <si>
    <t>Z813B12F65</t>
  </si>
  <si>
    <t>Lavori locale sopravvitto Istituto</t>
  </si>
  <si>
    <t>Renova Restauri srl</t>
  </si>
  <si>
    <t>Z7F3A6AD6E</t>
  </si>
  <si>
    <t>Servizio manutenzione ascensori Istituto</t>
  </si>
  <si>
    <t xml:space="preserve">Euro Ascensori </t>
  </si>
  <si>
    <t>Z823B49652</t>
  </si>
  <si>
    <t>Controllo affidabilità PP 294 AH</t>
  </si>
  <si>
    <t>Pneumec srl</t>
  </si>
  <si>
    <t>Z833B4B9E3</t>
  </si>
  <si>
    <t>Intervento autobus PP 658 AE</t>
  </si>
  <si>
    <t>Volvo Group Retail Srl</t>
  </si>
  <si>
    <t>Z033B4E7C9</t>
  </si>
  <si>
    <t>Servizio raccolta cartucce esauste toner</t>
  </si>
  <si>
    <t>Z853B26166</t>
  </si>
  <si>
    <t>Acquisto materiale idraulico</t>
  </si>
  <si>
    <t>ZF13B2B374</t>
  </si>
  <si>
    <t>Acquisto materiale rilegatoria</t>
  </si>
  <si>
    <t>Amicucci Belle Arti Sas</t>
  </si>
  <si>
    <t>Acquisto materiale Mof</t>
  </si>
  <si>
    <t>Z2E3B705CF</t>
  </si>
  <si>
    <t>Servizio pedaggi autostradali EB 925 MW</t>
  </si>
  <si>
    <t xml:space="preserve">Autostrade per l’Italia Spa </t>
  </si>
  <si>
    <t xml:space="preserve">Z8D3B707E2 </t>
  </si>
  <si>
    <t>Servizio canone telepass EB 925 MW</t>
  </si>
  <si>
    <t>Telepass Spa</t>
  </si>
  <si>
    <t>Z263B8B30F</t>
  </si>
  <si>
    <t>Servizio prenotazione biglietti aerei maggio 2023</t>
  </si>
  <si>
    <t>Z623B8B38B</t>
  </si>
  <si>
    <t>Servizio prenotazione hote maggio 2023</t>
  </si>
  <si>
    <t>Z163B89A28</t>
  </si>
  <si>
    <t>Controllo affidabilità PP 430 AG</t>
  </si>
  <si>
    <t>Z013B89A61</t>
  </si>
  <si>
    <t>Assetto anteriore PP 306 AF</t>
  </si>
  <si>
    <t>Z523B7466B</t>
  </si>
  <si>
    <t>Acquisto carta fotocopie</t>
  </si>
  <si>
    <t>Dubini srl</t>
  </si>
  <si>
    <t xml:space="preserve">ZC63B78705 </t>
  </si>
  <si>
    <t>Acquisto materiale pulizie giugno 2023</t>
  </si>
  <si>
    <t>Z4D3B79F46</t>
  </si>
  <si>
    <t>Installazione rete metallica muro recinzione</t>
  </si>
  <si>
    <t>Z733B9493C</t>
  </si>
  <si>
    <t>Intervento porta quadro elettrico cucina Istituto</t>
  </si>
  <si>
    <t>Z6D3B8BD5F</t>
  </si>
  <si>
    <t>Intervento specchietti autobus PP 658 AE</t>
  </si>
  <si>
    <t xml:space="preserve">ZAB3B8CD1A </t>
  </si>
  <si>
    <t>Fornitura tappeti gomma anteriori 3 automezzi</t>
  </si>
  <si>
    <t>Z9D3B8984E</t>
  </si>
  <si>
    <t>E.G.S. Sas di Rocco Luciano &amp; C</t>
  </si>
  <si>
    <t>Z163b8f848</t>
  </si>
  <si>
    <t xml:space="preserve">Fornitura kit nuovi giunti </t>
  </si>
  <si>
    <t>MR SERVICE s.r.l</t>
  </si>
  <si>
    <t>Z483BA861A</t>
  </si>
  <si>
    <t>Interventi cancelli automatici Istituto</t>
  </si>
  <si>
    <t>ZB53BB8DD0</t>
  </si>
  <si>
    <t>Progetto "Rist_oro" presso Icam</t>
  </si>
  <si>
    <t>Signora MARIANNA GRIMALDI</t>
  </si>
  <si>
    <t>ZF53BB8D6A</t>
  </si>
  <si>
    <t>Laboratorio arti manuali presso Icam</t>
  </si>
  <si>
    <t>Z5E3BB04A1</t>
  </si>
  <si>
    <t>Tagliando motore PP 306 AH</t>
  </si>
  <si>
    <t>Degradi sas</t>
  </si>
  <si>
    <t>Z603BA9951</t>
  </si>
  <si>
    <t>Acquisto materiale igiene per Icam</t>
  </si>
  <si>
    <t xml:space="preserve">Z273B8F600 </t>
  </si>
  <si>
    <t>Fornitura depuratore carrellato per Istituto</t>
  </si>
  <si>
    <t>Aerservice Equipments s.r.l</t>
  </si>
  <si>
    <t>Z613BB0475</t>
  </si>
  <si>
    <t>Ricarica aria condizionata automezzo PP 728 AG</t>
  </si>
  <si>
    <t>Autorimessa Rosales di Alessandro Comini &amp; C</t>
  </si>
  <si>
    <t>ZEA3BBC838</t>
  </si>
  <si>
    <t>Soccorso stradale automezzo PP 083 AE</t>
  </si>
  <si>
    <t>Paris Service srl</t>
  </si>
  <si>
    <t>Z543BC7879</t>
  </si>
  <si>
    <t xml:space="preserve">Tagliandi motore PP 294 AH e 470 AH </t>
  </si>
  <si>
    <t>Officina Garage Roma srl</t>
  </si>
  <si>
    <t>ZBE3BC789C</t>
  </si>
  <si>
    <t>Acquisto pneumatici PP 035 AG</t>
  </si>
  <si>
    <t>ZB23BBA090</t>
  </si>
  <si>
    <t>Acquisto posto operatore centralino Icam</t>
  </si>
  <si>
    <t>Techvision Sistermi Multimediali Srl</t>
  </si>
  <si>
    <t>ZAE3BC9798</t>
  </si>
  <si>
    <t>Acquisto posto operatore centralino Istituto</t>
  </si>
  <si>
    <t>Z0F3BB2F11</t>
  </si>
  <si>
    <t>Fornitura 60 ventilatori a parete per necessità Istituto</t>
  </si>
  <si>
    <t>Giansante Elettricità Srl</t>
  </si>
  <si>
    <t xml:space="preserve">ZC53BB8E34 </t>
  </si>
  <si>
    <t>Fornitura cancelleria per necessità uffici</t>
  </si>
  <si>
    <t>SISTERS Srl</t>
  </si>
  <si>
    <t>ZDC3BB3647</t>
  </si>
  <si>
    <t>Fornitura materiale elettrico NTP</t>
  </si>
  <si>
    <t>Comoli Ferrari &amp; C. Spa</t>
  </si>
  <si>
    <t>Z353BB9092</t>
  </si>
  <si>
    <t>Fornitura piatti doccia e pilette</t>
  </si>
  <si>
    <t xml:space="preserve">Agraria Ferramenta Pantani </t>
  </si>
  <si>
    <t>Z1B3BD0501</t>
  </si>
  <si>
    <t>Fornitura pile ricaricabili per dispositivi</t>
  </si>
  <si>
    <t>Dubini Srl</t>
  </si>
  <si>
    <t>ZEC3B3714C</t>
  </si>
  <si>
    <t>Servizi derattizzazione, disinfezione e disinfestazione</t>
  </si>
  <si>
    <t>ECOSAN Srl</t>
  </si>
  <si>
    <t>ZAF3A6AAAE</t>
  </si>
  <si>
    <t>Servizio manutenzione cancelli</t>
  </si>
  <si>
    <t>ESA AUTOMAZIONI SRL</t>
  </si>
  <si>
    <t>ZBD3BD8307</t>
  </si>
  <si>
    <t>Intervento sedile autobus PP 658 AE</t>
  </si>
  <si>
    <t>ZE23BD7C55</t>
  </si>
  <si>
    <t>Intervento autobus PP 294 AH</t>
  </si>
  <si>
    <t>TEKNE Srl</t>
  </si>
  <si>
    <t>Z4A3BD8368</t>
  </si>
  <si>
    <t>Acquisto pneumatici due automezzi PP 728 e 841 AF</t>
  </si>
  <si>
    <t>Z213BBC11B</t>
  </si>
  <si>
    <t>Acquisto 40 sedie pieghevoli perf Cineforum</t>
  </si>
  <si>
    <t>INFOTEL SERVICE Srl</t>
  </si>
  <si>
    <t>ZD23BD7900</t>
  </si>
  <si>
    <t>Fornitura prodotti pulizia direzione</t>
  </si>
  <si>
    <t>Z1A3BD05B7</t>
  </si>
  <si>
    <t>Acquisto 16 ventilatori a torretta</t>
  </si>
  <si>
    <t>VIRTUAL LOGIC Srl</t>
  </si>
  <si>
    <t>ZF43BDA671</t>
  </si>
  <si>
    <t>Acquisto videoproiettore per Cineforum</t>
  </si>
  <si>
    <t>LOGOSTRE MAGENTA Srl</t>
  </si>
  <si>
    <t>ZE73BDA6DC</t>
  </si>
  <si>
    <t>Acquisto schermo per videoproiettore Cineforum</t>
  </si>
  <si>
    <t>McDigit Srl</t>
  </si>
  <si>
    <t>Z5C3BD7A88</t>
  </si>
  <si>
    <t>Acquisto materiale pulizia e igiene luglio 2023</t>
  </si>
  <si>
    <t>ZC23BD08D6</t>
  </si>
  <si>
    <t>Acquisto stoviglie per sede Icam</t>
  </si>
  <si>
    <t>Hotelleria Italia Srl</t>
  </si>
  <si>
    <t>Z4F3B6BE4E</t>
  </si>
  <si>
    <t>Intervento linea interruttore generale cucina</t>
  </si>
  <si>
    <t>Z0C3BE8053</t>
  </si>
  <si>
    <t>Servizio prenotazioni biglietti aerei giugno 2023</t>
  </si>
  <si>
    <t>Z653BE7BE1</t>
  </si>
  <si>
    <t>Fornitura materiale attività ricreative 6 reparto</t>
  </si>
  <si>
    <t>Z443BE700B</t>
  </si>
  <si>
    <t>Acquisto urgente lenzuola detenuti</t>
  </si>
  <si>
    <t>Mondialtex Srl</t>
  </si>
  <si>
    <t>ZEF3B36752</t>
  </si>
  <si>
    <t>Servizio spurghi Istituto</t>
  </si>
  <si>
    <t>ECOSPURGHI LOMBARDA SRL</t>
  </si>
  <si>
    <t>Z773BE0FFA</t>
  </si>
  <si>
    <t>Acquisto materiale elettrico</t>
  </si>
  <si>
    <t>Z233BF189D</t>
  </si>
  <si>
    <t>Progetto "Cura del verde e giardinaggio"</t>
  </si>
  <si>
    <t>Sig. Scauri Ilaria</t>
  </si>
  <si>
    <t>ZE13BF15E6</t>
  </si>
  <si>
    <t>Progetto "Laboratorio di economia circolare "</t>
  </si>
  <si>
    <t>ALLA Sig. Scauri Ilaria</t>
  </si>
  <si>
    <t>Z953BF1CDE</t>
  </si>
  <si>
    <t>Progetto "Gruppo Psico Educativo"</t>
  </si>
  <si>
    <t xml:space="preserve">Sig. Castoldi Simona Maria Elsa </t>
  </si>
  <si>
    <t>Z963BF67A7</t>
  </si>
  <si>
    <t>Servizio prenotazioni alberghiere giugno</t>
  </si>
  <si>
    <t>ZA13BF67AD</t>
  </si>
  <si>
    <t>Progetto Arteterapia</t>
  </si>
  <si>
    <t>Sig. Marzani Valentina</t>
  </si>
  <si>
    <t>ZB73BF4568</t>
  </si>
  <si>
    <t>Intervento batterie autobus PP 294 AH</t>
  </si>
  <si>
    <t>EUROCAR Srl</t>
  </si>
  <si>
    <t>Z703BF43EB</t>
  </si>
  <si>
    <t>Progetto costruzione della motivazione al tratt. Per ind.</t>
  </si>
  <si>
    <t>CIPM Milano</t>
  </si>
  <si>
    <t>Z973BF43A5</t>
  </si>
  <si>
    <t xml:space="preserve">Intervento antenna reparto femminile </t>
  </si>
  <si>
    <t>Z8D3BF8981</t>
  </si>
  <si>
    <t>Progetto percorso recupero detenuti imputati</t>
  </si>
  <si>
    <t xml:space="preserve">Sig.re MACCARINI BEATRICE -COCCHI CRISTINA </t>
  </si>
  <si>
    <t>ZBB3BF67D2</t>
  </si>
  <si>
    <t>Acquisto PC progetto Cineforum</t>
  </si>
  <si>
    <t>C2 Srl</t>
  </si>
  <si>
    <t>Z793BFEE01</t>
  </si>
  <si>
    <t>Intervento parabrezza autobus PP 294 AH</t>
  </si>
  <si>
    <t>P &amp; B Srl</t>
  </si>
  <si>
    <t>Z093BEA0DA</t>
  </si>
  <si>
    <t>Intervento sistemazione cancello Istituto</t>
  </si>
  <si>
    <t>Z823BE74FD</t>
  </si>
  <si>
    <t xml:space="preserve">Acquisto materiale ferramenta </t>
  </si>
  <si>
    <t>Z6D3C07409</t>
  </si>
  <si>
    <t xml:space="preserve">Convergenza per automezzo PP 306 AF </t>
  </si>
  <si>
    <t>ZF13C052FB</t>
  </si>
  <si>
    <t>Controllo affidabilità PP 014 AG</t>
  </si>
  <si>
    <t>Z2D3C09E98</t>
  </si>
  <si>
    <t xml:space="preserve">Intervento automezzo PP 049 AH </t>
  </si>
  <si>
    <t>ZCC3C053CB</t>
  </si>
  <si>
    <t>Ascquisto n. 10 tavoli resina verde per istituto</t>
  </si>
  <si>
    <t>PLASTI FOR MOBIL SAS</t>
  </si>
  <si>
    <t>Z603C0531E</t>
  </si>
  <si>
    <t xml:space="preserve">Acquisto Soundbar Progetto Cineforum </t>
  </si>
  <si>
    <t>GA SERVICE SRL</t>
  </si>
  <si>
    <t>Z273C041CB</t>
  </si>
  <si>
    <t>Sostituzione Switch e riordino rack centralino</t>
  </si>
  <si>
    <t>Techvision Sistemi Multimediali Srl</t>
  </si>
  <si>
    <t xml:space="preserve">9824060EC3 </t>
  </si>
  <si>
    <t>Lavori manutenzione manti di copertura Istituto</t>
  </si>
  <si>
    <t>Serveco srl</t>
  </si>
  <si>
    <t>ZCB3C03BFE</t>
  </si>
  <si>
    <t>Acquisto materiale pulizia e igiene mese di agosto</t>
  </si>
  <si>
    <t>Z483C00418</t>
  </si>
  <si>
    <t>Acquisto materiale MOF</t>
  </si>
  <si>
    <t>Z4B3C34166</t>
  </si>
  <si>
    <t xml:space="preserve">Progetto un amico controcorrente </t>
  </si>
  <si>
    <t xml:space="preserve">Cooperativa Sociale Trasgressione.net </t>
  </si>
  <si>
    <t>Z5A3C34185</t>
  </si>
  <si>
    <t>Progetto arteterapia</t>
  </si>
  <si>
    <t xml:space="preserve">MARZANI VALENTINA </t>
  </si>
  <si>
    <t xml:space="preserve">Z4C3C341AB </t>
  </si>
  <si>
    <t>Intervento urgente di campionamento legionella</t>
  </si>
  <si>
    <t xml:space="preserve">S.A.I.T.A. di Visini Natale Mario </t>
  </si>
  <si>
    <t>ZC03C3428A</t>
  </si>
  <si>
    <t>Noleggio contenitori e svuotature rifiuti</t>
  </si>
  <si>
    <t>ZEB3C356F4</t>
  </si>
  <si>
    <t>Progetto mediatori culturali 2023</t>
  </si>
  <si>
    <t xml:space="preserve">Cooperativa Progetto Integrazione </t>
  </si>
  <si>
    <t>Z523C396A0</t>
  </si>
  <si>
    <t xml:space="preserve">Acquisto articoli necessari per Icam </t>
  </si>
  <si>
    <t>IKEA Italia Retail s.r.l</t>
  </si>
  <si>
    <t>Z193C39ECB</t>
  </si>
  <si>
    <t>Intervento sistemazione porta pedonale carraia</t>
  </si>
  <si>
    <t>Z7D3C4383A</t>
  </si>
  <si>
    <t>Intervento linea interruttore preferenziale Istituto</t>
  </si>
  <si>
    <t>Z683C46C6A</t>
  </si>
  <si>
    <t>Servizio prenotazione biglietti aerei luglio 2023</t>
  </si>
  <si>
    <t>ZDB3C4B39C</t>
  </si>
  <si>
    <t>Acquisto pneumatici anteriori automezzo PP 035 AG</t>
  </si>
  <si>
    <t>Z173BEED2E</t>
  </si>
  <si>
    <t xml:space="preserve">Acquisto materiale vario per Istituto </t>
  </si>
  <si>
    <t>LEROY MERLIN ITALIA SRL</t>
  </si>
  <si>
    <t>ZD53C50B37</t>
  </si>
  <si>
    <t>Interventi porta automatica pedonale ingresso carraia</t>
  </si>
  <si>
    <t xml:space="preserve">A.V. AUTOMAZIONI DI VALOIS ANIELLO </t>
  </si>
  <si>
    <t>Z263C55891</t>
  </si>
  <si>
    <t>9863203C97</t>
  </si>
  <si>
    <t>Lavori ripristino manto di copertura lavanderia</t>
  </si>
  <si>
    <t>Termoexpert Srl</t>
  </si>
  <si>
    <t>Z863C5707B</t>
  </si>
  <si>
    <t>Formazione Supporto psicologico personale pol. Pen.</t>
  </si>
  <si>
    <t>Dott. Manuela Prestipino</t>
  </si>
  <si>
    <t>ZAB3C570A6</t>
  </si>
  <si>
    <t>Azioni Supporto psicologioco pol. Pen</t>
  </si>
  <si>
    <t>Interform</t>
  </si>
  <si>
    <t>ZDB3C61E62</t>
  </si>
  <si>
    <t>Servizio prenotazione biglietti aerei agosto 2023</t>
  </si>
  <si>
    <t>ZB93C4FAD8</t>
  </si>
  <si>
    <t>Acquisto urgente materassi agenti</t>
  </si>
  <si>
    <t>Lorflex’s Srl</t>
  </si>
  <si>
    <t>31/09/2023</t>
  </si>
  <si>
    <t>Z283C5A2A4</t>
  </si>
  <si>
    <t>Acquisto n. 10 radio Midland</t>
  </si>
  <si>
    <t xml:space="preserve">Z693C60780 </t>
  </si>
  <si>
    <t>Acquisto materiale pulizia e igiene settembre 2023</t>
  </si>
  <si>
    <t xml:space="preserve">Z603C5D8F4 </t>
  </si>
  <si>
    <t xml:space="preserve">Acquisto nastro per imballo </t>
  </si>
  <si>
    <t>DUBINI Srl</t>
  </si>
  <si>
    <t xml:space="preserve">ZBF3C6F371 </t>
  </si>
  <si>
    <t>Servizio prenotazione alberghiera luglio 2023</t>
  </si>
  <si>
    <t xml:space="preserve">ZB93C72F98 </t>
  </si>
  <si>
    <t>Acquisto pneumatici anteriori automezzo PP 048 AH</t>
  </si>
  <si>
    <t>Tonygomme sr</t>
  </si>
  <si>
    <t xml:space="preserve">ZC33C72F59 </t>
  </si>
  <si>
    <t>Servizio trasporto sanitario assistito mese Luglio 2023</t>
  </si>
  <si>
    <t>Ital Enferm Lombardia Onlus</t>
  </si>
  <si>
    <t xml:space="preserve">Z8F3C68D48 </t>
  </si>
  <si>
    <t>Acquisto urgente lavastoviglie Icam</t>
  </si>
  <si>
    <t xml:space="preserve">ZF63C583E2 </t>
  </si>
  <si>
    <t>Costruzione nuovo campo calcetto 5 reparto</t>
  </si>
  <si>
    <t>SporTuf Srl</t>
  </si>
  <si>
    <t xml:space="preserve">Fornitura tappeti in gomma anteriori tre automezzi </t>
  </si>
  <si>
    <t xml:space="preserve">AUTORICAMBI VOLTA SRL </t>
  </si>
  <si>
    <t xml:space="preserve">ZF93C7AABC </t>
  </si>
  <si>
    <t>Fornitura e posa blindi 2°piano rep. G.A.</t>
  </si>
  <si>
    <t xml:space="preserve">Z5E3C8326C </t>
  </si>
  <si>
    <t xml:space="preserve">Progetto Laboratorio di crescita </t>
  </si>
  <si>
    <t xml:space="preserve">Associazione Comunità il Gabbiano ODV </t>
  </si>
  <si>
    <t xml:space="preserve">Z613C83240 </t>
  </si>
  <si>
    <t>Progetto la chiamata</t>
  </si>
  <si>
    <t xml:space="preserve">A&amp;I Sociateà Cooperativa Sociale Onlus </t>
  </si>
  <si>
    <t xml:space="preserve">ZAF3C832AF </t>
  </si>
  <si>
    <t xml:space="preserve">Progetto Gli invisibili </t>
  </si>
  <si>
    <t xml:space="preserve">Consorzio SiR </t>
  </si>
  <si>
    <t xml:space="preserve">Z1E3C832D2 </t>
  </si>
  <si>
    <t>Progetto WHAT</t>
  </si>
  <si>
    <t>Agenzia Metropolitana per la Formazione</t>
  </si>
  <si>
    <t xml:space="preserve">ZD13C7F05A </t>
  </si>
  <si>
    <t>Assetto e bilanciatura automezzo PP 517 AF</t>
  </si>
  <si>
    <t>Pino Gomme srl</t>
  </si>
  <si>
    <t xml:space="preserve">Z8F3C8D2B3 </t>
  </si>
  <si>
    <t xml:space="preserve">Acquisto toner per stampanti Istituto </t>
  </si>
  <si>
    <t xml:space="preserve">Top Service International </t>
  </si>
  <si>
    <t>27/010/2023</t>
  </si>
  <si>
    <t xml:space="preserve">ZBC3C940E0 </t>
  </si>
  <si>
    <t xml:space="preserve">Acquisto carta A4 per uffici Istituto </t>
  </si>
  <si>
    <t>Z123C92E82</t>
  </si>
  <si>
    <t xml:space="preserve">Acquisto materassi e cuscini per sezioni detentive </t>
  </si>
  <si>
    <t>Regginflex Snc</t>
  </si>
  <si>
    <t>Z3A3CA5F6E</t>
  </si>
  <si>
    <t xml:space="preserve">Acquisto pneumatici automezzo PP 724 AD </t>
  </si>
  <si>
    <t xml:space="preserve">Z073CB1AAE </t>
  </si>
  <si>
    <t xml:space="preserve">Progetto INTEGRANDO </t>
  </si>
  <si>
    <t>Dott.ssa Emanuela Brown</t>
  </si>
  <si>
    <t xml:space="preserve">Z253CB1AEC </t>
  </si>
  <si>
    <t>Progetto INTEGRANDO coop. Crinali</t>
  </si>
  <si>
    <t>Cooperativa Sociale ONLUS CRINALI</t>
  </si>
  <si>
    <t xml:space="preserve">Z27A3CB1661 </t>
  </si>
  <si>
    <t>Progetto INTEGRANDO Rossi Renier Matteo</t>
  </si>
  <si>
    <t>Dott. Matteo Rossi Renier</t>
  </si>
  <si>
    <t xml:space="preserve">ZAE3CB17A6 </t>
  </si>
  <si>
    <t>Progetto INTEGRANDO Mara Silvana Claudia</t>
  </si>
  <si>
    <t>Dott.ssa Silvana Claudia Mara</t>
  </si>
  <si>
    <t xml:space="preserve">Z2F3CB16C1 </t>
  </si>
  <si>
    <t xml:space="preserve">Progetto INTEGRANDO Torrisi Perini Arianna Lucia </t>
  </si>
  <si>
    <t>Dott.ssa Arianna Lucia Torrisi Perini</t>
  </si>
  <si>
    <t xml:space="preserve">ZC63CB1B2D </t>
  </si>
  <si>
    <t>Progetto INTEGRANDO Anile Pamela</t>
  </si>
  <si>
    <t>Dott.ssa Anile Pamela</t>
  </si>
  <si>
    <t xml:space="preserve">Z293CB3F4C </t>
  </si>
  <si>
    <t>Intervento linea interruttore di manovra Istituto</t>
  </si>
  <si>
    <t xml:space="preserve">Z133CAO38A </t>
  </si>
  <si>
    <t>Acquisto materiale pulizia e igiene ottobre 2023</t>
  </si>
  <si>
    <t xml:space="preserve">ZE73CBB629 </t>
  </si>
  <si>
    <t>Progetto HO CURA DI ME</t>
  </si>
  <si>
    <t xml:space="preserve">Sig.ra Piscitiello Silvana Agnese </t>
  </si>
  <si>
    <t xml:space="preserve">Z4D3CB9384 </t>
  </si>
  <si>
    <t xml:space="preserve">Acquisto urgente n. 10 telefoni detenuti </t>
  </si>
  <si>
    <t xml:space="preserve">Z7A3CD7936 </t>
  </si>
  <si>
    <t>Servizio prenotazione biglietti aerei settembre 2023</t>
  </si>
  <si>
    <t xml:space="preserve">Z9C3CC1E77 </t>
  </si>
  <si>
    <t xml:space="preserve">Z5C3CC6575 </t>
  </si>
  <si>
    <t>Controllo affidabilità PP 517 AF</t>
  </si>
  <si>
    <t xml:space="preserve">Z0C3CC6577 </t>
  </si>
  <si>
    <t xml:space="preserve">Controllo affidabilità PP 306 AH, 820 AG, 591 AG </t>
  </si>
  <si>
    <t xml:space="preserve">ZDA3CD4B83 </t>
  </si>
  <si>
    <t xml:space="preserve">Controllo affidabilità PP 876 AF </t>
  </si>
  <si>
    <t xml:space="preserve">ZDB3CD6C23 </t>
  </si>
  <si>
    <t>Lavori autobus PP 517 AF</t>
  </si>
  <si>
    <t xml:space="preserve">Z8D3CB9900 </t>
  </si>
  <si>
    <t xml:space="preserve">Riparazione 2 VRV marca Daikin </t>
  </si>
  <si>
    <t xml:space="preserve">Z503CB898A </t>
  </si>
  <si>
    <t xml:space="preserve">Fornitura serrature e chiavi Istituto </t>
  </si>
  <si>
    <t>Moderninfissi Srl</t>
  </si>
  <si>
    <t xml:space="preserve">Z153CB8E3A </t>
  </si>
  <si>
    <t xml:space="preserve">Intervento riparazione due cancelli pedonali colloqui </t>
  </si>
  <si>
    <t>Elettroimpianti Guanziroli s.r.l</t>
  </si>
  <si>
    <t xml:space="preserve">Z543CE179C </t>
  </si>
  <si>
    <t>Riparazione tappezzeria PP 306 AF</t>
  </si>
  <si>
    <t xml:space="preserve">Autotappezzeria Milano Snc </t>
  </si>
  <si>
    <t xml:space="preserve">ZDB3CD18CC </t>
  </si>
  <si>
    <t xml:space="preserve">Acquisto materiale idraulico MOF </t>
  </si>
  <si>
    <t xml:space="preserve">Agraria Ferramenta Pantani di Pantani R. &amp; C. </t>
  </si>
  <si>
    <t xml:space="preserve">Z593CD095E </t>
  </si>
  <si>
    <t xml:space="preserve">Acquisto sedie polipropilene </t>
  </si>
  <si>
    <t xml:space="preserve">ZC23CD16F6 </t>
  </si>
  <si>
    <t>Acquisto n.65 tavoli per sale socialità</t>
  </si>
  <si>
    <t>F.O.C. Srl</t>
  </si>
  <si>
    <t xml:space="preserve">ZB43CE7137 </t>
  </si>
  <si>
    <t>Agraria Ferramenta Pantani di Pantani R. &amp; C</t>
  </si>
  <si>
    <t xml:space="preserve">Z473CEDA29 </t>
  </si>
  <si>
    <t xml:space="preserve">Progetto Icam LA GIOCA EMOTIVA </t>
  </si>
  <si>
    <t>Sig.ra  Flandi Simona</t>
  </si>
  <si>
    <t xml:space="preserve">Z263CEF0A4 </t>
  </si>
  <si>
    <t xml:space="preserve">Intervento pompa lavanderia e sost. Vaso esp. Cucina </t>
  </si>
  <si>
    <t>Z3A3CE2EFF</t>
  </si>
  <si>
    <t xml:space="preserve">Acquisto n. 70 TV PRISON MODE </t>
  </si>
  <si>
    <t>Q.E.D. Quality Electronics Dstribution</t>
  </si>
  <si>
    <t xml:space="preserve">Z023D014EC </t>
  </si>
  <si>
    <t>Intervento saldatura tubazione gas cucina istituto</t>
  </si>
  <si>
    <t xml:space="preserve">ZFA3CF9D7A </t>
  </si>
  <si>
    <t>Acquisto cancelleria per attività trattamentali</t>
  </si>
  <si>
    <t xml:space="preserve"> ZE83D01A0C </t>
  </si>
  <si>
    <t>Acquisto giochi per attività trattamentali istituto</t>
  </si>
  <si>
    <t>Z793D03AE1</t>
  </si>
  <si>
    <t>Acquisto materiale elettronico per attività trattamentali</t>
  </si>
  <si>
    <t xml:space="preserve">ZD23D181D5 </t>
  </si>
  <si>
    <t>Controllo affidabilità PP 479 AG</t>
  </si>
  <si>
    <t xml:space="preserve">Z483C00418 </t>
  </si>
  <si>
    <t xml:space="preserve">Z603D19035 </t>
  </si>
  <si>
    <t xml:space="preserve">Nuovo acquisto sedie polipropilene </t>
  </si>
  <si>
    <t xml:space="preserve">Z783D1DF3B </t>
  </si>
  <si>
    <t>Acquisto materiale pulizia e igiene mese di novembre</t>
  </si>
  <si>
    <t xml:space="preserve">ZB43D22C31 </t>
  </si>
  <si>
    <t>Acquisto 100 sgabelli polipropilene</t>
  </si>
  <si>
    <t>3 M FORNITURE Srl</t>
  </si>
  <si>
    <t xml:space="preserve">Z4A3D26DBF </t>
  </si>
  <si>
    <t>Servizio prenotazione alberghiere ottobre 2023</t>
  </si>
  <si>
    <t xml:space="preserve">ZF63D26E06 </t>
  </si>
  <si>
    <t>Servizio prenotazione biglietti ottobre 2023</t>
  </si>
  <si>
    <t xml:space="preserve">Z383D4AC5A </t>
  </si>
  <si>
    <t>Lavori autobus PP 658 AE</t>
  </si>
  <si>
    <t xml:space="preserve">ZBC3D4D0E9 </t>
  </si>
  <si>
    <t>Lavori riparazione Land Rover 230 AF</t>
  </si>
  <si>
    <t>S Car Srl</t>
  </si>
  <si>
    <t xml:space="preserve">Z8B3D50F33 </t>
  </si>
  <si>
    <t>Intervento sostituzione pannello comando Daikin</t>
  </si>
  <si>
    <t xml:space="preserve">Vergottini Srl </t>
  </si>
  <si>
    <t xml:space="preserve">ZC03D5BB57 </t>
  </si>
  <si>
    <t>Intervento manutenzione correttiva X ray</t>
  </si>
  <si>
    <t>Microcontrol Electronic Srl</t>
  </si>
  <si>
    <t xml:space="preserve">Z203D515A8 </t>
  </si>
  <si>
    <t xml:space="preserve">Nuovo acquisto 102 sedie polipropilene </t>
  </si>
  <si>
    <t xml:space="preserve">ZBD3D6CD10 </t>
  </si>
  <si>
    <t xml:space="preserve">Intervento telefonia detenuti </t>
  </si>
  <si>
    <t xml:space="preserve">Z783D4D32C </t>
  </si>
  <si>
    <t>Adesione convenzione fornitura n.40 stampanti lotto 1</t>
  </si>
  <si>
    <t>Infordata SpA</t>
  </si>
  <si>
    <t xml:space="preserve">Z293D71DC5 </t>
  </si>
  <si>
    <t>Intervento interruttore linea elettrica cucina centrale ist.</t>
  </si>
  <si>
    <t xml:space="preserve">ZF83D4D456 </t>
  </si>
  <si>
    <t>Adesione convenzione fornitura n.10 stampanti lotto 2</t>
  </si>
  <si>
    <t xml:space="preserve">Z983D81655 </t>
  </si>
  <si>
    <t>Noleggio contenitori e svuotature rifiuti 1 semestre</t>
  </si>
  <si>
    <t xml:space="preserve">ZCC3D815A4 </t>
  </si>
  <si>
    <t>Noleggio contenitori e svuotature rifiuti carta/cartone</t>
  </si>
  <si>
    <t xml:space="preserve">Z7C3D814AB </t>
  </si>
  <si>
    <t xml:space="preserve">Noleggio contenitori e svuotature rifiuti plastica </t>
  </si>
  <si>
    <t xml:space="preserve">ZB03D4FCBD </t>
  </si>
  <si>
    <t xml:space="preserve">Adesione convenzione fornitura buoni pasto personale </t>
  </si>
  <si>
    <t xml:space="preserve">EP SPA </t>
  </si>
  <si>
    <t xml:space="preserve">Z203D5BE4C </t>
  </si>
  <si>
    <t xml:space="preserve">Acquisto 200 sgabelli polipropilene </t>
  </si>
  <si>
    <t xml:space="preserve">ZED3D5BCAF </t>
  </si>
  <si>
    <t xml:space="preserve">ZAC3D76947 </t>
  </si>
  <si>
    <t xml:space="preserve">Intervento sostituzione vaso espansione zona CT raggi </t>
  </si>
  <si>
    <t xml:space="preserve">ZEF3D5D0D5 </t>
  </si>
  <si>
    <t>Servizio sorveglianza fisica radioprotezione anno 2024</t>
  </si>
  <si>
    <t xml:space="preserve">SPRX di Stefano Ponginibbio &amp; C. </t>
  </si>
  <si>
    <t xml:space="preserve">Z1C3D6D0BB </t>
  </si>
  <si>
    <t>Intervento riparazione quadro elettrico radiologia C.C.</t>
  </si>
  <si>
    <t xml:space="preserve">Z0C3D61BEF </t>
  </si>
  <si>
    <t>Acquisto materiale pulizia e igiene mese di Dicembre</t>
  </si>
  <si>
    <t>Z3F3D878E7</t>
  </si>
  <si>
    <t>Controllo affidabilità PP 306 AF e 418 AH</t>
  </si>
  <si>
    <t xml:space="preserve">Z273D9E317 </t>
  </si>
  <si>
    <t xml:space="preserve">Acquisto bandiere per Istituto </t>
  </si>
  <si>
    <t xml:space="preserve">La Nazionale Manifatture Srl  </t>
  </si>
  <si>
    <t xml:space="preserve">Z5E3D99AA7 </t>
  </si>
  <si>
    <t>Controllo affidabilità automezzi PP 028 AE-066 AF</t>
  </si>
  <si>
    <t xml:space="preserve">ZD03D99AFC </t>
  </si>
  <si>
    <t>Completamento lavori autobus PP 658 AE</t>
  </si>
  <si>
    <t xml:space="preserve">Z963D8D015 </t>
  </si>
  <si>
    <t>Interventi pulizia defangatori Istituto</t>
  </si>
  <si>
    <t xml:space="preserve">Acquisto materiale MOF </t>
  </si>
  <si>
    <t>Z1E3DB1D5B</t>
  </si>
  <si>
    <t>Servizio prenotazione biglietti Novembre 2023</t>
  </si>
  <si>
    <t xml:space="preserve">Z813DC235A </t>
  </si>
  <si>
    <t>Servizio prenotazione hotel Novembre 2023</t>
  </si>
  <si>
    <t xml:space="preserve">Z383D9DDDE </t>
  </si>
  <si>
    <t xml:space="preserve">Z2D3DAE2A6 </t>
  </si>
  <si>
    <t>Acquisto cancelleria per uffici Istituto</t>
  </si>
  <si>
    <t xml:space="preserve">ZE03DAF480 </t>
  </si>
  <si>
    <t xml:space="preserve">Z693DCB5D6 </t>
  </si>
  <si>
    <t>Fornitura specchietti esterni automezzi 066 AF-035 AG</t>
  </si>
  <si>
    <t>VOLTA SRL</t>
  </si>
  <si>
    <t>Z963DCBC15</t>
  </si>
  <si>
    <t xml:space="preserve">Z193DD100C </t>
  </si>
  <si>
    <t>Servizio prenotazione biglietti Dicembre 2023</t>
  </si>
  <si>
    <t xml:space="preserve">Z343DD0E80 </t>
  </si>
  <si>
    <t>Servizio prenotazione hotel Dicembre 2023</t>
  </si>
  <si>
    <t xml:space="preserve">Z4B3DCB889 </t>
  </si>
  <si>
    <t xml:space="preserve">Servizio annuale assistenza religiosa </t>
  </si>
  <si>
    <t xml:space="preserve">Provincia S. Giovanna Antida </t>
  </si>
  <si>
    <t xml:space="preserve">Z1A3DD1A1F </t>
  </si>
  <si>
    <t>Lavori carrozzeria automezzo PP 035 AG</t>
  </si>
  <si>
    <t>Annullamento lavori autobus PP 658 AE</t>
  </si>
  <si>
    <t>ZA83DC6C9D</t>
  </si>
  <si>
    <t>Interventi sostituzione bollitore 3° rep. Istituto</t>
  </si>
  <si>
    <t xml:space="preserve">A03D500CCB </t>
  </si>
  <si>
    <t>Intervento sostituzione caldaia V reparto Istituto</t>
  </si>
  <si>
    <t xml:space="preserve">Z4A3DC2437 </t>
  </si>
  <si>
    <t>Acquisto materiale legatoria per Istituto</t>
  </si>
  <si>
    <t xml:space="preserve">Z043DC2DC8 </t>
  </si>
  <si>
    <t>Acquisto materiale pulizia e igiene Istituto</t>
  </si>
  <si>
    <t>Bianchi Ingrosso Srl</t>
  </si>
  <si>
    <t>ZCE3DE9DE1</t>
  </si>
  <si>
    <t>Fornitura materiale urgente per necessità autoparco</t>
  </si>
  <si>
    <t xml:space="preserve">Dipartimento Amministrazione Penitenziaria - ISTITUTO CASA CIRCONDARIALE DI VARESE </t>
  </si>
  <si>
    <r>
      <t xml:space="preserve">Contratti di forniture, beni e servizi e lavori
</t>
    </r>
    <r>
      <rPr>
        <sz val="22"/>
        <rFont val="Titillium"/>
      </rPr>
      <t xml:space="preserve">Anno 2023
</t>
    </r>
    <r>
      <rPr>
        <sz val="16"/>
        <rFont val="Titillium"/>
      </rPr>
      <t>Dati aggiornati al 31 dicembre 2023</t>
    </r>
  </si>
  <si>
    <t>Z46397C9B1</t>
  </si>
  <si>
    <t>MCNVCN59S16E041I</t>
  </si>
  <si>
    <t>ACQUISTO LAVATRICE LAVANDERIA DETENUTI</t>
  </si>
  <si>
    <t>Z0F397F6AD_</t>
  </si>
  <si>
    <t>00721560159</t>
  </si>
  <si>
    <t>FORNITURA DI MATERIALI IDRAULICO  MANUTENZIONE DOCCE DETENUTI</t>
  </si>
  <si>
    <t>Z0A39910AF</t>
  </si>
  <si>
    <t>01618930125</t>
  </si>
  <si>
    <t>marelli e pozzi srl</t>
  </si>
  <si>
    <t>TAGLIANDO AUTOVETTURA FIAT PANDA PP419AH</t>
  </si>
  <si>
    <t>ZAE398C254</t>
  </si>
  <si>
    <t>03363650122</t>
  </si>
  <si>
    <t>SUPER GLASS GALLARATE SRLS</t>
  </si>
  <si>
    <t>RIPARAZIONE PARABREZZA FIAT SCUDO PP305AF</t>
  </si>
  <si>
    <t>ZBE399EBCD</t>
  </si>
  <si>
    <t>02067780128</t>
  </si>
  <si>
    <t>LUCIANI MASSIMO E C. SAS</t>
  </si>
  <si>
    <t>CONVERGENZA FIAT SCUDO PP305AF</t>
  </si>
  <si>
    <t>Z5C397B71C</t>
  </si>
  <si>
    <t>03071780120</t>
  </si>
  <si>
    <t>TECHNICAL SERVICE SRL</t>
  </si>
  <si>
    <t>RIPARAZIONE N° 1 LAVATRICE E N° 2 ASCIUGATRICI PER LAVANDERIA DETENUTI</t>
  </si>
  <si>
    <t>Z12398FA54</t>
  </si>
  <si>
    <t>01644840850</t>
  </si>
  <si>
    <t>Masteri srl</t>
  </si>
  <si>
    <t>LAVORI DI ILLUMINAZIONE MURO DI CINTA C.C VARESE</t>
  </si>
  <si>
    <t>ZBD39BAD91</t>
  </si>
  <si>
    <t>01154270761</t>
  </si>
  <si>
    <t>INFO &amp; TEL S.R.L</t>
  </si>
  <si>
    <t>ACQUISTO TELEFONO CORDLESS PIU’ CUFFIE</t>
  </si>
  <si>
    <t>ZB539BAC64</t>
  </si>
  <si>
    <t>ACQUISTO STAMPANTE PIU’ TONER UFFICIO N.T.P</t>
  </si>
  <si>
    <t>Z88A2CAB8</t>
  </si>
  <si>
    <t>INSTALLAZIONE A NORMA DI  CONDIZIONATORI N°1 TRIAL SPLIT (DIREZIONE) N° 1 RICARICA GAS ( UFFICIO VICE COMANDANTE) n° 1 MONO SPLIT ( UFFICIO SERVIZI)</t>
  </si>
  <si>
    <t>Z043A9BD02</t>
  </si>
  <si>
    <t>MASTERI SRL</t>
  </si>
  <si>
    <t>LAVORI DI ADEGUAMENTO FUNZIONALE ELETTRICO DI ALIMENTAZIONE E COMANDO MOTORIZZAZIONE</t>
  </si>
  <si>
    <t>Z883AD3F66</t>
  </si>
  <si>
    <t>03155730124</t>
  </si>
  <si>
    <t>EASYWEB SYSTEM INTEGRATOR SRL</t>
  </si>
  <si>
    <t>INTERVENTO DI RIPRISTINO LINEA TELEFONICA ANALOGICA</t>
  </si>
  <si>
    <t>ZBB3A296C6</t>
  </si>
  <si>
    <t>02144180128</t>
  </si>
  <si>
    <t>NOVAUTO SRL</t>
  </si>
  <si>
    <t>RIPARAZIONE  PORTIERA POSTERIORE TOYOTA PP 964 AH</t>
  </si>
  <si>
    <t>Z173A53846</t>
  </si>
  <si>
    <t>01385780802</t>
  </si>
  <si>
    <t>CENTRO REVISIONI</t>
  </si>
  <si>
    <t>CERTIFICATO DI AFFIDABILITA’ AUTOMEZZO -FIAT SCUDO PP 305 AF</t>
  </si>
  <si>
    <t>ZEEA75598</t>
  </si>
  <si>
    <t>01847640123</t>
  </si>
  <si>
    <t>FERRAMENTA PAOLO MACCECCHINI S.R.L</t>
  </si>
  <si>
    <t>ACQUISTO  MATERIALE VARIO M.O.F PER MANUTENZIONE ISTITUTO</t>
  </si>
  <si>
    <t>ZD63AD3411</t>
  </si>
  <si>
    <t>03340710270</t>
  </si>
  <si>
    <t>AD PARTENERS SRL</t>
  </si>
  <si>
    <t>ACQUISTO RADIO RICETRASMITTENTI PER UFFICIO PREPOSTO</t>
  </si>
  <si>
    <t>Z943A3A79E</t>
  </si>
  <si>
    <t>07921460726</t>
  </si>
  <si>
    <t>L&amp;D RAPPRESENTANZE SRL</t>
  </si>
  <si>
    <t>ACQUISTO MULTIFUNZIONE + TONER UFFICIO SEGRETERIA.</t>
  </si>
  <si>
    <t>Z013A5A319</t>
  </si>
  <si>
    <t>00622290807</t>
  </si>
  <si>
    <t>L'ELETTRONICAS DI MACINO VINCENZO</t>
  </si>
  <si>
    <t>AQUISTO CONGELATORE A POZZETTO AD USO DELLA POPOLAZIONE DETENUTA AL PIANO TERRA</t>
  </si>
  <si>
    <t>ZE73AC2523</t>
  </si>
  <si>
    <t>02106510122</t>
  </si>
  <si>
    <t>SOCIETA' C.I.P.E. SRL</t>
  </si>
  <si>
    <t>ACQUISTO TONER UFFICIO MATRICOLA STAMPANTE LEXMARK COLOR</t>
  </si>
  <si>
    <t>ZEF3B320BA</t>
  </si>
  <si>
    <t>02974560100</t>
  </si>
  <si>
    <t>PAREDES ITALIA S.P.A.</t>
  </si>
  <si>
    <t>ACQUISTO CARTA IGIENICA FABBISOGNO ISTITUTO 2023.</t>
  </si>
  <si>
    <t>ZB23A8784F</t>
  </si>
  <si>
    <t>02252430687</t>
  </si>
  <si>
    <t>OFFICINE MARSILII SRLS</t>
  </si>
  <si>
    <t>ACQUISTO SERRATURA DI SICUREZZA AD USO PENITENZIARIO</t>
  </si>
  <si>
    <t>ZE83AC5C50</t>
  </si>
  <si>
    <t>SNTMRA53R23E753V</t>
  </si>
  <si>
    <t>MARIO SANTI</t>
  </si>
  <si>
    <t>INSTALLAZIONE A NORMA DI SENSORI FUGA DI GAS (ACUSTICO E VISIVO) CUCINA DETENUTI</t>
  </si>
  <si>
    <t>Z203B2E5FE</t>
  </si>
  <si>
    <t>CRDMRA87E25D423Q</t>
  </si>
  <si>
    <t>MONDOSCUOLA SRLS</t>
  </si>
  <si>
    <t>ACQUISTO CARTA A/4 FABBISOGNO UFFICI ISTITUTO .</t>
  </si>
  <si>
    <t>Z473B5CDE5</t>
  </si>
  <si>
    <t>03970540963</t>
  </si>
  <si>
    <t>LAVANDERIA ARCOBALENO</t>
  </si>
  <si>
    <t>LAVAGGIO CASERMAGGIO COPERTE DETENUTI.</t>
  </si>
  <si>
    <t>Z653AF9AC2</t>
  </si>
  <si>
    <t>00657310124</t>
  </si>
  <si>
    <t>COLORIFICIO PAPOTTI SRL</t>
  </si>
  <si>
    <t>ACQUISTO VETRIFICANTE PER PAVIMENTAZIONE UFFICIO PREPOSTO.</t>
  </si>
  <si>
    <t>Z8E3B3D285</t>
  </si>
  <si>
    <t>ACQUISTO TONER STAMPANTE MULTIFUNZIONE UFFICIO SEGRETERIA</t>
  </si>
  <si>
    <t>Z643B5D2C5</t>
  </si>
  <si>
    <t>DESIG ITALIA S.R.L.</t>
  </si>
  <si>
    <t>ACQUISTO PALLONI VOLLEY PER ATTIVITA’ SPORTIVE RICREATIVE .</t>
  </si>
  <si>
    <t>Z163B945BD</t>
  </si>
  <si>
    <t>BDNGPP60P04E196Y</t>
  </si>
  <si>
    <t>ANTINCENDIO PIERRE DI BADINI GIUSEPPE</t>
  </si>
  <si>
    <t>ACQUISTO ATTREZZATURE DECRETO Lgs. n° 81/2008 “SICUREZZA SUL LAVORO”</t>
  </si>
  <si>
    <t>ZBB3B6DB6A</t>
  </si>
  <si>
    <t>04695710634</t>
  </si>
  <si>
    <t>OFFICINE SPF SRL</t>
  </si>
  <si>
    <t>ACQUISTO ROD-GARD FIAT SCUDO 305 AF P.P RUOTA POST DX</t>
  </si>
  <si>
    <t>ZA63B8BD0C</t>
  </si>
  <si>
    <t>ACQUISTO MATERIALE IGIENICO SANITARIO FABBISOGNO 2° SEMESTRE 2023</t>
  </si>
  <si>
    <t>Z983B9DA83</t>
  </si>
  <si>
    <t>TECNICAL SERVICE SRL</t>
  </si>
  <si>
    <t>INSTALLAZIONE A NORMA CLIMATIZZATORE UFFICIO PREPOSTO</t>
  </si>
  <si>
    <t>Z693BC764A</t>
  </si>
  <si>
    <t>00199900127</t>
  </si>
  <si>
    <t>ZONI SRL</t>
  </si>
  <si>
    <t>ACQUISTO MATERIALI VARI LAVORI DA RELAZIONE ASL ULTIMO SOPRALLUOGO</t>
  </si>
  <si>
    <t>ZBF3B3CF0F</t>
  </si>
  <si>
    <t>03510140126</t>
  </si>
  <si>
    <t>ATS DELL'INSUBRIA</t>
  </si>
  <si>
    <t>DERATTIZZAZIONE ISTITUTO 2023.</t>
  </si>
  <si>
    <t>Z913B66A20 _</t>
  </si>
  <si>
    <t>MCCRSN61H16G359Z</t>
  </si>
  <si>
    <t>MACCARELLI ROSANO</t>
  </si>
  <si>
    <t>INSTALLAZIONE CENTRALINA PROGRAMMABILE DVB_T2 PER RICEZIONE CANALI DIGITALE TERRESTRE</t>
  </si>
  <si>
    <t>ZB13B78D20</t>
  </si>
  <si>
    <t>04829290750</t>
  </si>
  <si>
    <t>LINE SRL</t>
  </si>
  <si>
    <t>ACQUISTO TAVOLI PER SALA COLLOQUI DETENUTI</t>
  </si>
  <si>
    <t>ZB43B90188</t>
  </si>
  <si>
    <t>13109320153</t>
  </si>
  <si>
    <t>Artlantis Srl a Socio Unico</t>
  </si>
  <si>
    <t>ACQUISTO EMBLEMI DI STATO PORTA ANTERIORE LATO DX FIAT BRAVO PP 732 AE</t>
  </si>
  <si>
    <t>Z263B6C7D8</t>
  </si>
  <si>
    <t>01527300121</t>
  </si>
  <si>
    <t>VIRAS SAS DI VILLA LUIGI</t>
  </si>
  <si>
    <t>ACQUISTO MATERIALE DIDATTICO UFFICIO EDUCATORI PROGETTO TIROCINANTE.</t>
  </si>
  <si>
    <t>Z533B78E43</t>
  </si>
  <si>
    <t>Italiana Petroli</t>
  </si>
  <si>
    <t>ACQUISTO BUONI CARBURANTE PER FABBISOGNO N.T.P 2° SEMESTRE. 2023</t>
  </si>
  <si>
    <t>ADESIONE CONVENZIONE/ACCORDO QUADRO CONSIP</t>
  </si>
  <si>
    <t>ZCB3B9176B</t>
  </si>
  <si>
    <t>ACQUISTO  MATERIALE PER MANUTENZIONE ISTITUTO UFFICIO MOF 2° SEMESTRE 2023</t>
  </si>
  <si>
    <t>Z9C3A186AC</t>
  </si>
  <si>
    <t>Manutenzione e conduzione impianti termici e di condizionamento A NORMA Ruolo Terzo Responsabile impianti, SECONDO LE CONDIZIONI STABILITE NEL CAPITOLATO TECNICO - Impegno di spesa</t>
  </si>
  <si>
    <t>AFFIDAMENTO GARA MEPA</t>
  </si>
  <si>
    <t>Z643BBC66B</t>
  </si>
  <si>
    <t>03464870124</t>
  </si>
  <si>
    <t>ACQUISTO MATERIALE CUCINA PER “CORSO DESSERT E DOLCI AL CUCCHIAIO 2023”</t>
  </si>
  <si>
    <t>Z933BD631E</t>
  </si>
  <si>
    <t>ACQUISTO MATERIALE VARIO PER MANUTENZIONE ISTITUTO PIU’ AVVITATORE MOD. GDX 18V-210 C</t>
  </si>
  <si>
    <t>ZA03BF441C</t>
  </si>
  <si>
    <t>RIPARAZIONE GOMMA AUTOMEZZO FIAT TALENTO PP 215 AH</t>
  </si>
  <si>
    <t>Z563BF73D1</t>
  </si>
  <si>
    <t>ACQUISTO TONER STAMPANTE UFFICIO NTP.</t>
  </si>
  <si>
    <t>9677243998C</t>
  </si>
  <si>
    <t>HERA COMM S.p.A.</t>
  </si>
  <si>
    <t>FORNITURA GAS NATURALE CONVENZIONE CONSIP 15 BIS LOTTO 3 - HERA COMM SPA</t>
  </si>
  <si>
    <t>ZE33C08A09</t>
  </si>
  <si>
    <t>02426930026</t>
  </si>
  <si>
    <t>EMMETRONCONI</t>
  </si>
  <si>
    <t>ACQUISTO URGENTE LENZUOLA IGNIFUGHE PER DETENUTI</t>
  </si>
  <si>
    <t>ZCD3C154F2</t>
  </si>
  <si>
    <t>ACQUISTO LETTORE BLU RAY SONY PER ATTIVITA’ DIDATTICHE DETENUTI.</t>
  </si>
  <si>
    <t>Z923C22497</t>
  </si>
  <si>
    <t>ULTRAPOMEDIA SRL</t>
  </si>
  <si>
    <t>ACQUISTO N° 3  VENTILATORI A PARETE PER LE SALE SOCIALITA’ DETENUTI ( P.T. - 1° PIANO - 2° PIANO ) .</t>
  </si>
  <si>
    <t>ZFA3BD120C</t>
  </si>
  <si>
    <t>01469840662</t>
  </si>
  <si>
    <t>ACQUISTO SACCO BIOCOMPOSTABILE 50 X 60 CAMERE DETENTIVE</t>
  </si>
  <si>
    <t>Z4E3BE3EC6</t>
  </si>
  <si>
    <t>01150780128</t>
  </si>
  <si>
    <t>AUTOMA SRL</t>
  </si>
  <si>
    <t>ACQUISTO PISTONE IDRAULICO ( MOD. HINDI EV 0880 ) CANCELLO SEZ DETENTIVA P.T.</t>
  </si>
  <si>
    <t>Z473BFBE36</t>
  </si>
  <si>
    <t>01189570128</t>
  </si>
  <si>
    <t>BELLINI U. S. A. SNC DI DEBLASI MARIO E ANNALISA</t>
  </si>
  <si>
    <t>ACQUISTO BANDIERE TRICOLORE PER ISTITUTO.</t>
  </si>
  <si>
    <t>Z643C391AC</t>
  </si>
  <si>
    <t>ACQUISTO N° 3  VENTILATORI A PARETE PER LE SALE SOCIALITA’ DETENUTI ( P.T. - 1° PIANO - 2° PIANO )</t>
  </si>
  <si>
    <t>ZD83BD76B2</t>
  </si>
  <si>
    <t>123060030</t>
  </si>
  <si>
    <t>COMOLI FERRARI &amp; C. SPA</t>
  </si>
  <si>
    <t>ACQUISTO FARI ILLUMINANTI MURO DI CINTA ISTITUTO.</t>
  </si>
  <si>
    <t>Z433BF38C5</t>
  </si>
  <si>
    <t>15462611003</t>
  </si>
  <si>
    <t>TEKNOIT SRL</t>
  </si>
  <si>
    <t>ACQUISTO LETTORE BLU RAY SONY PER ATTIVITA’ TRATTAMENTALI.</t>
  </si>
  <si>
    <t>Z313C0A398</t>
  </si>
  <si>
    <t>FORNITURA ED INSTALLAZIONE A NORMA N. 2 CLIMATIZZATORI PRESSO LOCALE MAGAZZINO MANTENIMENTO DETENUTI</t>
  </si>
  <si>
    <t>ZC63C4F295</t>
  </si>
  <si>
    <t>02630050819</t>
  </si>
  <si>
    <t>ACQUISTO LAVATRICE LG PER LAVANDERIA DETENUTI.</t>
  </si>
  <si>
    <t>ZD93C14C6A</t>
  </si>
  <si>
    <t>CERTIFICATO DI AFFIDABILITA’ AUTOMEZZO - FIAT G. PUNTO PP 260 AF</t>
  </si>
  <si>
    <t>Z103C451C1</t>
  </si>
  <si>
    <t>RIPRISTINO LINEA TELEFONICA CENTRALINO DETENUTI.</t>
  </si>
  <si>
    <t>ZD83C44BDA</t>
  </si>
  <si>
    <t>EP S.P.A.</t>
  </si>
  <si>
    <t>ACQUISTO BUONI PASTO ELETTRONICI PER PERSONALE DIPENDENTE CASA CIRCONDARIALE DI VARESE.</t>
  </si>
  <si>
    <t>ZC33C5BBC0</t>
  </si>
  <si>
    <t>AFFIDAMENTO SERVIZIO POSTALE PER CORRISPONDENZA ISTITUTO.</t>
  </si>
  <si>
    <t>ZD43C43D0C</t>
  </si>
  <si>
    <t>MANUTENZIONE CLIMATIZZATORE TRIAL (RICARICA GAS)</t>
  </si>
  <si>
    <t>Z623C54F3F</t>
  </si>
  <si>
    <t>03146110733</t>
  </si>
  <si>
    <t>MASTERSTORE24 SRL</t>
  </si>
  <si>
    <t>ACQUISTO INTERFONO PER UFFICIO COLLOQUI.</t>
  </si>
  <si>
    <t>ZF53C5FD31</t>
  </si>
  <si>
    <t>TRNMRA69B03D869V</t>
  </si>
  <si>
    <t>EMME TRONCONI</t>
  </si>
  <si>
    <t>ACQUISTO 120 KIT LENZUOLA PIANE IGNIFUGHE PIU’ 120 FEDERE IGNIFUGHE FABISSOGNO DETENUTI.</t>
  </si>
  <si>
    <t>Z083C87768</t>
  </si>
  <si>
    <t>cipe srl</t>
  </si>
  <si>
    <t>ACQUISTO WEB CAM PIU’ SPEAKERS AUDIO PER ATTIVITA AULE SCOLASTICHE.</t>
  </si>
  <si>
    <t>Z3B3D2AD5B</t>
  </si>
  <si>
    <t>02745120127</t>
  </si>
  <si>
    <t>AGENZIA FORMATIVA DELLA PROVINCIA DI VARESE</t>
  </si>
  <si>
    <t>EROGAZIONE CORSO DI FORMAZIONE PER DETENUTI “CORSO DESSERT E DOLCI AL CUCCHIAIO”</t>
  </si>
  <si>
    <t>Z7D3C60FD5</t>
  </si>
  <si>
    <t>00314470121</t>
  </si>
  <si>
    <t>VIRCOL S.R.L.</t>
  </si>
  <si>
    <t>ACQUISTO MATERIALE IGIENICO SANITARIO FABBISOGNO ISTITUTO.</t>
  </si>
  <si>
    <t>Z5E3C858A9</t>
  </si>
  <si>
    <t>ACQUISTO TONER UFFICIO MATRICOLA STAMPANTE LEXMARK COLOR 2° SEMESTRE 2023</t>
  </si>
  <si>
    <t>Z9E3C8B46D</t>
  </si>
  <si>
    <t>ENEL ENERGIA ELETTRICA SPA</t>
  </si>
  <si>
    <t>FORNITURA ENERGIA ELETTRICACONVENZIONE CONSIP 20 LOTTO 3 – ENEL ENERGIA ELETTRICA –</t>
  </si>
  <si>
    <t>Z4F3C53F57</t>
  </si>
  <si>
    <t>SANTI MARIO</t>
  </si>
  <si>
    <t>INTERVENTO DEL 27/06/2023 CON ASSISTENZA BWT  ADDOLCITORE.</t>
  </si>
  <si>
    <t>ZB53C67F03</t>
  </si>
  <si>
    <t>03173280789</t>
  </si>
  <si>
    <t>REM S.r.l.</t>
  </si>
  <si>
    <t>ACQUISTO GENERI ALIMENTARI CORSO CUCINA “CORSO DESSERT E DOLCI AL CUCCHIAIO”</t>
  </si>
  <si>
    <t>Z983C6B8E3</t>
  </si>
  <si>
    <t>ACQUISTO DVD – R FABBISOGNO ISTITUTO.</t>
  </si>
  <si>
    <t>Z153D7D988</t>
  </si>
  <si>
    <t>03510050127</t>
  </si>
  <si>
    <t>AZIENDA SOCIO-SANITARIA TERRITORIALE DEI SETTE LAGHI</t>
  </si>
  <si>
    <t>CORSO DI FORMAZIONE POLIZIA PENITENZIARIA C.C. VARESE EDIZIONE 2023  “ADAPTABILITY,ASCOLTO ATTIVO &amp; ASSERTIVITA’ NELLA PROFESSIONE DELLA POLIZIA PENITENZIARIA”.</t>
  </si>
  <si>
    <t>Z943C63D40</t>
  </si>
  <si>
    <t>ACQUISTO TONER UFFICIO COLLOQUI PIU’ N° 4 PEN DRIVER UFFICIO RAGIONERIA.</t>
  </si>
  <si>
    <t>Z723C672D6</t>
  </si>
  <si>
    <t>Z763C85F21</t>
  </si>
  <si>
    <t>03293920124</t>
  </si>
  <si>
    <t>MATERIALI EDILI VARESE SRL</t>
  </si>
  <si>
    <t>ACQUISTO N° 20 SACCHI DI CEMENTO PER COSTRUZIONE BASAMENTO BOX PREFABBRICATO.</t>
  </si>
  <si>
    <t>ZCD3C95B07</t>
  </si>
  <si>
    <t>SOSTITUZIONE VASO DI ESPANSIONE SANITARIO ; SOSTITUZIONE COLLETTRORE ¾.</t>
  </si>
  <si>
    <t>Z5C3CBE8F0</t>
  </si>
  <si>
    <t>SOSTITUZIONE MAGNETOTERMICO CALDAIA ISTITUTO.</t>
  </si>
  <si>
    <t>Z6A3CD15CB</t>
  </si>
  <si>
    <t>ACQUISTO BUONI CARBURANTE PER FABBISOGNO N.T.P 2023.</t>
  </si>
  <si>
    <t>ZE23CD8A75</t>
  </si>
  <si>
    <t>05094750873</t>
  </si>
  <si>
    <t>CENTRO REVISIONI AUTO</t>
  </si>
  <si>
    <t>CERTIFICATO DI AFFIDABILITA’ PER GLI AUTOMEZZI FIAT BRAVO PP732AE;FIAT MAREA PP685AD;JEEP RENEGADE PP596AG.</t>
  </si>
  <si>
    <t>ZB73C9B52F</t>
  </si>
  <si>
    <t>14329411004</t>
  </si>
  <si>
    <t>ACQUISTO TELEVISORE – MONITOR  PER ATTIVITA’ DIDATTICA – TRATTAMENTALE.</t>
  </si>
  <si>
    <t>Z483CAAAC7</t>
  </si>
  <si>
    <t>INTERVENTO PER RIPARAZIONE IMPIANTO CENTRALINO SOSTITUZIONE ALIMENTATORE INTERNO SEVER CENTRALINO.</t>
  </si>
  <si>
    <t>Z523CC6F82</t>
  </si>
  <si>
    <t>ACQUISTO AFFETTATRICE PER CUCINA DETENUTI.</t>
  </si>
  <si>
    <t>Z2A3CCDC58</t>
  </si>
  <si>
    <t>ACQUISTO PALLONI VOLLEY PER ATTIVITA' SPORTIVE RICREATIVE DETENUTI</t>
  </si>
  <si>
    <t>Z4883CC3DC0</t>
  </si>
  <si>
    <t>ZE93CCF55A</t>
  </si>
  <si>
    <t>ACQUISTO N° 2 LAVATRICI E N° 2 ASCIUGATRICI PER LAVANDERIA DETENUTI.</t>
  </si>
  <si>
    <t>Z973CD86E9</t>
  </si>
  <si>
    <t>ACQUISTO N° 2 FORNI PER CUCINA DETENUTI DETENUTI.</t>
  </si>
  <si>
    <t>ZA23CF9E45</t>
  </si>
  <si>
    <t>01237920069</t>
  </si>
  <si>
    <t>FIOCCHI BOX PREFABBRICATI S.P.A.</t>
  </si>
  <si>
    <t>ACQUISTO N° 2 BOX PREFABBRICATI PER ARCHIVIAZIONE DOCUMENTI E DEPOSITO ATTREZZI.</t>
  </si>
  <si>
    <t>Z343CA1251</t>
  </si>
  <si>
    <t>MANUTENZIONE E RICARICA ESTINTORI SISTEMA ANTINCENDIO ISTITUTO .</t>
  </si>
  <si>
    <t>ZF83CCA02C</t>
  </si>
  <si>
    <t>ACQUISTO N° 40 SACCHI DI CEMENTO PIU’ SABBIONE MISTA PER  COSTRUZIONE BASAMENTO BOX PREFABBRICATO.</t>
  </si>
  <si>
    <t>Z033CC902</t>
  </si>
  <si>
    <t>DINA PROFESSIONAL</t>
  </si>
  <si>
    <t>ACQUISTO FORNO PROFESSIONALE PER CUCINA DETENUTI.</t>
  </si>
  <si>
    <t>ZAE3CF474D</t>
  </si>
  <si>
    <t>IL BARBA DELLE GOMME</t>
  </si>
  <si>
    <t>RIPARAZIONE FORATURA RUOTA FIAT PANDA PP 419 AH.</t>
  </si>
  <si>
    <t>Z723CC89C8</t>
  </si>
  <si>
    <t>ACQUISTO PROIETTORE PER ATTIVITA’ DIDATTICHE DETENUTI.</t>
  </si>
  <si>
    <t>Z123CFB249</t>
  </si>
  <si>
    <t>06262520155</t>
  </si>
  <si>
    <t>ACQUSTO CARTOLERIA FABBISOGNO ISTITUTO 2023.</t>
  </si>
  <si>
    <t>Z833D1CBA5</t>
  </si>
  <si>
    <t>TRGGLC61P30F257J</t>
  </si>
  <si>
    <t>TROGI GIAN LUCA</t>
  </si>
  <si>
    <t>PRESTAZIONE PROFESSIONALE MEDICO  COMPETENTE ANNO 2023 VISITE MEDICHE.</t>
  </si>
  <si>
    <t>ZF63D26C10</t>
  </si>
  <si>
    <t>07215280152</t>
  </si>
  <si>
    <t>FRIGERIO VIAGGI SRL</t>
  </si>
  <si>
    <t>ACQUISTO BIGLIETTI AEREI PER TRADUZIONE DEL 10/11/2023.</t>
  </si>
  <si>
    <t>Z3D3D254AC</t>
  </si>
  <si>
    <t>ADPARTNERS S.R.L.</t>
  </si>
  <si>
    <t>ACQUISTO N° 5 RADIO RICETRASMITTENTI PER ESIGENZA ISTITUTO.</t>
  </si>
  <si>
    <t>Z663D3027B</t>
  </si>
  <si>
    <t>ZF23DCC240</t>
  </si>
  <si>
    <t>INTERVENTO DA REMOTO RIPRISTINO FUNZIONALITA’ ISTITUTO.</t>
  </si>
  <si>
    <t>Z843D45BD9</t>
  </si>
  <si>
    <t>ACQUISTO MATERIALE LUDICO RICREATIVO.</t>
  </si>
  <si>
    <t>Z453D53824</t>
  </si>
  <si>
    <t>03685130126</t>
  </si>
  <si>
    <t>SOLDANO SRL</t>
  </si>
  <si>
    <t>FOTO PER AVANZAMENTO GRADO PERSONALE POIZIA PENITENZIARIA.</t>
  </si>
  <si>
    <t>Z6C3D5E278</t>
  </si>
  <si>
    <t>02761100128</t>
  </si>
  <si>
    <t>CARROZZERIA R.A.M. SRL</t>
  </si>
  <si>
    <t>MANUTENZIONE STRAORDINARIA AUTOMEZZI POLIZIA PENITENZIARIA.</t>
  </si>
  <si>
    <t>Z263D64156</t>
  </si>
  <si>
    <t>ACQUISTO PUZZLE 3 D PER ATTIVITA’ LUDICO RICREATIVE DETENUTI.</t>
  </si>
  <si>
    <t>Z203D0ECDE</t>
  </si>
  <si>
    <t>ACQUISTO N° 2 TELEFONI DETENUTI MOD. TEMPORIST 180 CON  SISTEMA N.F.C</t>
  </si>
  <si>
    <t>Z923D25603</t>
  </si>
  <si>
    <t>ACQUISTO N° 2 TABLET MOD LENOVO TAB M 10 PLUS + N° 2 CUFFIE STEREO.</t>
  </si>
  <si>
    <t>Z603D34484</t>
  </si>
  <si>
    <t>RIPARAZIONE N°2 LAVATRICI LAVANDERIA DETENUTI MOD. LG F1K2CS2W MOD. WF18T8000GV/ET</t>
  </si>
  <si>
    <t>Z963D656B3</t>
  </si>
  <si>
    <t>11582010150</t>
  </si>
  <si>
    <t>LYRECO ITALIA S.R.L.</t>
  </si>
  <si>
    <t>ACQUISTO CARTA A4 FABBISOGNO UFFICIO TRATTAMENTALE.</t>
  </si>
  <si>
    <t>Z833D29E72</t>
  </si>
  <si>
    <t>01527520660</t>
  </si>
  <si>
    <t>ELETTROSERVICE SRL UNIPERSONALE</t>
  </si>
  <si>
    <t>ACQUISTO SPRAY IGNIFUGOANTINCENDIO BBT ANTIFLAME 500 ml</t>
  </si>
  <si>
    <t>ZA33D641B1</t>
  </si>
  <si>
    <t>ELETTROSERVIZI S.R.L.</t>
  </si>
  <si>
    <t>ZBA3D611F7</t>
  </si>
  <si>
    <t>ACQUISTO MATERIALE CANELLERIA PER ATTIVITA' LUDICO TRATTAMENTALE DETENUTI</t>
  </si>
  <si>
    <t>Z8F3D789A9</t>
  </si>
  <si>
    <t>FCCSRA56L30H223Q</t>
  </si>
  <si>
    <t>ACQUISTO MATERASSI PIU’ CUSCINI DETENUTI.</t>
  </si>
  <si>
    <t>Z553D45029</t>
  </si>
  <si>
    <t>ACQUISTO CARTA IGIENICA FABBISOGNO DETENUTI.</t>
  </si>
  <si>
    <t>Z443D5BD37</t>
  </si>
  <si>
    <t>02826010163</t>
  </si>
  <si>
    <t>REGISTER.IT S.p.A.</t>
  </si>
  <si>
    <t>RINNOVO SPID AD USO PROFESSIONALE PERSONALE ISTITUTO.</t>
  </si>
  <si>
    <t>Z8D3D78242</t>
  </si>
  <si>
    <t>Z413D90E79</t>
  </si>
  <si>
    <t>SOSTITUZIONE CALDAIA MURALE UFFICI DIREZIONE.</t>
  </si>
  <si>
    <t>Z5A3D762DD</t>
  </si>
  <si>
    <t>FABBISOGNO CARTOLERIA E PUZZLE PER ATTIVITA’ TRATTAMENTALI.</t>
  </si>
  <si>
    <t>ZDE3D60037</t>
  </si>
  <si>
    <t>PRESTAZIONE PROFESSIONALE MEDICO  COMPETENTE ANNO 27/11/2023 – 26/11/2024 DECRETO LEGIGISLATIVO N° 81/2008.</t>
  </si>
  <si>
    <t>ZE63D94D93</t>
  </si>
  <si>
    <t>02521150124</t>
  </si>
  <si>
    <t>FRATELLI TROTTO</t>
  </si>
  <si>
    <t>INSTALLAZIONE A NORMA IMPIANTO CITOFONO INTERCOMUNICANTE ( PREVENTIVO N° 112912/DT DEL 29/11/2023).</t>
  </si>
  <si>
    <t>Z5E3D9C5CB</t>
  </si>
  <si>
    <t>00749580122</t>
  </si>
  <si>
    <t>BRUSA PIETRO &amp; FIGLI SNC DI BRUSA EMILIO &amp; C.</t>
  </si>
  <si>
    <t>ACQUISTO TIMBRI PER UFFICIO MATRICOLA.</t>
  </si>
  <si>
    <t>Z9A3D6C888</t>
  </si>
  <si>
    <t>ACQUISTO TONER FABBISOGNO ISTITUTO PIU’ MONITOR.</t>
  </si>
  <si>
    <t>Z763D7A638</t>
  </si>
  <si>
    <t>01496160746</t>
  </si>
  <si>
    <t>ALOISIO RICAMBI SRL</t>
  </si>
  <si>
    <t>ACQUISTO RICAMBI AUTOMEZZI N.T.P.</t>
  </si>
  <si>
    <t>ZBC3D7EC12</t>
  </si>
  <si>
    <t>93026890017</t>
  </si>
  <si>
    <t>VODAFONE ITALIA SPA</t>
  </si>
  <si>
    <t>ACQUISTO SIM DATI CONVENZIONE CONSIP.</t>
  </si>
  <si>
    <t>Z4A3DA75CA</t>
  </si>
  <si>
    <t>RIPARAZIONE CANCELLO CARRAIO INTERNO</t>
  </si>
  <si>
    <t>Z393DB2698</t>
  </si>
  <si>
    <t>ARTLANTIS SRL A SOCIO UNICO</t>
  </si>
  <si>
    <t>ACQUISTO EMBLEMI DI STATO AUTOVETTURA FIAT SCUDO – FIAT TALENTO</t>
  </si>
  <si>
    <t>Z703DBFF65</t>
  </si>
  <si>
    <t>ACQUISTO  MATERIALE PER MANUTENZIONE ISTITUTO UFFICIO MOF</t>
  </si>
  <si>
    <t>Z7F3DC9587</t>
  </si>
  <si>
    <t>00160610028</t>
  </si>
  <si>
    <t>ILARIO ORMEZZANO - S.A.I. S.R.L.</t>
  </si>
  <si>
    <t>ACQUISTO ADBLUE PER AUTOMEZZI NTP.</t>
  </si>
  <si>
    <t>Z413DD85B3</t>
  </si>
  <si>
    <t>01421970128</t>
  </si>
  <si>
    <t>TECNOCUCINE VARESE DI CLAUDIO BORRONI E C. SAS</t>
  </si>
  <si>
    <t>RIPARAZIONE MANGANO MOD: s120/25 s.n. JO325002179</t>
  </si>
  <si>
    <t>Z7E3DB77F1</t>
  </si>
  <si>
    <t>SOSTITUZIONE ASTA BARRIERA AUTOMATIZZATA INGRESSO ISTITUTO.</t>
  </si>
  <si>
    <t>Z553D87AE9</t>
  </si>
  <si>
    <t>RIPARAZIONE AUTOMAZIONE PORTINERIA INTERNA.</t>
  </si>
  <si>
    <t>Z4F3D963AO</t>
  </si>
  <si>
    <t>ACQUISTO N. 4 PNEUMATICI AUTOVETTURA TOYOTA YARIS N.T.P</t>
  </si>
  <si>
    <t>Z543DA1B57</t>
  </si>
  <si>
    <t>ITALIANA PETROLI</t>
  </si>
  <si>
    <t>ACQUISTO BUONI CARBURANTE PER FABBISOGNO N.T.P 2023</t>
  </si>
  <si>
    <t>ZBA3DD6C77</t>
  </si>
  <si>
    <t>SOSTITUZIONE  VASO DI ESPANSIONE.</t>
  </si>
  <si>
    <t>Z973DC71D6</t>
  </si>
  <si>
    <t>INTEGRAZIONE COMPONENTI CENTRALINO.</t>
  </si>
  <si>
    <t>ZD03DE433C</t>
  </si>
  <si>
    <t>Dipartimento Amministrazione Penitenziaria - ISTITUTO CASA CIRCONDARIALE VOGHERA - C.F. 86002200185</t>
  </si>
  <si>
    <t>Codice Fiscale/Partita Iva</t>
  </si>
  <si>
    <t>Z893960DF3</t>
  </si>
  <si>
    <t>GSASRN70T68M109G</t>
  </si>
  <si>
    <t>FERCOLOR DI GASIO SABRINA C.F. GSASRN70T68M109G</t>
  </si>
  <si>
    <t xml:space="preserve">Materiale vario mof- gennaio </t>
  </si>
  <si>
    <t>ZB8396DEB6</t>
  </si>
  <si>
    <t>08872790152</t>
  </si>
  <si>
    <t>ASTROPHYSICS CF.08872790152</t>
  </si>
  <si>
    <t>Riparazione macchina pacchi ingresso</t>
  </si>
  <si>
    <t>09-01--2023</t>
  </si>
  <si>
    <t>Z883970E90</t>
  </si>
  <si>
    <t>02524770183</t>
  </si>
  <si>
    <t>CROCE ROSSA ITALIANA CASTEGGIO</t>
  </si>
  <si>
    <t>Traduzione con assistenza medica</t>
  </si>
  <si>
    <t>Z6339786FE</t>
  </si>
  <si>
    <t>10494720963</t>
  </si>
  <si>
    <t>SR SICUREZZA P.IVA10494720963</t>
  </si>
  <si>
    <t xml:space="preserve">Sostituzione batterie antiscavalcamento </t>
  </si>
  <si>
    <t>ZA0397F880</t>
  </si>
  <si>
    <t>00689730133</t>
  </si>
  <si>
    <t>SACCHI GIUSEPPE P.IVA00689730133</t>
  </si>
  <si>
    <t>Materiale elettrico vario</t>
  </si>
  <si>
    <t>961015679B</t>
  </si>
  <si>
    <t>15844561009</t>
  </si>
  <si>
    <t>ENEL P.IVA15844561009</t>
  </si>
  <si>
    <t xml:space="preserve">FORNITURA ENERGIA ELETTRICA </t>
  </si>
  <si>
    <t>CONVENZIONE</t>
  </si>
  <si>
    <t>31/04/2024</t>
  </si>
  <si>
    <t>Z8B399346F</t>
  </si>
  <si>
    <t>01570210243</t>
  </si>
  <si>
    <t>SICON SRL CF.01570210243</t>
  </si>
  <si>
    <t>Manutenzione ordinaria annua sala batterie</t>
  </si>
  <si>
    <t>Z1E39E71C0</t>
  </si>
  <si>
    <t>0012523019</t>
  </si>
  <si>
    <t>WURTH CF.  P.IVA0012523019</t>
  </si>
  <si>
    <t xml:space="preserve">CALZATURE ANTINFORTUNISTICA MOF </t>
  </si>
  <si>
    <t>Z6739A6285</t>
  </si>
  <si>
    <t>12899760156</t>
  </si>
  <si>
    <t>KONE SPA P.IVA12899760156</t>
  </si>
  <si>
    <t xml:space="preserve">RIPARAZIONE E AMMODERNAMENTO ASCENSORI </t>
  </si>
  <si>
    <t>ZCE39A93DA</t>
  </si>
  <si>
    <t>INTERVENTO SISTEMA ANTI INTRUSIONE</t>
  </si>
  <si>
    <t>Z8B39ACA59</t>
  </si>
  <si>
    <t xml:space="preserve">MATERIALE ELETTRICO VARIO </t>
  </si>
  <si>
    <t>Z0339AF421</t>
  </si>
  <si>
    <t>05986970829</t>
  </si>
  <si>
    <t>BELLEVUE DEL GOLFO HOTEL CF. 05986970829</t>
  </si>
  <si>
    <t>PERNOTTO NTP</t>
  </si>
  <si>
    <t>93,91</t>
  </si>
  <si>
    <t>ZEB399C6E8</t>
  </si>
  <si>
    <t>01114601006</t>
  </si>
  <si>
    <t xml:space="preserve">SERVIZIO POSTE </t>
  </si>
  <si>
    <t>Z2739D152B</t>
  </si>
  <si>
    <t xml:space="preserve">INTERVENTO ANTISCAVALCAMENTO </t>
  </si>
  <si>
    <t>Z2039E59C7</t>
  </si>
  <si>
    <t>Z3B39E6FC3</t>
  </si>
  <si>
    <t>PRO-CURA CF. 02520590049</t>
  </si>
  <si>
    <t>MATERIALE VARIO IGIENE E PULIZIA</t>
  </si>
  <si>
    <t xml:space="preserve">Z6739C47DA </t>
  </si>
  <si>
    <t>05602710963</t>
  </si>
  <si>
    <t>LEROY MERLIN ITALIA SPA C.F. 05602710963</t>
  </si>
  <si>
    <t>MATERIALE VARIO MOF</t>
  </si>
  <si>
    <t>Z8339FB02C</t>
  </si>
  <si>
    <t>02164490183</t>
  </si>
  <si>
    <t>INTEK CF. 02164490183</t>
  </si>
  <si>
    <t xml:space="preserve">INTERVENTO SU IDRO PULITRICE </t>
  </si>
  <si>
    <t>Z0739FB111</t>
  </si>
  <si>
    <t>08546090963</t>
  </si>
  <si>
    <t>SOFIA CF.08546090963</t>
  </si>
  <si>
    <t xml:space="preserve">LAVORI TEATRO </t>
  </si>
  <si>
    <t>ZC93A11D25</t>
  </si>
  <si>
    <t>TECHVISION CF.09381751008</t>
  </si>
  <si>
    <t>TELEFONI RICONDIZIONATI DETENUTI</t>
  </si>
  <si>
    <t>Z3F3A2068F</t>
  </si>
  <si>
    <t>01873860066</t>
  </si>
  <si>
    <t>FRANZOSI CF. 01873860066</t>
  </si>
  <si>
    <t>MATERIALE EDILE VARIO</t>
  </si>
  <si>
    <t>9679810FE5</t>
  </si>
  <si>
    <t>00972190185</t>
  </si>
  <si>
    <t>ARIET SRL 00972190185</t>
  </si>
  <si>
    <t xml:space="preserve">IMPIANTO LUCI ISTITUTO </t>
  </si>
  <si>
    <t>Z953A22981</t>
  </si>
  <si>
    <t>14775351001</t>
  </si>
  <si>
    <t>CROCE ROMA CAPITALE P.IVA14775351001</t>
  </si>
  <si>
    <t>Z983A23032</t>
  </si>
  <si>
    <t>MATERIALE ELETTRICO FEBBRAIO</t>
  </si>
  <si>
    <t>Z9B39ED522</t>
  </si>
  <si>
    <t>01329491003</t>
  </si>
  <si>
    <t>ASCOTT CF.01329491003</t>
  </si>
  <si>
    <t xml:space="preserve">INTERVENTO CENTRALINO </t>
  </si>
  <si>
    <t>ZBF3A30996</t>
  </si>
  <si>
    <t>00730820966</t>
  </si>
  <si>
    <t>DELL'ORTO VIRGILIO S.A.S. DI COLUCCI LUIGI &amp; C. P.IVA00730820966</t>
  </si>
  <si>
    <t>CHIAVI IN OTTONE CELLE</t>
  </si>
  <si>
    <t>ZF93A3220B</t>
  </si>
  <si>
    <t>CSRMRS64S64F</t>
  </si>
  <si>
    <t>MARIA ROSARIA CESSARANO CF.CSRMRS64S64F</t>
  </si>
  <si>
    <t>PRESTAZIONI ESPERTA CRIMINOLOGA</t>
  </si>
  <si>
    <t>Z873A32798</t>
  </si>
  <si>
    <t>03675290286</t>
  </si>
  <si>
    <t>OFFICE DEPOT. CF. 03675290286</t>
  </si>
  <si>
    <t>Z343A34726</t>
  </si>
  <si>
    <t>02707820060</t>
  </si>
  <si>
    <t>SCAPARA EMANUELE CF. 02707820060</t>
  </si>
  <si>
    <t>LAVORI VARI ISTITUTO</t>
  </si>
  <si>
    <t>Z143A3E534</t>
  </si>
  <si>
    <t xml:space="preserve">MATERIALE VARIO FERRAMENTA </t>
  </si>
  <si>
    <t>Z3C3A41152</t>
  </si>
  <si>
    <t>RIPRISTINO PORTA TUNELL</t>
  </si>
  <si>
    <t>Z4A3A41518</t>
  </si>
  <si>
    <t>02654810189</t>
  </si>
  <si>
    <t>SIA FIRE CF.02654810189</t>
  </si>
  <si>
    <t>INSTALLAZIONE ESTINTORI PAD. B</t>
  </si>
  <si>
    <t>ZBC3A41763</t>
  </si>
  <si>
    <t>VERGOTTINI CF.00732360144</t>
  </si>
  <si>
    <t>SOSTITUZIONE TERMOSTATO E BITERMICO</t>
  </si>
  <si>
    <t>Z193A41D75</t>
  </si>
  <si>
    <t>RIPRISTINO IMPIANTO ANTI INTRUSIONE</t>
  </si>
  <si>
    <t>Z843A49676</t>
  </si>
  <si>
    <t>ANECO CF. 05522320968</t>
  </si>
  <si>
    <t>COMPILAZIONE MUD 2022</t>
  </si>
  <si>
    <t>ZD43A53C27</t>
  </si>
  <si>
    <t>IMPIANTO ELETTRICO LOCALI SOPRAVVITTO</t>
  </si>
  <si>
    <t>ZA63A58DE1</t>
  </si>
  <si>
    <t>02092530357</t>
  </si>
  <si>
    <t>FIT MAX CF.02092530357</t>
  </si>
  <si>
    <t>ATTREZZI PALESTRA MEDIA SOCUREZZA</t>
  </si>
  <si>
    <t>Z4C3A64A62</t>
  </si>
  <si>
    <t>RIFACIMENTO COLONNA IDRICA SOCIALITA'</t>
  </si>
  <si>
    <t>Z803A78858</t>
  </si>
  <si>
    <t>LA CASALINDA CF. 00667690044</t>
  </si>
  <si>
    <t>MATERIALE PER LA CUCINA</t>
  </si>
  <si>
    <t>Z673A7B97E</t>
  </si>
  <si>
    <t>01663000188</t>
  </si>
  <si>
    <t>OLTRE GREEN CF. 01663000188</t>
  </si>
  <si>
    <t>CONCIME PER TERRENI</t>
  </si>
  <si>
    <t>Z243A9AA2E</t>
  </si>
  <si>
    <t>01338050188</t>
  </si>
  <si>
    <t>CREMONA E NOBILE SRL P.IVA01338050188</t>
  </si>
  <si>
    <t>RIPARAZIONE FORNO CUCINA DETENUTI</t>
  </si>
  <si>
    <t>Z3E3AADE31</t>
  </si>
  <si>
    <t>02103680068</t>
  </si>
  <si>
    <t>DE LUCA CF. 02103680068</t>
  </si>
  <si>
    <t>LIQUIDO ANTI FORATURA</t>
  </si>
  <si>
    <t>Z023AD590D</t>
  </si>
  <si>
    <t>FORNITURA E POSA BRACCIO PORTA CARRAIA</t>
  </si>
  <si>
    <t>Z2D3AD8BDC</t>
  </si>
  <si>
    <t>20--04-2023</t>
  </si>
  <si>
    <t>Z503ADB2B5</t>
  </si>
  <si>
    <t>DBRMRN63P45L746E</t>
  </si>
  <si>
    <t xml:space="preserve">DE BERTI MARINA CF. </t>
  </si>
  <si>
    <t>SERVIZIO CRIMINOLOGA</t>
  </si>
  <si>
    <t>ZA33ADB673</t>
  </si>
  <si>
    <t>RNCMLN73H70G388K</t>
  </si>
  <si>
    <t>RONCAROLI EMILIANA</t>
  </si>
  <si>
    <t>EX ESPERTA 80 PSICOLOGA</t>
  </si>
  <si>
    <t>Z673ADB6F2</t>
  </si>
  <si>
    <t>GZZSRN88C62L049A</t>
  </si>
  <si>
    <t>GIZZI SERENA</t>
  </si>
  <si>
    <t>Z893AE09A5</t>
  </si>
  <si>
    <t>02103200180</t>
  </si>
  <si>
    <t>L.G TECNO IMPIANTI  cf.02103200180</t>
  </si>
  <si>
    <t xml:space="preserve">CONDIZIONATORI N.5 </t>
  </si>
  <si>
    <t>Z213AFB879</t>
  </si>
  <si>
    <t>CREMONA E NOBILE P.IVA01338050188</t>
  </si>
  <si>
    <t xml:space="preserve">INTERVENTO BOLLITORE CUCINE DET PAD B </t>
  </si>
  <si>
    <t>Z603B1915F</t>
  </si>
  <si>
    <t>00125230219</t>
  </si>
  <si>
    <t>WUERTH SRL          CF 00125230219</t>
  </si>
  <si>
    <t>FORNITURA DI MATERIALE VARIO PER MOF E FALEGNAMERIA</t>
  </si>
  <si>
    <t>ZDA3B18FF0</t>
  </si>
  <si>
    <t>01652980218</t>
  </si>
  <si>
    <t xml:space="preserve">MODYF SRL              CF 01652980218 </t>
  </si>
  <si>
    <t>FORNITURA SCARPE ANTIINFORTUNISTICHE E VESTIARIO DA LAVORO</t>
  </si>
  <si>
    <t>ZBA3B18E2D</t>
  </si>
  <si>
    <t>01073810184</t>
  </si>
  <si>
    <t xml:space="preserve">EUROCOLOR SRL   CF 01073810184 </t>
  </si>
  <si>
    <t>FORNITURA PRODOTTI PER TINTEGGIATURE LOCALI ISTITUTO</t>
  </si>
  <si>
    <t>9808855B34</t>
  </si>
  <si>
    <t>06072231217</t>
  </si>
  <si>
    <t>SERVIZIO DI BIGLIETTERIA AEREA 2023-2024</t>
  </si>
  <si>
    <t>GANIMEDE VIAGGI</t>
  </si>
  <si>
    <t>ZE43B2F881</t>
  </si>
  <si>
    <t>SOFIA COSTRUZIONI Di Geom. Sofia Roberto                      CF 08546090963</t>
  </si>
  <si>
    <t>Lavori di manutenzione straordinaria padiglione "Omega".</t>
  </si>
  <si>
    <t>Z773B510DB</t>
  </si>
  <si>
    <t>SCAPARA COSTRUZIONI SAS</t>
  </si>
  <si>
    <t>COSTRUZIONE BASAMENTO IN CALCESTRUZZO</t>
  </si>
  <si>
    <t>ZDA3B5D81A</t>
  </si>
  <si>
    <t>MANUTENZIONE STRAORDINARIA ALLARME GENERALE</t>
  </si>
  <si>
    <t>ZED3B5ECE9</t>
  </si>
  <si>
    <t>RIPARAZIONE VARIE ATTREZZATURA CUCINA DETENUTI (LAVASTOVIGLIE E FORNO)</t>
  </si>
  <si>
    <t>ZCE3B5F14D</t>
  </si>
  <si>
    <t>00175630185</t>
  </si>
  <si>
    <t>FARAM SRL</t>
  </si>
  <si>
    <t>ACQUISTO MATERIALE VARIO PER AUTOMEZZI POLPEN</t>
  </si>
  <si>
    <t>Z3F3B5F4EB</t>
  </si>
  <si>
    <t>02584420968</t>
  </si>
  <si>
    <t>FARAD SRL P.IVA02584420968</t>
  </si>
  <si>
    <t>INTERVENTO RIPRISTINO CENTRALINO</t>
  </si>
  <si>
    <t>Z7A3B67F61</t>
  </si>
  <si>
    <t>00499970036</t>
  </si>
  <si>
    <t>DUOTERMICA SRL</t>
  </si>
  <si>
    <t>FORNITURA MATERIALE IDRAULICO VARIO</t>
  </si>
  <si>
    <t>Z793B68017</t>
  </si>
  <si>
    <t>FORNIITURA MATERIALIE VARIO PER MOF</t>
  </si>
  <si>
    <t>Z403B72813</t>
  </si>
  <si>
    <t>PROF. LUISA BIAZZI P.IVA 00348800194</t>
  </si>
  <si>
    <t>INCARICO ANNUO ESPERTO QUALIFICATO RADIOPROTEZIONE (EDR).</t>
  </si>
  <si>
    <t>Z5A3B72D1F</t>
  </si>
  <si>
    <t>ACQUISTO TESSERE TELEFONICHE PER DETENUTI</t>
  </si>
  <si>
    <t>Z663B86C11</t>
  </si>
  <si>
    <t>FORNITURA MATERIALE VARIO PER MOF</t>
  </si>
  <si>
    <t>Z733BCBAAD</t>
  </si>
  <si>
    <t>04005130135</t>
  </si>
  <si>
    <t>DOTT.SSA LUCIA VIOLI C.F. VLILCU79S70G337Z</t>
  </si>
  <si>
    <t>SUPPORTO PSICOLOGICO PER PERSONALE POLPEN</t>
  </si>
  <si>
    <t>ZB83BE9727</t>
  </si>
  <si>
    <t>Z543BE999D</t>
  </si>
  <si>
    <t>02680450182</t>
  </si>
  <si>
    <t>SM SERVIZI SRL CF.02680450182</t>
  </si>
  <si>
    <t>SPURGO FOSSE SETTICHE 22/29 MARZO 2023</t>
  </si>
  <si>
    <t>Z5B3BE9A85</t>
  </si>
  <si>
    <t>SPURGO FOSSE SETTICHE 27 APRILE 2023</t>
  </si>
  <si>
    <t>Z6C3BE9B2E</t>
  </si>
  <si>
    <t>SPURGO FOSSE SETTICHE 20 MAGGIO 2023</t>
  </si>
  <si>
    <t>Z873BF0772</t>
  </si>
  <si>
    <t>02509580185</t>
  </si>
  <si>
    <t>DG GROUP SRL CF:02509580185</t>
  </si>
  <si>
    <t>ACQUISTO PNEUMATICI NUCLEO</t>
  </si>
  <si>
    <t>Z8C3BF1299</t>
  </si>
  <si>
    <t>SOSTITUZIONI SENSORI IDROGENO LOCALI BATTERIE</t>
  </si>
  <si>
    <t>ZB23BF8D98</t>
  </si>
  <si>
    <t>FRANZOSI EDILIZIA SRL P.IVA:01873860066</t>
  </si>
  <si>
    <t>FORNITURA MATERIALE EDILE PER MOF</t>
  </si>
  <si>
    <t>Z2C3BF8DC1</t>
  </si>
  <si>
    <t>02728820180</t>
  </si>
  <si>
    <t>METAL PROJECT SRLS PIVA:02728820180</t>
  </si>
  <si>
    <t>INTRVENTO DI RIPARAZIONE PORTA CARRAIA</t>
  </si>
  <si>
    <t>Z883BF8E0A</t>
  </si>
  <si>
    <t>FORNITURA RICAMBI GRANITORE SPACCIO</t>
  </si>
  <si>
    <t>Z063BF8D51</t>
  </si>
  <si>
    <t>ARIET SRL PIVA:00972190185</t>
  </si>
  <si>
    <t>INTERVENTO DI MANUTENZIONE AUTOCLAVE</t>
  </si>
  <si>
    <t>Z0D3C034E7</t>
  </si>
  <si>
    <t>09031220156</t>
  </si>
  <si>
    <t>VERDEBLU SRL P.IVA:09031220156</t>
  </si>
  <si>
    <t>SERVIZIO ANNUO DI DISINFESTAZIONE E DERATTIZZAZIONE</t>
  </si>
  <si>
    <t>Z733C0B271</t>
  </si>
  <si>
    <t>02065270064</t>
  </si>
  <si>
    <t>TECNO SERVICE SNC P.IVA:02065270064</t>
  </si>
  <si>
    <t>MANUTENZIONE STRAORDINARIA MACCHINA DA CUCIRE DETENUTI</t>
  </si>
  <si>
    <t>Z563C15B1C</t>
  </si>
  <si>
    <t>02662280987</t>
  </si>
  <si>
    <t>CESIO SRL P.IVA:02662280987</t>
  </si>
  <si>
    <t>FORNITURA BADGES PER POLIZIA PENITENZIARIA</t>
  </si>
  <si>
    <t>Z413C1D0FD</t>
  </si>
  <si>
    <t>F.LLI PAVONE SRL PIVA 00604930701</t>
  </si>
  <si>
    <t>ACQUISTO MATERIALE IGIENICO SANITARIO PER CUCINA E CASERMA AGENTI</t>
  </si>
  <si>
    <t>ZF83C1F1A5</t>
  </si>
  <si>
    <t>MANUTENZIONE ORDINARIA ASCENSORI</t>
  </si>
  <si>
    <t>Z3B3C2927C</t>
  </si>
  <si>
    <t>00913110961</t>
  </si>
  <si>
    <t>GECAL SPA P.IVA:00913110961</t>
  </si>
  <si>
    <t>ACQUISTO CARTA PER FOTOCOPIATORI</t>
  </si>
  <si>
    <t>Z0A3C2EC3A</t>
  </si>
  <si>
    <t>ACQUISTO MATERIALI VARI PER MANUTENZIONE ORDINARIA</t>
  </si>
  <si>
    <t>ZF03C40CB5</t>
  </si>
  <si>
    <t>FORNIITURA MATERIALIE VARIO PER MOF AGOSTO</t>
  </si>
  <si>
    <t>A0098BCB27</t>
  </si>
  <si>
    <t>HERA COMM SPA P.IVA:02221101203</t>
  </si>
  <si>
    <t>FORNITURA GAS NATURALE PERIODO 2023/2024</t>
  </si>
  <si>
    <t>ZE33C4FA66</t>
  </si>
  <si>
    <t>INTERVENTO TECNICO CENTRALINO DETENUTI</t>
  </si>
  <si>
    <t>ZB93C624E8</t>
  </si>
  <si>
    <t>FORNIITURA MATERIALIE VARIO PER MOF SETTEMBRE</t>
  </si>
  <si>
    <t>Z153C625CE</t>
  </si>
  <si>
    <t>TRSMGD95B62F119H</t>
  </si>
  <si>
    <t>DOTT.SSA MAGDA TRESOLDI</t>
  </si>
  <si>
    <t>CONVENZIONE ESPERTO EX ART. 80</t>
  </si>
  <si>
    <t>0709/2023</t>
  </si>
  <si>
    <t>ZBE3C62641</t>
  </si>
  <si>
    <t>LAVORI PADIGLIONE OMEGA VARIAZIONE</t>
  </si>
  <si>
    <t>ZE33C6BA79</t>
  </si>
  <si>
    <t>00167650183</t>
  </si>
  <si>
    <t>SCARICABAROZZI P.IVA00167650183</t>
  </si>
  <si>
    <t>SERVIZIO CONTROLLO AFFIDABILITA AUTOMEZZI NTP 2023</t>
  </si>
  <si>
    <t>Z013C78649</t>
  </si>
  <si>
    <t>FARAM SRL P.IVA00175630185</t>
  </si>
  <si>
    <t>FORNITURA MATERIALE MOF</t>
  </si>
  <si>
    <t>Z233C82D4E</t>
  </si>
  <si>
    <t>AFFIDAMENTO A PROFESSIONISTA PROGETTO "INTEGRANDO" CASSA AMMENDE</t>
  </si>
  <si>
    <t>ZAF3C8C5C1</t>
  </si>
  <si>
    <t>02281390134</t>
  </si>
  <si>
    <t>MEDIA ELETTRICA SNC P.IVA02281390134</t>
  </si>
  <si>
    <t>MANUTENZIONE CABINE ELETTRICHE E RELE' DI PROTEZIONE</t>
  </si>
  <si>
    <t>ZEF3C8C656</t>
  </si>
  <si>
    <t>02832480905</t>
  </si>
  <si>
    <t>HS GROUP SRL P.IVA02832480905</t>
  </si>
  <si>
    <t>SERVIZIO DI REDAZIONE PIANO DI EMERGENZA E EVACUAZIONE D.M. 03,09,2021</t>
  </si>
  <si>
    <t>ZA03C8E30C</t>
  </si>
  <si>
    <t>02324860184</t>
  </si>
  <si>
    <t>APOLF</t>
  </si>
  <si>
    <t>PROGETTO RECUPERO E REINSERIMENTO DETENUTI</t>
  </si>
  <si>
    <t>A0172B5B98</t>
  </si>
  <si>
    <t>00694310137</t>
  </si>
  <si>
    <t>IMPIANTISTICA ARREDO E BAGNO DI SANTI MARIO P.IVA00694310137</t>
  </si>
  <si>
    <t>MANUTENZIONE CALDAIE CON ASSUNZIONE DEL RUOLO DI TERZO RWSPONSABILE</t>
  </si>
  <si>
    <t>Z2F3CBF64D</t>
  </si>
  <si>
    <t>02708430737</t>
  </si>
  <si>
    <t>HAPPY CASA STORE SRL P.IIVA:02708430737</t>
  </si>
  <si>
    <t>FORNITURA MATERIALE MONOUSO MOS</t>
  </si>
  <si>
    <t>Z1E3CC8F93</t>
  </si>
  <si>
    <t>SERVIZIO DI RIPARAZIONE FORNO</t>
  </si>
  <si>
    <t>ZAE3CD1E51</t>
  </si>
  <si>
    <t>02806410185</t>
  </si>
  <si>
    <t>ALBIS SRL P.IVA:02806410185</t>
  </si>
  <si>
    <t>FORNITURA E POSA NUOVO SCAMBIATORE CENTRALE CALDAIE</t>
  </si>
  <si>
    <t>Z7F3CD2156</t>
  </si>
  <si>
    <t>RIPARAZIONE AFFETTATRICE CUCINA DETENUTI</t>
  </si>
  <si>
    <t>ZAD3CD6E72</t>
  </si>
  <si>
    <t>FORNITURA MACCHINARI CUCINA E LAVANDERIA</t>
  </si>
  <si>
    <t>Z223CE3546</t>
  </si>
  <si>
    <t>01738380052</t>
  </si>
  <si>
    <t>PARISI ALICIA</t>
  </si>
  <si>
    <t>AFFIDAMENTO PROGETTO "INTEGRANDO" - MEDIATORI CULTURALI - CASSA AMMENDE</t>
  </si>
  <si>
    <t>Z0E3CFA185</t>
  </si>
  <si>
    <t>01911100061</t>
  </si>
  <si>
    <t>FIRAL S.p.A  P.IVA:01911100061</t>
  </si>
  <si>
    <t>ACQUISTO MATERIALE IDRAULICO</t>
  </si>
  <si>
    <t>Z5D3D07ED4</t>
  </si>
  <si>
    <t>SM SERVIZI SRL P.IVA.02680450182</t>
  </si>
  <si>
    <t>SERVIZIO SPURGO POZZA BIOLOGICA CUCINE</t>
  </si>
  <si>
    <t>Z383D1BD50</t>
  </si>
  <si>
    <t>RIPARAZIONE IMPIANTI RISCALDAMENTO IV SEZIONE DETENUTI</t>
  </si>
  <si>
    <t>Z713D1BDF8</t>
  </si>
  <si>
    <t>FORNITURA BATTERIA</t>
  </si>
  <si>
    <t>ZA43D1BEF8</t>
  </si>
  <si>
    <t>MTA GROUP SRL</t>
  </si>
  <si>
    <t>ACQUISTO MATERASSI DETENUTI</t>
  </si>
  <si>
    <t>Z8E3D2C3BA</t>
  </si>
  <si>
    <t>ACQUISTO MATERIALI VARI PER RIPARAZIONE URGENTE IMPIANTO RISCALDAMENTO</t>
  </si>
  <si>
    <t>Z323D2C46C</t>
  </si>
  <si>
    <t>00122470511</t>
  </si>
  <si>
    <t>CAMANO SRL P.IVA:00122470511</t>
  </si>
  <si>
    <t>ACQUISTO ARMADIO BLINDATO</t>
  </si>
  <si>
    <t>Z853D31D77</t>
  </si>
  <si>
    <t>ULTRAPROMEDIA SRL P.IVA:10324241008</t>
  </si>
  <si>
    <t>ACQUISTO APPARECCHIATURE VARIE PER ISTITUTO</t>
  </si>
  <si>
    <t>ZF03D358B3</t>
  </si>
  <si>
    <t>LA CASALINDA SRL P.IVA:00667690044</t>
  </si>
  <si>
    <t>ACQUISTO MATERIALE IGIENO SANITARIO PER CUCINA E CASERMA AGENTI</t>
  </si>
  <si>
    <t>72A3D3894D</t>
  </si>
  <si>
    <t>INTEGRAZIONE PER LAVORI DI RIPRISTINO PADIGLIONE OMEGA</t>
  </si>
  <si>
    <t>ZDD3D3ABD2</t>
  </si>
  <si>
    <t>02772510182</t>
  </si>
  <si>
    <t>FERRARI DAVIDE</t>
  </si>
  <si>
    <t>CORSO DI TEATRO PER PROGETTO ISTITUTO 2023</t>
  </si>
  <si>
    <t>Z653D46429</t>
  </si>
  <si>
    <t>ZC03D4BC6B</t>
  </si>
  <si>
    <t>EURO COLOR SRL P.IVA:01073810184</t>
  </si>
  <si>
    <t>ACQUISTO MATERIALI PER TINTEGGIATURA AMBULATORI MEDICI E STANZE CONFERENZA PAD B</t>
  </si>
  <si>
    <t>Z8C3D55515</t>
  </si>
  <si>
    <t>RIPRISTINO SICUREZZA E REGOLARE FUNZIONALITA' IMPIANTO ELEVATORE</t>
  </si>
  <si>
    <t>Z903D55B10</t>
  </si>
  <si>
    <t>SOSTITUZIONE SCHEDA CENTRALINO TELEFONICO SALA REGIA</t>
  </si>
  <si>
    <t>ZC43D55287</t>
  </si>
  <si>
    <t>00908100186</t>
  </si>
  <si>
    <t>S.A. SOLUTIONS SNC P.IVA;00908100186</t>
  </si>
  <si>
    <t>RIPARAZIONE DEPURATORE MOS LAVASTOVIGLIE</t>
  </si>
  <si>
    <t>Z6A3D60926</t>
  </si>
  <si>
    <t>01310370554</t>
  </si>
  <si>
    <t>FARMA SERVICES SRL P.IVA01310370554</t>
  </si>
  <si>
    <t>ACQUISTO CASSETTE PRIMO SOCCORSO</t>
  </si>
  <si>
    <t>Z2B3D65069</t>
  </si>
  <si>
    <t>08359221218</t>
  </si>
  <si>
    <t>HAPPY GOMME SRL P.IVA:08359221218</t>
  </si>
  <si>
    <t>ACQUISTO PNEUMATICI PER AUTOVETTURE IN DOTAZIONE AL NUCLEO POLPEN</t>
  </si>
  <si>
    <t xml:space="preserve"> ZE43D6B156</t>
  </si>
  <si>
    <t>SM SERVIZI SRL P.IVA02680450182</t>
  </si>
  <si>
    <t xml:space="preserve">SERVIZIO SPURGO POZZI NERI E FOSSE BIOLOGICHE </t>
  </si>
  <si>
    <t>Z183D6DE5C</t>
  </si>
  <si>
    <t>ELETTROSERVIZI SRL P.IVA06978581004</t>
  </si>
  <si>
    <t>ACQUISTO ABITI DA LAVORO EXTRA LARGE</t>
  </si>
  <si>
    <t>Z603D66D67</t>
  </si>
  <si>
    <t>ACQUISTO CASSETTE PRIMO SOCCORSO AUTOVETTURE NUCLEO TRADUZIONI</t>
  </si>
  <si>
    <t>Z093D77A22</t>
  </si>
  <si>
    <t>SERVIZIO SPURGO POZZI NERI E FOSSE BIOLOGICHE</t>
  </si>
  <si>
    <t>Z5F3D7BC74</t>
  </si>
  <si>
    <t>ACQUISTO MATERIALE PER MANUTENZIONE EDIFICIO</t>
  </si>
  <si>
    <t>Z273D7BF2</t>
  </si>
  <si>
    <t>PRO CURA SRL P.IVA02520590049</t>
  </si>
  <si>
    <t>ACQUISTO MATERIALE PER PULIZIE ISTITUTO</t>
  </si>
  <si>
    <t>Z973D7E8F6</t>
  </si>
  <si>
    <t>DAY RISTOSERVICES SPA P.IVA03543000370</t>
  </si>
  <si>
    <t xml:space="preserve"> ACQUISTO BUONI PASTO PER POLIZIA PENITENZIARIA</t>
  </si>
  <si>
    <t>ACCORDO QUADRO</t>
  </si>
  <si>
    <t>Z503D84B7B</t>
  </si>
  <si>
    <t>11005760159</t>
  </si>
  <si>
    <t>DECATHLON</t>
  </si>
  <si>
    <t>ACQUISTO PALLONI CALCETTO DETENUTI</t>
  </si>
  <si>
    <t>Z943D8A65D</t>
  </si>
  <si>
    <t>SANTI MARIO IMPIANTI P.IVA:00694310137</t>
  </si>
  <si>
    <t>SOSTITUZIONE POMPA DOSATRICE DOSAGGIO ANTILEGIONELLA</t>
  </si>
  <si>
    <t>ZE23D8B195</t>
  </si>
  <si>
    <t>02037060199</t>
  </si>
  <si>
    <t>MARINO FABIO P.IVA02037060199</t>
  </si>
  <si>
    <t>IDRAULICO PER ALLACCIO MACCHINARI CUCINA E LAVANDERIA DETENUTI</t>
  </si>
  <si>
    <t>Z893D94B0F</t>
  </si>
  <si>
    <t>02860080189</t>
  </si>
  <si>
    <t>DIELLE IMPIANTI ELETTRICI SRL P.IVA02860080189</t>
  </si>
  <si>
    <t>ELETTRICISTA PER MONTAGGIO E POSA MACCHINARI CUCINA E LAVANDERIA DETENUTI</t>
  </si>
  <si>
    <t>ZAA3D94D17</t>
  </si>
  <si>
    <t>00837110188</t>
  </si>
  <si>
    <t>ZELLA S.r.l. P.IVA00837110188</t>
  </si>
  <si>
    <t>ACQUISTO SALE ANTI-GHIACCIO</t>
  </si>
  <si>
    <t>ZF23D9712A</t>
  </si>
  <si>
    <t>01099980250</t>
  </si>
  <si>
    <t>ITALIAGROUP CORPORATE SRL P.IVA01099980250</t>
  </si>
  <si>
    <t>ACQUISTO STRUMENTI PER PULIZIE ISTITUTO</t>
  </si>
  <si>
    <t>ZF93D9DFE2</t>
  </si>
  <si>
    <t>FIT MAX SRL P.IVA02092530357</t>
  </si>
  <si>
    <t>ACQUISTO MACCHINARIO PALESTRA E CALCIIO BALILLA PER DETENUTI</t>
  </si>
  <si>
    <t>ZA03DA1655</t>
  </si>
  <si>
    <t>ACQUISTO MATERIALE ELETTRICO MOF</t>
  </si>
  <si>
    <t>Z9C3DA1E14</t>
  </si>
  <si>
    <t>01084800315</t>
  </si>
  <si>
    <t>SATCOM SRL P.IVA:01084800315</t>
  </si>
  <si>
    <t>ACQUISTO MATERIALE PRIMO INTERVENTO ANTINCENDIO</t>
  </si>
  <si>
    <t>06/12/023</t>
  </si>
  <si>
    <t>Z4E3DA352D</t>
  </si>
  <si>
    <t>FARAM SRL PIVA:00175630185</t>
  </si>
  <si>
    <t>ACQUISTO MATERIALE MANUTENZIONE AUTOMEZZI NTP</t>
  </si>
  <si>
    <t>Z343DA38F4</t>
  </si>
  <si>
    <t>INTEK SRL P.IVA:02164490183</t>
  </si>
  <si>
    <t>ACQUISTO IDROPULITRICE PER AUTOVETTURE NUCLEO TRADUZIONI</t>
  </si>
  <si>
    <t>Z973DA5A80</t>
  </si>
  <si>
    <t>08348630727</t>
  </si>
  <si>
    <t>TRENTADUE SRLS PIVA:08348630727</t>
  </si>
  <si>
    <t>ACQUISTO ARMADI ISTITUTO</t>
  </si>
  <si>
    <t>Z8A3DA7A4B</t>
  </si>
  <si>
    <t>ACQUISTO CARTA PER STAMPANTI</t>
  </si>
  <si>
    <t>Z563DB6D29</t>
  </si>
  <si>
    <t>ACQUISTO ARMADIO METALLICO PER AULA SCOLASTICA DETENUTI</t>
  </si>
  <si>
    <t>ZDC3DB2959</t>
  </si>
  <si>
    <t>03272351218</t>
  </si>
  <si>
    <t>PRISMA SRL P.IVA:03272351218</t>
  </si>
  <si>
    <t>ACQUISTO TAVOLINI E SEDIE PER CORSI DETENUTI</t>
  </si>
  <si>
    <t>Z9F3DB53BC</t>
  </si>
  <si>
    <t>ZBD3DB56EB</t>
  </si>
  <si>
    <t>00206240186</t>
  </si>
  <si>
    <t>STENO F.LLI NAZZARI SNC P.IVA:00206240186</t>
  </si>
  <si>
    <t>ACQUISTO SFOGLIATRICE PER LABORATORIO PASTICCERIA</t>
  </si>
  <si>
    <t>ZB03DB6510</t>
  </si>
  <si>
    <t>OFFICE DEPOT ITALIA SRL P.IVA:03675290286</t>
  </si>
  <si>
    <t>ACQUISTO MATERIALE CANCELLERIA PER ATTIVITA' SCOLASTICHE DETENUTI</t>
  </si>
  <si>
    <t>Z363DBA735</t>
  </si>
  <si>
    <t>10158220961</t>
  </si>
  <si>
    <t>NADIR DI LIZZORI MASSIMO</t>
  </si>
  <si>
    <t>ACQUISTO GIOCHI DI SOCIETA' PER AREA TRATTAMENTALE</t>
  </si>
  <si>
    <t>ZC23DBC519</t>
  </si>
  <si>
    <t>02864200189</t>
  </si>
  <si>
    <t>DUEELLE IMPIANTIDI LUCA LONGO &amp; C SAS P.IVA:02864200189</t>
  </si>
  <si>
    <t>ACQUISTO ED INSTALLAZIONE CONDIZIONATORI</t>
  </si>
  <si>
    <t>ZCA3DBD305</t>
  </si>
  <si>
    <t>0192709018</t>
  </si>
  <si>
    <t>Gioja Prontoufficio Srl P.IVA:0192709018</t>
  </si>
  <si>
    <t>ACQUISTO TONER PER STAMPANTI</t>
  </si>
  <si>
    <t>ZA43DBF1F5</t>
  </si>
  <si>
    <t>11167490157</t>
  </si>
  <si>
    <t>LA GIURIDICA</t>
  </si>
  <si>
    <t>ACQUISTO CODICI ORDINAMENTO PENITENZIARIO</t>
  </si>
  <si>
    <t>Z243DC6F46</t>
  </si>
  <si>
    <t>ACQUISTO MACCHINETTE TAGLIA CAPELLI</t>
  </si>
  <si>
    <t>Z8B3DD1D20</t>
  </si>
  <si>
    <t>ACQUISTO MATERIALE ELETTRICO PER MANUTENZIONE ISTITUTO</t>
  </si>
  <si>
    <t>Z2F3DD1ECD</t>
  </si>
  <si>
    <t>ACQUISTO MATERIALE PER ATTIVITA' DIDATTICA AREA TRATTAMENTALE</t>
  </si>
  <si>
    <t>ZD43DE0D68</t>
  </si>
  <si>
    <t>01726810185</t>
  </si>
  <si>
    <t>VISTARINI SRL P.IVA:01726810185</t>
  </si>
  <si>
    <t>DIAGNOSI CENTRALINA ADBLU</t>
  </si>
  <si>
    <t>Dipartimento Amministrazione Penitenziaria - ISTITUTI PENITENZIARI DI BRESCIA - C.F.80014170171</t>
  </si>
  <si>
    <r>
      <rPr>
        <sz val="22"/>
        <color rgb="FF000000"/>
        <rFont val="Titillium"/>
        <family val="3"/>
        <charset val="1"/>
      </rPr>
      <t xml:space="preserve">Contratti di forniture, beni e servizi e lavori
</t>
    </r>
    <r>
      <rPr>
        <b/>
        <sz val="22"/>
        <color rgb="FF000000"/>
        <rFont val="Titillium"/>
        <charset val="1"/>
      </rPr>
      <t xml:space="preserve">Anno 2023
</t>
    </r>
    <r>
      <rPr>
        <b/>
        <sz val="16"/>
        <color rgb="FF000000"/>
        <rFont val="Titillium"/>
        <charset val="1"/>
      </rPr>
      <t>Dati aggiornati al 31 dicembre 2023</t>
    </r>
  </si>
  <si>
    <t>ZC33934EE6</t>
  </si>
  <si>
    <t xml:space="preserve">DIREZIONE ISTITUTI PENITENZIARI DI BRESCIA </t>
  </si>
  <si>
    <t>PRENOTAZIONE VIAGGI AEREI ANNO 2023 PER II.PP. BS</t>
  </si>
  <si>
    <t>ATTO DI AFFIDAMENTO</t>
  </si>
  <si>
    <t>MEDIRIANO VIAGGI E TURISMO SPA C.F. 800670580</t>
  </si>
  <si>
    <t>01.01.2023</t>
  </si>
  <si>
    <t>31.12.2023</t>
  </si>
  <si>
    <t>Z5838D7747</t>
  </si>
  <si>
    <t>MANUTENZ. ORD. SCARICHI FOGNARI 2023</t>
  </si>
  <si>
    <t xml:space="preserve">RDO AD INVITI </t>
  </si>
  <si>
    <t>ARCOBALENO DI CONTE ANGELINA P.IVA 02897470793 BORGO SPURGHI SRL P.IVA 02547990982 CHIRICO CARMELO P.IVA 05389100875 F.LLI ZAPPETTINI P.IVA 01657860167 FOS COMPANY SRL P.IVA 10658620967 GREEN ECO SRL P.IVA 10981571002 KRONOS SRL P.IVA 05155200289 L'ANCORA P.IVA 05266000651 NTA TECHNICAL SOLUTIONS P.IVA 11958120013 P.E.P. PULIZIE P.IVA 01582350227</t>
  </si>
  <si>
    <t>F.LLI ZAPPETTINI P.IVA 01657860167</t>
  </si>
  <si>
    <t>presunto 17400 €</t>
  </si>
  <si>
    <t>26.01.2023</t>
  </si>
  <si>
    <t>Z2238D871E</t>
  </si>
  <si>
    <t>CONTRATTO SERVIZIO POSTALE 2023</t>
  </si>
  <si>
    <t>POSTE ITALIANE C.F. 97103880585</t>
  </si>
  <si>
    <t>04.01.2023</t>
  </si>
  <si>
    <t>Z5A38D7DB3</t>
  </si>
  <si>
    <t>MANUTENZIONE SCARICHI E POMPE CR VERZ</t>
  </si>
  <si>
    <t>BLUE MARINE PULIZIE P.IVA 03859120796 BORGO SPURGHI SRL P.IVA 02547990982 F.LLI ZAPPETTINI P.IVA 01657860167 LA PULITUTTO &amp; LA CEFIL P.IVA 02016720928 LIBERO CONCORZIO DI COOPERATIVE SOCIALI P.IVA 03044540718 MARA SOCIETA' COOPERATIVA SOCIALE P.IVA 13226021007 NASCE UN SORRISO SOC.COOP. SOCIALE P.IVA 01518020761 NEW HORIZON SOC.COOP. SOCIALE ONLUS P.IVA 02374950406 NUOVA VIMA SRL P.IVA 02417791205 SERVIZI PULIZIA SOC.COOP. P.IVA 14001181008</t>
  </si>
  <si>
    <t>20.01.2023</t>
  </si>
  <si>
    <t>ZEF38D7BB3</t>
  </si>
  <si>
    <t>CONTROLLO LEGIONELLA CC BS</t>
  </si>
  <si>
    <t>AGS SRL P.IVA 04187300878 AMELLEROS ELETTROIMPIANTI P.IVA 01918750447 CULLIGAN ITALIANA SPA P.IVA 00502961204 DARCO SRL P.IVA 02680840697 IGEA SRL P.IVA 12103910019 IL PULITO SRLS P.IVA 14380891003 NR GENIO CIVILE SRL P.IVA 00384950945 NUOVA PULISAN SUD P.IVA 01490460837 PIAGREEN S.R.L.S DI FRANCESCO DI STEFANO P.IVA 05675070873 SINERGIE SRLS P.IVA 01869960706</t>
  </si>
  <si>
    <t>CULLIGAN ITALIANA SPA P.IVA 00502961204</t>
  </si>
  <si>
    <t>31.12.23 PROROGA FINO AL 30.04.24</t>
  </si>
  <si>
    <t>ZE534011BB</t>
  </si>
  <si>
    <t>PROROGA GENNAIO SERVIZIO LEGIONELLA CC</t>
  </si>
  <si>
    <t>PROROGA RDO 2935954     2022</t>
  </si>
  <si>
    <t>31.01.2023</t>
  </si>
  <si>
    <t>ZE434312D9A</t>
  </si>
  <si>
    <t>PROROGA GENNAIO2023 NOLEGGIO STAMPANTI - CONTRATTO 2022</t>
  </si>
  <si>
    <t>SOLUZIONE INFORMATICA SRL P.IVA 01511090126</t>
  </si>
  <si>
    <t>09.01.2023</t>
  </si>
  <si>
    <t>Z2E349E93C</t>
  </si>
  <si>
    <t>PROROGA SERVIZIO LAVAGGIO BIANCHERIA CR</t>
  </si>
  <si>
    <t>GRUPPO CM 200 02931730176</t>
  </si>
  <si>
    <t>05.01.2023</t>
  </si>
  <si>
    <t>ZA338D78DD</t>
  </si>
  <si>
    <t>MANUTENZIONE POMPE SOMMERSE CC BS</t>
  </si>
  <si>
    <t>A&amp;G MULTISRVICE P.IVA 04358871210 BORGO SPURGHI SRL P.IVA 02547990982 EKOITALIA SRL P.IVA 04307691214 EMC2 ONLUS P.IVA 02267170344 GESTIONE AMBIENTALI SRL P.OVA 06614140827 GIROLAMI &amp; C SRL P.IVA 01170960510 MULTISERVICE SRLS P.IVA 01827360890 PANDORA ASSISTENZA SOC.COOP P.IVA 06784280015 ZAIRA SOC.COOP DI PRODUZIONE E LAVORO P.IVA 00404790636 RINASCITA SOCIALE SOC.COOP. P.IVA 01879860706</t>
  </si>
  <si>
    <t>DESERTA</t>
  </si>
  <si>
    <t>G.N. TECNOPOMPE DI NAONI G. DITTA INDIVIDUALE P.IVA 03091230171</t>
  </si>
  <si>
    <t>30.05.2023</t>
  </si>
  <si>
    <t>Z533934D25</t>
  </si>
  <si>
    <t>CONTRATTO ASS. ON LINE BADGE CC BS</t>
  </si>
  <si>
    <t>TOSINI GROUP SRL 02959530987</t>
  </si>
  <si>
    <t>10.01.2023</t>
  </si>
  <si>
    <t>ZD838D8530</t>
  </si>
  <si>
    <t>CONTRATTO MANUTENZIONE ASCENSORI CR VERZIANO</t>
  </si>
  <si>
    <t>OV ASCENSORI SRL P.IVA 02354540201 BOCCATO ASCENSORI SRL P.IVA 01316460292 EUROASCENSORI SERVICE SRL P.IVA 06419661217 KONE SPA P.IVA 12899760156 LIFTWARE SERVIZI E SOFTWARE SRL P.IVA 03876680400 SAIGA SRL P.IVA 02470590619 SALVATERRA ASCENSORI SRL P.IVA 02358540223 SOGARTECH SRL P.IVA 02983660925 TECNOLIFTS FABBRICA ASCENSORI SPA P.IVA 02766430983 TEMA ELEVATORI DI TOMASONI SRL P.IVA 02731680167</t>
  </si>
  <si>
    <t>TECNOLIFTS FABBRICA ASCENSORI SPA P.IVA 02766430983</t>
  </si>
  <si>
    <t>25.01.2023</t>
  </si>
  <si>
    <t>Z9938D80F4</t>
  </si>
  <si>
    <t>CONTRATTO DI MANUTENZIONE ASCENSORI CC</t>
  </si>
  <si>
    <t>ASCENSORI SRL P.IVA 10541190962 CONSORZIO INNOVAZIONE P.IVA 15037501002 FABBRICA ITALIANA ASCENSORI GRANIERI COOP. ARL P.IVA 04042421216 FELSINEA ASCENSORI P.IVA 02194101206 G.L.B. ASCENSORI SRL P.IVA 01497330421 IC SRL P.IVA 02595760840 IRMA ASCENSORI E SERVIZI P.IVA 04291130617 KONE SPA P.IVA 12899760156 MASCARO ASCENSORI SRL P.IVA 03767640794 UNGARO ASCENSORI SRL P.IVA 02139490789</t>
  </si>
  <si>
    <t>KONE SPA P.IVA 12899760156</t>
  </si>
  <si>
    <t>Z6138D7CA5</t>
  </si>
  <si>
    <t>CONTRATTO PREVENZIONE LEGIONELLA CR</t>
  </si>
  <si>
    <t>23.01.2023</t>
  </si>
  <si>
    <t>Z4038D8857</t>
  </si>
  <si>
    <t>CONTRATTO DI NOLEGGIO STAMPANTI CC+CR</t>
  </si>
  <si>
    <t>B&amp;I FORNITURE PER L'UFFICIO DI VARACALLI ILENIA P.IVA 02530820808 BV TECH SPA P.IVA 05009770966 CONSORZIO NAZIONALE SICUREZZA SCARL P.IVA 07359350639 FASTWEB P.IVA 12878470157 FRANCO SEGNALETICA SRL P.IVA 12086760019 GCL SYSTEM INTEGRATOR SPA P.IVA 01802880185 POSDATA SRL P.IVA 01647390812 S.M.I. TECHNOLOGIE AND CONSULTING P.IVA 03976440242 SUNET SERVIZI INFORMATICI SRL P.IVA SOLUZIONE INFORMATICA SRL P.IVA 01511090126</t>
  </si>
  <si>
    <t>24.01.2023</t>
  </si>
  <si>
    <t>Z0438D7F08</t>
  </si>
  <si>
    <t>CONTRATTO DI DISINFESTAZIONE CC BS + CR</t>
  </si>
  <si>
    <t xml:space="preserve">AUGIUS DI SAVERIO FESTA P.IVA 03128310806 ARCADIA PULIZIE DI LEONANGELI STEFANIA P.IVA 02441630445 COSTANTINI AMBIENTE SRL P.IVA 05189190753 ECO PULIZIE SRL P.IVA 01163260357 FENICE SERVIZI SRL P.IVA 03611530985 FERBAT SRL P.IVA 01457760443 LA FENICE FACILITY MANAGMENT SRL P.IVA 03011990607 OMNIA SERVICE SRLS P.IVA 14299041005 PONTEVERDE COOP.SOCIALE ONLUS P.IVA 01294550502 ROMANA AMBIENTE P.IVA 04994261008 </t>
  </si>
  <si>
    <t>FENICE SERVIZI SRL P.IVA 03611530985</t>
  </si>
  <si>
    <t xml:space="preserve">Z5138D7A4B </t>
  </si>
  <si>
    <t>CONTRATTO LAVAGGIO BIANCHERIA CR</t>
  </si>
  <si>
    <t>C.I.S. RUBICONE P.IVA 01465520409 CENTER CLEAN SERVICE P.IVA 12219880015 ERRE DI RINALDI MARCELLO P.IVA 06539350725 IRIS ITALIA SRL P.IVA 12979261000 MAREK SRL P.IVA 01969980901 MAYA SERVIZI P.IVA 16087481004 SERVIZI 3 PIU' LAVANDERIA DI GRASSELLI MARCO P.IVA 02155510353 SI.BE DI SIMONE BECCHETTI P.IVA 11999071001 VAG SOLUTION SRL P.IVA 04633990272 LAVASECCO SUPREMA DI ZANUSSO BARBARA P.IVA 03188980928</t>
  </si>
  <si>
    <t>ZB839769F0</t>
  </si>
  <si>
    <t>NOLEGGIO DISPOSITIVI PER ESAME VIGILI</t>
  </si>
  <si>
    <t>BUONO D'ORDINE N.1</t>
  </si>
  <si>
    <t>CIMA SRL P.IVA 2356860987</t>
  </si>
  <si>
    <t>11.01.2023</t>
  </si>
  <si>
    <t>Z04398FA7A</t>
  </si>
  <si>
    <t>CONVENZIONE PROT 206</t>
  </si>
  <si>
    <t>LA MED CENTER 2936790985</t>
  </si>
  <si>
    <t xml:space="preserve">presunto 3.000,00 € </t>
  </si>
  <si>
    <t>Z7C3A4A9E0</t>
  </si>
  <si>
    <t>INCARICO SORVEGLIANZA FISICA LAVORATORI CONTROLLOPACCHI CC BS E CR VERZIANO</t>
  </si>
  <si>
    <t>CONVENZIONE PRO 205</t>
  </si>
  <si>
    <t xml:space="preserve">BONORA ALESSANDRO  C.F.BNRLSN64T28F205E                 </t>
  </si>
  <si>
    <t>Z32396DBEE</t>
  </si>
  <si>
    <t>MANUTENZIONE RILEVATORI DI FUMO CC E CR 2023</t>
  </si>
  <si>
    <t xml:space="preserve">ANTEL SOCIETA' COOP.SOC. P.IVA 01280710623 C.P.M. GESTIONI TERMICHE S.P.A. P.IVA 0101490433 ELETTRO 2B DI BISCONTI LUIGI E FLORIANO SNC P.IVA 00987690443 G.F. TERMOIDRAULICA DI GAIO FEDERICO P.IVA 11117490018 I.D.R. SERVICE DI NUNZIO DELLA RAGIONE P.IVA 07340091219 MARSA SICUREZZA DI RAGOSTA E BOVE S.N.C. P.IVA 01308751211 P.A. PROTEZIONE ANTINCEDIO SRL P.IVA 06024070960 PM TECNOSYSTEM SRL P.IVA 03296490612 TEKNE SRL P.IVA 00980070940 VEGALLARM SRL P.IVA 01267560173 </t>
  </si>
  <si>
    <t>VEGALLARM SRL P.IVA 01267560173</t>
  </si>
  <si>
    <t>04.05.2023</t>
  </si>
  <si>
    <t>Z76395B57D</t>
  </si>
  <si>
    <t>CONTRATTO DI MANUTENZIONE LINEA TELEFONICA</t>
  </si>
  <si>
    <t>TRATTATIVA DIRETTA 3389289</t>
  </si>
  <si>
    <t>RCS TECNOIMPIANTI SRL 03167910987</t>
  </si>
  <si>
    <t>ZF2396DABC</t>
  </si>
  <si>
    <t>LAVAGGIO BIANCHERIA CR DA FEBBRAIO A DIC</t>
  </si>
  <si>
    <t>INDAGINE DI MERCATO VIA PEC</t>
  </si>
  <si>
    <t>NUOVA LAVANDERIA DI MAIFREDI SERGIO 03486180171 GRUPPO CM 2000 02931730176 NEPROMA SERVICE SRL 03258540172 LAVANDERIA VALOTTI DI VALOTTI LUIGI &amp; FIGLI SNC  02064920172 PADANA EMMEDUE SRL  03563440175 ECOPOLIS ONLUS 01037180534   LAVANDERIA ARTIGIANALE  09451510961 LAUNDRY 38 09451510961</t>
  </si>
  <si>
    <t>01.02.2023</t>
  </si>
  <si>
    <t>Z0439B9B14</t>
  </si>
  <si>
    <t>CONTRATTO DI NOLEGGIO CASSONE VERDE CR</t>
  </si>
  <si>
    <t>ATTO DI AFFIDAMENTO PROT.425</t>
  </si>
  <si>
    <t>APRICA S.P.A 802250175</t>
  </si>
  <si>
    <t>Z5039BB37C</t>
  </si>
  <si>
    <t>CONTRATTO DI NOLEGGIO CASSONE LEGNO CC</t>
  </si>
  <si>
    <t>ATTO DI AFFIDAMENTO PROT.426</t>
  </si>
  <si>
    <t>ZE839C8613</t>
  </si>
  <si>
    <t>ACQ. POLTRONA X COMANDANTE CR</t>
  </si>
  <si>
    <t>BUONO D'ORDINE N.2</t>
  </si>
  <si>
    <t>MANUTAN ITALIA S.P.A. P.IVA 9816660154</t>
  </si>
  <si>
    <t>02.02.2023</t>
  </si>
  <si>
    <t>ZB339C867F</t>
  </si>
  <si>
    <t>ACQ. LAMIERA X FONTANA CC BS</t>
  </si>
  <si>
    <t>BUONO D'ORDINE N.3</t>
  </si>
  <si>
    <t>FERRAMENTA MUSTANG DI BARRALE E CANCARINI P.IVA 3106690179</t>
  </si>
  <si>
    <t>Z8439D828E</t>
  </si>
  <si>
    <t>ACQ. CAVO PER CRIPTO CC</t>
  </si>
  <si>
    <t>BUONO D'ORDINE N.4</t>
  </si>
  <si>
    <t xml:space="preserve">BRIXIA COMPUTER P.IVA 3201250176 </t>
  </si>
  <si>
    <t>07.02.2023</t>
  </si>
  <si>
    <t>Z9E39E924A</t>
  </si>
  <si>
    <t>ACQ. AMUCHINA PER CUCINA CR VERZIANO</t>
  </si>
  <si>
    <t>BUONO D'ORDINE N.5</t>
  </si>
  <si>
    <t>REAL CHIMICA SRLS P.IVA 4088120987</t>
  </si>
  <si>
    <t>10.02.2023</t>
  </si>
  <si>
    <t>Z3F39E7E91</t>
  </si>
  <si>
    <t>SERVIZIO TRASPORTO E SMALTIMENTO X FUORI USO MATERASSI E APPARECCHIATURE CC E CR</t>
  </si>
  <si>
    <t>TRATTATIVA DIRETTA N. 3431706</t>
  </si>
  <si>
    <t xml:space="preserve">CERRO TORRE COOPERATIVA SOCIAL P.IVA 3238920171 </t>
  </si>
  <si>
    <t>17.02.2023</t>
  </si>
  <si>
    <t>Z6839E7ED5</t>
  </si>
  <si>
    <t>ACQ. LAMIERE E COPIA CHIAVI</t>
  </si>
  <si>
    <t>BUONO D'ORDINE N.6</t>
  </si>
  <si>
    <t>22.02.2023</t>
  </si>
  <si>
    <t>Z27386137E</t>
  </si>
  <si>
    <t>INTEGRAZIONE RDO 3296298 PAVIMENTO</t>
  </si>
  <si>
    <t>BUONO D'ORDINE N.7</t>
  </si>
  <si>
    <t>BRICOMAN ITALIA  S.R.L. SOCIETA' A SOCIO UNICO P.IVA 5602670969</t>
  </si>
  <si>
    <t>ZA83A22EA0</t>
  </si>
  <si>
    <t>INTERVENTO RIPARAZIONE CANCELLI</t>
  </si>
  <si>
    <t>BUONO D'ORDINE N.8</t>
  </si>
  <si>
    <t>FC DI FRANCHI PIERINO E C SNC P.IVA 3311260172</t>
  </si>
  <si>
    <t>27.02.2023</t>
  </si>
  <si>
    <t>ZD83A24172</t>
  </si>
  <si>
    <t>ACQ. MAT. VARIO</t>
  </si>
  <si>
    <t>BUONO D'ORDINE N.9</t>
  </si>
  <si>
    <t>C.I.E.B Elettroforniture spa P.IVA 3171310984</t>
  </si>
  <si>
    <t>28.02.2023</t>
  </si>
  <si>
    <t>Z1E3A29A8A</t>
  </si>
  <si>
    <t>ACQ. MAT.DI FERRAMENTA CC BS</t>
  </si>
  <si>
    <t>BUONO D'ORDINE N.10</t>
  </si>
  <si>
    <t>01.03.2023</t>
  </si>
  <si>
    <t>Z833A2ADEB</t>
  </si>
  <si>
    <t>ACQ. SACCHETTI ALIMENTI CCBS</t>
  </si>
  <si>
    <t>BUONO D'ORDINE N.11</t>
  </si>
  <si>
    <t>INGROS CARTA GIUSTACCHINI s.p.a. P.IVA 01705680179</t>
  </si>
  <si>
    <t>02.03.2023</t>
  </si>
  <si>
    <t>Z143A32DDB</t>
  </si>
  <si>
    <t>ACQ. MAT FERRAMENTA  CR VERZIANO</t>
  </si>
  <si>
    <t>BUONO D'ORDINE N.12</t>
  </si>
  <si>
    <t>ZB43A21F3B</t>
  </si>
  <si>
    <t>INTERVENTO IMPIANTO FUMI CC</t>
  </si>
  <si>
    <t>TRATTATIVA DIRETTA N. 3456587</t>
  </si>
  <si>
    <t>03.03.2023</t>
  </si>
  <si>
    <t>20.04.2023</t>
  </si>
  <si>
    <t>ZC839C4590</t>
  </si>
  <si>
    <t>PSICOLOGA EX ART 80</t>
  </si>
  <si>
    <t>CONVENZIONE PROT. 672</t>
  </si>
  <si>
    <t xml:space="preserve">D.SSA BARBERA TERESA C.F. BRBTRS90R48C351Y       </t>
  </si>
  <si>
    <t xml:space="preserve"> PRESUNTO 1771,82 €</t>
  </si>
  <si>
    <t>02.05.2023</t>
  </si>
  <si>
    <t>ZE139C4570</t>
  </si>
  <si>
    <t xml:space="preserve">D.SSA ROVETTA VIRGINIA C.F. RVTVGN91R56B157J      </t>
  </si>
  <si>
    <t>PRESUNTO 1726,08 €</t>
  </si>
  <si>
    <t>30.04.2023</t>
  </si>
  <si>
    <t>Z7139C45A5</t>
  </si>
  <si>
    <t xml:space="preserve">D.SSA MAURI SARA C.F.MRASRA80S63F704H </t>
  </si>
  <si>
    <t xml:space="preserve">PRESUNTO 1.428,03 € </t>
  </si>
  <si>
    <t>31.03.2023</t>
  </si>
  <si>
    <t>Z7F39C4389</t>
  </si>
  <si>
    <t xml:space="preserve">DR.SSA CLERICI ALESSIA C.F. CLRLSS90P66G388U     </t>
  </si>
  <si>
    <t>PRESUNTO 3.384,96 €</t>
  </si>
  <si>
    <t>06.03.2023</t>
  </si>
  <si>
    <t>Z433A2AE51</t>
  </si>
  <si>
    <t>ACQ. LAMPADE MURO DI CINTA CC BS</t>
  </si>
  <si>
    <t>TRATTATIVA DIRETTA N.3460120</t>
  </si>
  <si>
    <t>Z393A2AF8B</t>
  </si>
  <si>
    <t>ACQ. VIDEOCAMERE X ISTITUTI BS</t>
  </si>
  <si>
    <t>TRATTATIVA DIRETTA N.3459730</t>
  </si>
  <si>
    <t>22.03.2023</t>
  </si>
  <si>
    <t>Z003A3F94E</t>
  </si>
  <si>
    <t>ACQ. SABBIA PER SCIVOLO CC BS</t>
  </si>
  <si>
    <t>BUONO D'ORDINE N.14</t>
  </si>
  <si>
    <t xml:space="preserve">OMODEI ENZO SRL P.IVA 2064930171 </t>
  </si>
  <si>
    <t>07.03.2023</t>
  </si>
  <si>
    <t>Z803A3E6DC</t>
  </si>
  <si>
    <t>KIT AUDIO SPRINT CC BS</t>
  </si>
  <si>
    <t>RDO AD INVITI N. 3468270</t>
  </si>
  <si>
    <t>ABC TOOLS SPA P.IVA 00717030159 AEC ILLUMINAZIONE SRL P.IVA 00343170510 C.I.E.B Elettroforniture spa P.IVA 3171310984 ELETTROMEC SRL P.IVA 05551620486 ELETTROMECCANICA TROTTA SRL P.IVA 02102470768 FCS FERRARA P.IVA 01737930386 H&amp;H COMPUTER SRLS P.IVA 13851541006 RCMULTIMEDIA SRLS P.IVA 05243710877 RIZZARDI RAFFAELLA P.IVA 00542080262 VANGELISTI ROBERTO S.N.C. P.IVA 01171730466</t>
  </si>
  <si>
    <t>24.03.2024</t>
  </si>
  <si>
    <t>Z203A3E67A</t>
  </si>
  <si>
    <t>ELETTROSERRATURE CC BS</t>
  </si>
  <si>
    <t>RDO AD INVITI N. 3470429</t>
  </si>
  <si>
    <t>3P SRL P.IVA 01382860441 FERRAMENTA MUSTANG DI BARRALE E CANCARINI P.IVA 3106690179 FERRAMENTA LENA SRL P.IVA 02849490905 IDROPLAST SRL P.IVA 00332910777 MONTANARI GEOM.FRANCO SRL P.IVA 02407511209 MOP P.IVA 00628161200 PROCACCINI VINCENZO P.IVA 01348020627 SIDERPALI SRL P.IVA 03192460602 U.T.F. S.R.L. UNIPERSONALE P.IVA 03200690240 ZAMAGNI SIDERBRIKO SRL P.IVA 01864390388</t>
  </si>
  <si>
    <t>27.03.2023</t>
  </si>
  <si>
    <t>05.04.2023</t>
  </si>
  <si>
    <t>ZC43A46314</t>
  </si>
  <si>
    <t>RIPARAZIONE MOTORI IIP BRESCIA</t>
  </si>
  <si>
    <t>BUONO D'ORDINE N. 16</t>
  </si>
  <si>
    <t>08.03.2023</t>
  </si>
  <si>
    <t>Z993A49447</t>
  </si>
  <si>
    <t xml:space="preserve">RICARICA ESTINTORI CC BRESCIA </t>
  </si>
  <si>
    <t>TRATTATIVA DIRETTA N. 3471648</t>
  </si>
  <si>
    <t>ARGO DI GAREGNANI MARCO P.IVA 7409110967</t>
  </si>
  <si>
    <t>ZD23A4AC77</t>
  </si>
  <si>
    <t>ACQ. E SOSTITUZIONE SWITCH CC BS</t>
  </si>
  <si>
    <t>TRATTIVA DIRETTA N.3472437</t>
  </si>
  <si>
    <t>RCS TECNOIMPIANTI SRL P.IVA 3167910987</t>
  </si>
  <si>
    <t>09.03.2023</t>
  </si>
  <si>
    <t>Z0638D866F</t>
  </si>
  <si>
    <t>MANUTENZIONE ORDINARIA ANTINCENDIO</t>
  </si>
  <si>
    <t>RDO AD INVITI N. 3473180</t>
  </si>
  <si>
    <t xml:space="preserve">ARGO DI GAREGNANI MARCO P.IVA 7409110967 ASA ANTINCENDIO SRL P.IVA 02141860987 B.T. IMPIANTI DI BARALDI MAURIZIO SRL P.IVA 03008330361 CEMIS SRL P.IVA 01758791204 DLLFNC79T28A662G P.IVA 07245060723 LI MANNI GIUSEPPE P.IVA 05089680820 MP GROUP SERVIZI INTEGRATI SRL P.IVA 09898471215 RIS.CON.TERMOIDRAULICA P.IVA 02551060607 SUB SERVICE SRL P.IVA 04391030873 TESTA MARCO &amp; C.SRL P.IVA 01499880027 </t>
  </si>
  <si>
    <t>06.04.2023</t>
  </si>
  <si>
    <t>Z4E3A53187</t>
  </si>
  <si>
    <t>ACQ.SWITCH E CUFFIE AURICOLARI CC BS</t>
  </si>
  <si>
    <t>BUONO D'ORDINE N. 17</t>
  </si>
  <si>
    <t>O.B. SRL P.IVA 3325100174</t>
  </si>
  <si>
    <t>10.03.2023</t>
  </si>
  <si>
    <t>ZED3A3D432</t>
  </si>
  <si>
    <t>RIPARAZIONE CUCINA SEZ.DETENUTI CR VERZ.</t>
  </si>
  <si>
    <t>TRATTATIVA DIRETTA N. 3467205</t>
  </si>
  <si>
    <t>GRANDI CUCINE REBA SAS P.IVA 1265070175</t>
  </si>
  <si>
    <t>13.03.2023</t>
  </si>
  <si>
    <t>Z9C3A5883E</t>
  </si>
  <si>
    <t>ACQ. MATERIALE EDILE CR VERZIANO</t>
  </si>
  <si>
    <t>RDO AD INVITI N. 3478249</t>
  </si>
  <si>
    <t>24.04.2023</t>
  </si>
  <si>
    <t>Z273A5AF4D</t>
  </si>
  <si>
    <t>MANUT. ORD. GRUPPO ELETTR. IIPP</t>
  </si>
  <si>
    <t>RDO AD INVITI N. 3480105</t>
  </si>
  <si>
    <t>ATME SPA P.IVA 11529040153 CHIAPPA SANDRINO E C. SNC P.IVA 02536460427 ELETRIC SIGNAL SISTEMS P.IVA 02123400745 EMAXY SRL P.IVA 06720340964 LOMBARDO S.R.L. P.IVA 03457680837 MONIZZA SERGIO IMPIANTI ELETTRICI P.IVA 00481620201 QSERVICES SRL P.IVA 02851770608 S.EI.S.R.L. P.IVA 03357620248 TEDOLDI ERMANNO SRL P.IVA 03313780987</t>
  </si>
  <si>
    <t xml:space="preserve">DESERTA </t>
  </si>
  <si>
    <t xml:space="preserve">TRATTATIVA DIRETTA N. 3593591 </t>
  </si>
  <si>
    <t xml:space="preserve">ELETTROLEADER SRL P.IVA 2132480175 </t>
  </si>
  <si>
    <t>05.06.2023</t>
  </si>
  <si>
    <t>Z993AC17F5</t>
  </si>
  <si>
    <t>ACQ. MAT. FERRAMENTA CR VERZIANO</t>
  </si>
  <si>
    <t>BUONO D'ORDINE N. 18</t>
  </si>
  <si>
    <t>14.03.2023</t>
  </si>
  <si>
    <t>ZB33A5EF82</t>
  </si>
  <si>
    <t>RICARICA BOMBOLA GPL CC BS</t>
  </si>
  <si>
    <t>BUONO D'ORDINE N. 19</t>
  </si>
  <si>
    <t>15.03.2023</t>
  </si>
  <si>
    <t>ZF53A5AFEB</t>
  </si>
  <si>
    <t xml:space="preserve">ACQ. MAT. ELETTRICO CCBS </t>
  </si>
  <si>
    <t>BUONO D'ORDINE N. 20</t>
  </si>
  <si>
    <t>Z783A5F628</t>
  </si>
  <si>
    <t>BUONO D'ORDINE N. 21</t>
  </si>
  <si>
    <t>Z753A60BE6</t>
  </si>
  <si>
    <t>ACQ. MATERIALE VARIO CC BS</t>
  </si>
  <si>
    <t>BUONO D'ORDINE N. 22</t>
  </si>
  <si>
    <t>ZBE3A617BB</t>
  </si>
  <si>
    <t>ACQ. MAT. ELETTRICO CR VERZIANO</t>
  </si>
  <si>
    <t>BUONO D'ORDINE N. 23</t>
  </si>
  <si>
    <t>Z133A67AC0</t>
  </si>
  <si>
    <t>ACQ. BANDIERE PER CR VERZIANO</t>
  </si>
  <si>
    <t>BUONO D'ORDINE N. 24</t>
  </si>
  <si>
    <t>NOVALI EGIDIO S.N.C. DI NOVALI ALESSANDRO E C. P.IVA 1462770171</t>
  </si>
  <si>
    <t>16.03.2023</t>
  </si>
  <si>
    <t>ZBF396DBB2</t>
  </si>
  <si>
    <t>MANUTENZIONE ORDINARIA CABINE MT E BT IIPP</t>
  </si>
  <si>
    <t>RDO AD INVITI N. 3479271</t>
  </si>
  <si>
    <t>AGTECNOLOGY DI GIORDANO ANDREA P.IVA 03638390041 BARONI ROMANO IMPIANTI ELETTRICI SRL P.IVA 02439170347 CENTROGEST SPA P.IVA 03955560374 EFECTO SRL P.IVA 01317100285 ELETTROZETA DI ZAMPA DARIO P.IVA 02153920307 MARTELLA GIANLUCA IMPIANTI P.IVA 03447450754 MERIDIA SRL P.IVA 07775691210 R&amp;B SERVIZI SRL P.IVA 02458180185 TECHNO ONE SNS DI SUDANO GIACINTO P.IVA 01298490887 TEDOLDI ERMANNO P.IVA 03313780987</t>
  </si>
  <si>
    <t>MAN. ORD. CABINE MT+BT IIPP</t>
  </si>
  <si>
    <t>TRATTATIVA DIRETTA N. 3593515</t>
  </si>
  <si>
    <t>Z333A5AF98</t>
  </si>
  <si>
    <t>ACQUISTO MANUALE PER CC BS</t>
  </si>
  <si>
    <t>BUONO D'ORDINE N. 25</t>
  </si>
  <si>
    <t>LIBRERIE FELTRINELLI SRL - A SOCIO UNICO P.IVA 4628790968</t>
  </si>
  <si>
    <t>20.03.2023</t>
  </si>
  <si>
    <t>ZBB3A70723</t>
  </si>
  <si>
    <t>ACQ. MATERIALE VARIO CR</t>
  </si>
  <si>
    <t>BUONO D'ORDINE N. 26</t>
  </si>
  <si>
    <t>ZAD3A7B5CF</t>
  </si>
  <si>
    <t>LAVAGGIO BIANCHERIA CC BRESCIA</t>
  </si>
  <si>
    <t>BUONO D'ORDINE N. 27</t>
  </si>
  <si>
    <t>GRUPPO CM 200 P.IVA  02931730176</t>
  </si>
  <si>
    <t>29.03.2023</t>
  </si>
  <si>
    <t>Z463A7E29A</t>
  </si>
  <si>
    <t>ACQ. 3 SWITCH X CC</t>
  </si>
  <si>
    <t>BUONO D'ORDINE N. 28</t>
  </si>
  <si>
    <t>ZE13A732B7</t>
  </si>
  <si>
    <t>ACQ. TELECOMANDI CC BS</t>
  </si>
  <si>
    <t>BUONO D'ORDINE N. 50</t>
  </si>
  <si>
    <t>23.03.2023</t>
  </si>
  <si>
    <t>Z6E3A7BC5C</t>
  </si>
  <si>
    <t>INTERV. STRAORD. DEL 17.03.23 CC BS</t>
  </si>
  <si>
    <t>TRATTATIVA DIRETTA N. 3501437</t>
  </si>
  <si>
    <t>ZEB3A73278</t>
  </si>
  <si>
    <t>ACQ. LAMIERE PER CC BS</t>
  </si>
  <si>
    <t>TRATTATIVA DIRETTA N.3490663</t>
  </si>
  <si>
    <t>28.03.2023</t>
  </si>
  <si>
    <t>Z983A732A6</t>
  </si>
  <si>
    <t>FORNITURA ED INSTALLAZIONE BATTERIE CC BS</t>
  </si>
  <si>
    <t>TRATTATIVA DIRETTA N. 3492028</t>
  </si>
  <si>
    <t>14.04.2023</t>
  </si>
  <si>
    <t>Z2B3A8E40D</t>
  </si>
  <si>
    <t>ACQ NASTRO PER PERGAMENA CC BS</t>
  </si>
  <si>
    <t>BUONO D'ORDINE N. 29</t>
  </si>
  <si>
    <t xml:space="preserve">F.APOLLONIO E C. SPA P.IVA 268040177 </t>
  </si>
  <si>
    <t>Z213A8E933</t>
  </si>
  <si>
    <t>ACQ. TARGA IN VETRO CC BS</t>
  </si>
  <si>
    <t>BUONO D'ORDINE N. 30</t>
  </si>
  <si>
    <t>EUROTARGHE DI GAFFURINI ALESSI P.IVA 2251410987</t>
  </si>
  <si>
    <t>ZA53A63E18</t>
  </si>
  <si>
    <t>ACQ. MAT. FERROSO CC BS</t>
  </si>
  <si>
    <t>TRATTATIVA DIRETTA N. 3583126</t>
  </si>
  <si>
    <t>29.05.2023</t>
  </si>
  <si>
    <t>Z033AB0C0F</t>
  </si>
  <si>
    <t>BUONO D'ORDINE N. 31</t>
  </si>
  <si>
    <t>ZB53A721F4</t>
  </si>
  <si>
    <t>ACQ. MATERASSI E GUANCIALI CC BS</t>
  </si>
  <si>
    <t>RDO AD INVITI 3500332</t>
  </si>
  <si>
    <t>AGOSTINO ROMERO SRL P.IVA 01510400805 ARMETTA SRL P.IVA 07201530487 DELLA CHIARA SRL P.IVA 02678460417 FINELLI SRL P.IVA 01728950609 HARMONY L'IGIENICO SRL P.IVA 03766450401 INGROSSO TESSILE GITRE SRL P.IVA 02485630269 LA REGGINFLEX P.IVA 01863980353 LORDFLEX'S SRL P.IVA 00190580423 MOBILFERRO SRL P.IVA 00216580290 TACCONI &amp; DESIGN SRL P.IVA 02015810126</t>
  </si>
  <si>
    <t>LORDFLEX'S SRL P.IVA 00190580423</t>
  </si>
  <si>
    <t>28.06.2023</t>
  </si>
  <si>
    <t>17.07.2023</t>
  </si>
  <si>
    <t>Z7B3A70789</t>
  </si>
  <si>
    <t xml:space="preserve">INTERVENTO CANCELLI CC BS </t>
  </si>
  <si>
    <t>BUONO D'ORDINE N. 32</t>
  </si>
  <si>
    <t>11.04.2023</t>
  </si>
  <si>
    <t>ZDC3ABEB44</t>
  </si>
  <si>
    <t>ACQ. MAT. FERRAMENTA CC BS</t>
  </si>
  <si>
    <t>BUONO D'ORDINE N. 33</t>
  </si>
  <si>
    <t>12.04.2023</t>
  </si>
  <si>
    <t>ZC83ABEAC7</t>
  </si>
  <si>
    <t>BUONO D'ORDINE N. 35</t>
  </si>
  <si>
    <t>13.04.2023</t>
  </si>
  <si>
    <t>Z683AC9018</t>
  </si>
  <si>
    <t>ACQ.  acqua naturale per gli Istituti Penitenziari di Brescia;</t>
  </si>
  <si>
    <t>BUONO D'ORDINE N. 36</t>
  </si>
  <si>
    <t>SLEM SRL C.F.06448020633</t>
  </si>
  <si>
    <t>Z9A3ACCE98</t>
  </si>
  <si>
    <t>ACQ. 300 PORTANOME CCBS</t>
  </si>
  <si>
    <t>BUONO D'ORDINE N. 37</t>
  </si>
  <si>
    <t>17.04.2023</t>
  </si>
  <si>
    <t>ZB43ACCDC2</t>
  </si>
  <si>
    <t>FORNITURA ED INSTALLAZIONE PNEUMATICI CC BS</t>
  </si>
  <si>
    <t>BUONO D'ORDINE N. 38</t>
  </si>
  <si>
    <t>MAESTRELLI GOMME S.A.S. DI MAE P.IVA 3243070178</t>
  </si>
  <si>
    <t>31.05.2023</t>
  </si>
  <si>
    <t>Z0E3AD199D</t>
  </si>
  <si>
    <t xml:space="preserve">ACQ. APRISCATOLE PER CUCINA CC BS </t>
  </si>
  <si>
    <t>BUONO D'ORDINE N. 39</t>
  </si>
  <si>
    <t>SIVER S.r.l. P.IVA 4934860588</t>
  </si>
  <si>
    <t>18.04.2023</t>
  </si>
  <si>
    <t>19.04.2023</t>
  </si>
  <si>
    <t>Z083AD26B4</t>
  </si>
  <si>
    <t>ACQ. MATERIALE PER IMPIANTO AUDIO CC BS</t>
  </si>
  <si>
    <t>RDO AD INVITI N.3531746</t>
  </si>
  <si>
    <t>ALBA FIRE SRL P.IVA 02131270049 ARGENTIERO ANGELO RAFFAELE P.IVA 00265630749 C.I.E.B Elettroforniture spa P.IVA 3171310984 EDIL SABA P.IVA 00509830659 ELE.CO SRL P.IVA 00697250280 ELETTRICA BATTISTINI P.IVA 04618871000 IEMBO IMPIANTI P.IVA 02956100792 MARTEMA DI ZOLFO FAUSTA P.IVA 08426661214 SUD IMPIANTI ELETTRICI P.IVA 06059430659 V.F. COSTRUZIONI SRL P.IVA 14080731004</t>
  </si>
  <si>
    <t>24.05.2023</t>
  </si>
  <si>
    <t>07.11.2023</t>
  </si>
  <si>
    <t>Z6F3ABA7A6</t>
  </si>
  <si>
    <t>FORNITURA ED INSTALLAZIONE ADDOLCITORE CR</t>
  </si>
  <si>
    <t>RDO AD INVITI N. 3532172</t>
  </si>
  <si>
    <t>CED IMPIANTI P.IVA 01442741003 CINQUE ALFONSO P.IVA 06224501210 CLIMA CENTER SRL P.IVA 03101360240 CORIND P.IVA 01910710605 CULLIGAN ITALIANA SPA P.IVA 00502961204 ELETTROSYSTEM LANNI P.IVA 01867211201 FAD SRL P.IVA 03338050788 QUADRIFOGLIO SERVIZI GLOBALI P.IVA 03099050787 SARA S.A.S. P.IVA 09660831000</t>
  </si>
  <si>
    <t>07.06.2023</t>
  </si>
  <si>
    <t>28.08.2023</t>
  </si>
  <si>
    <t>Z803AD7230</t>
  </si>
  <si>
    <t>RIPARAZIONE PARAB. PP859AH CC BS</t>
  </si>
  <si>
    <t>BUONO D'ORDINE N. 40</t>
  </si>
  <si>
    <t>RUGGERI GIANPIETRO SRL P.IVA 4150980987</t>
  </si>
  <si>
    <t>Z893AE2032</t>
  </si>
  <si>
    <t>ACQ.MATERIALE FERRAMENTA CR VERZIANO</t>
  </si>
  <si>
    <t>BUONO D'ORDINE N. 41</t>
  </si>
  <si>
    <t>21.04.2023</t>
  </si>
  <si>
    <t>Z363ACA103</t>
  </si>
  <si>
    <t>ACQ. MOTORE X ROTONDA NORD CC BS</t>
  </si>
  <si>
    <t>TRATTATIVA DIRETTA N. 3534004</t>
  </si>
  <si>
    <t>26.04.2023</t>
  </si>
  <si>
    <t>ZC23AEC2A1</t>
  </si>
  <si>
    <t>PSICOLOGA EX ART 80 DA APRILE A DICEMBRE</t>
  </si>
  <si>
    <t>CONVENZIONE 3410</t>
  </si>
  <si>
    <t xml:space="preserve">DR.SSA CURTI ILARIA C.F.CRTLRI94C64L781O </t>
  </si>
  <si>
    <t>PRESUNTO 7.121,10 €</t>
  </si>
  <si>
    <t>01.04.2023</t>
  </si>
  <si>
    <t>ZEE3AEC2B9</t>
  </si>
  <si>
    <t>CONVENZIONE 3411</t>
  </si>
  <si>
    <t xml:space="preserve">DR.SSA GHIDONI FLAVIA C.F. GHDFLV92H49B157R  </t>
  </si>
  <si>
    <t>ZC73AEC2FF</t>
  </si>
  <si>
    <t>CONVENZIONE 3412</t>
  </si>
  <si>
    <t>D.SSA GIAZZOLI CLAUDIA C.F. GZZCLD93R63D284M</t>
  </si>
  <si>
    <t xml:space="preserve">PRESUNTO 3,560,55 € </t>
  </si>
  <si>
    <t>Z143AEC2CB</t>
  </si>
  <si>
    <t>CONVENZIONE 3413</t>
  </si>
  <si>
    <t xml:space="preserve">D.SSA SANTARPIA GAIA C.F.SNTGAI95H57D142B </t>
  </si>
  <si>
    <t>ZA13AF54A6</t>
  </si>
  <si>
    <t xml:space="preserve">ACQ. 4 STAFFE MOTORE CC BS </t>
  </si>
  <si>
    <t>BUONO D'ORDINE N. 42</t>
  </si>
  <si>
    <t>28.04.2023</t>
  </si>
  <si>
    <t>ZF53AF9187</t>
  </si>
  <si>
    <t>ACQ. MAT. PER CR VERZIANO</t>
  </si>
  <si>
    <t>BUONO D'ORDINE N. 43</t>
  </si>
  <si>
    <t>ZE83AFA1A2</t>
  </si>
  <si>
    <t>ACQ. MAT. ELETTRICO X BOX</t>
  </si>
  <si>
    <t>BUONO D'ORDINE N. 44</t>
  </si>
  <si>
    <t>Z313ABA896</t>
  </si>
  <si>
    <t xml:space="preserve">ACQUISTO ESTINTORI PER AUTOMEZZI CR </t>
  </si>
  <si>
    <t>RDO AD INVITI N. 3552473</t>
  </si>
  <si>
    <t>ARGO DI GAREGNANI MARCO P.IVA 7409110967 ASAMEDICAL GROUP P.IVA 09715390960 AVIO ENGINEERING P.IVA 14874411003 CA.VINICIO RIOLFO P.IVA 02686900271 CONSORZIO AGRARIO GRIULI VEENZIA GIULIA P.IVA 00190300301 COSTRUZIONI EDILI DI KAMEROLLI P.IVA 03597200041 FISIOTER PROTECTION SRL P.IVA 02297310688 GIESSE FORNITURE P.IVA 01227010905 NET.COM P.IVA 02191040647 TRADELECTRIC SRL P.IVA 00913480109</t>
  </si>
  <si>
    <t>25.05.2023</t>
  </si>
  <si>
    <t>9791988C1D</t>
  </si>
  <si>
    <t>RISTRUTTURAZIONE MENSA CR VERZIANO</t>
  </si>
  <si>
    <t>RDO AD INVITI N. 3476158</t>
  </si>
  <si>
    <t>AEDES P.IVA 05347940875 APPALTI URSINI P.IVA 01738000668 C.E.I.S. COSTRUZIONI EDILI P.IVA 04415910159 C.I.D.E.E. ELETTRA P.IVA 01299000719 CATALDI DI RESTAURI E COSTRUZIONI P.IVA 07817350726 DECOGEN P.IVA 03954400929 DEPURENERGY P.IVA 04563360652 DIELLE COSTRUZIONI SRL P.IVA 06495790724 DIELLE SRL P.IVA 03648130759 DIPE SRL P.IVA 06366750724 DI GIANNATALE COSTRUZIONI P.IVA 01576370678 E.CO.RES. SRL P.IVA 04804621219 ECO PIANA P.IVA 02268690803 EDIL COVIELLO SRL P.IVA 019499907449 EDIL D'ANIELLO P.IVA 07940801215 EMC SRL P.IVA 04483600724 ESA GLOBAL P.IVA 02544000603 EXA SOLUTIONS SRL P.IVA 13871991009 FACIPIERI P.IVA 03196870244 GEMAR APPALTI P.IVA 04175890617 GIOVANNI RECCHIA P.IVA 01817660606 GLOBAL WORK IMMOBILIARE P.IVA 06425830723 HI-TECH IMPIANTI P.IVA 02699210833 HOLZ ALBERTANI P.IVA 02707050981 IMECO IMPIANTI P.IVA 01234620639 IMPR.EMID P.IVA 03418260612 IMPRESA EDILTERMICA P.IVA 05125910017 ITALCANTIERI SRL P.IVA 03565230616 MA.MI SRL P.IVA 08029180968 MARIO DI COLA P.IVA 05781221006 NATUR@AMBIENTE P.IVA 06614610829 NEW COVER P.IVA 02364860599 NUOVA ELETTRICA SRL P.IVA 03247150273 O.L. FER SNC P.IVA 00455100552 PROGETTO NUOVA EDILIZIA P.IVA 07213720720 SA COSTRUZIONI SRL P.IVA 05154340656 SE.GE. DI SRL P.IVA 02269110595 STUDIO OIKOS SRL P.IVA 07489750013 TRECOLLI TECNOSERVIZI P.IVA 03039720796 ZODIACO COSTRUZIONI GEENRALI P.IVA 06974731009</t>
  </si>
  <si>
    <t>Z933B07DE1</t>
  </si>
  <si>
    <t>ACQ. MAT. EDILE CR</t>
  </si>
  <si>
    <t>BUONO D'ORDINE N. 45</t>
  </si>
  <si>
    <t>05.05.2023</t>
  </si>
  <si>
    <t>ZF83B0981F</t>
  </si>
  <si>
    <t>ACQ. BRACCIO MOTORE CC BS</t>
  </si>
  <si>
    <t>RDO AD INVITI N. 3554639</t>
  </si>
  <si>
    <t>A.M. TECHNICAL SERVICES P.IVA 01532590559 C.I.E.B Elettroforniture spa P.IVA 3171310984 CARTA &amp; INCHIOSTRO P.IVA 07888140014 DUCALE IMPIANTI SRL P.IVA 02718970300 ELEAR SRL P.IVA 00362380511 EXPAND SRL P.IVA 01586950550 F.LLI GIAMBRONE &amp; C.SNC P.IVA 05963600829 IS &amp;T P.IVA 01989750789 S.I.D. P.IVA 13941131008 TEDOLDI ERMANNO P.IVA 03313780987</t>
  </si>
  <si>
    <t>01.08.2023</t>
  </si>
  <si>
    <t>Z793B1F541</t>
  </si>
  <si>
    <t xml:space="preserve">ACQ. LANA ROCCIA CC BS </t>
  </si>
  <si>
    <t>BUONO D'ORDINE N. 46</t>
  </si>
  <si>
    <t>11.05.2023</t>
  </si>
  <si>
    <t>Z163B2A878</t>
  </si>
  <si>
    <t>INTERVENTO CANCELLI DEL 14/04/2023 CC BS</t>
  </si>
  <si>
    <t>BUONO D'ORDINE N. 47</t>
  </si>
  <si>
    <t>15.05.2023</t>
  </si>
  <si>
    <t>Z543B32FD1</t>
  </si>
  <si>
    <t>MATERIALE PER ANTENNA TV CR</t>
  </si>
  <si>
    <t>BUONO D'ORDINE N. 48</t>
  </si>
  <si>
    <t>17.05.2023</t>
  </si>
  <si>
    <t>Z1C3B30931</t>
  </si>
  <si>
    <t>INTERVENTO SCABBIA CC BS</t>
  </si>
  <si>
    <t>BUONO D'ORDINE N. 49</t>
  </si>
  <si>
    <t>9831325A09</t>
  </si>
  <si>
    <t>SERVIZIO SOMMINISTRAZIONE BEVANDE CALDE-FREDDE E SNACK A MEZZI DI DISTRIBUTORI AUTOMATICI II.PP. - ENTE ASSISTENZA</t>
  </si>
  <si>
    <t>RDO AD INVITI N. 3630791</t>
  </si>
  <si>
    <t>BLU SERVICE P.IVA 12546450151 BREAKSERVICE SRL P.IVA 02411720184 GE.SA P.IVA 00733530158 GENERAL MATIC SNC P.IVA 10504700013 GRUPPO ILLIRIA SPA P.IVA 01038120307 LA DISTRIBUTRICE DI GAIOTTI GIOVANNI P.IVA 00300250933 MED MATIC SRL P.IVA 07266390728 NOVA MACH P.IVA 03829580285 PE.BA MATIC P.IVA 01880130263 S.I.D.E.A. P.IVA 02117490488 VE.R.A. VENETA RISTORAZIONE P.IVA 01952680245</t>
  </si>
  <si>
    <t>GE.SA P.IVA 00733530158</t>
  </si>
  <si>
    <t>presunto 124.000 €</t>
  </si>
  <si>
    <t>13.07.2023</t>
  </si>
  <si>
    <t>13.07.2026</t>
  </si>
  <si>
    <t>Z913B44415</t>
  </si>
  <si>
    <t>BUONO D'ORDINE N. 51</t>
  </si>
  <si>
    <t>23.05.2023</t>
  </si>
  <si>
    <t>Z4B3B00772</t>
  </si>
  <si>
    <t>INTERV. STRAORD. IMPIANTO ANTISCAV. CC BS</t>
  </si>
  <si>
    <t>TRATTATIVA DIRETTA N.3551694</t>
  </si>
  <si>
    <t>CISA COSTRUZIONI SRL P.IVA 709080154</t>
  </si>
  <si>
    <t>ENERGIA ELETTRICA CC BS</t>
  </si>
  <si>
    <t>ORDINE N. 7274846</t>
  </si>
  <si>
    <t xml:space="preserve">ENEL ENERGIA SPA P.IVA 6655971007 </t>
  </si>
  <si>
    <t>PRESUNTO 248.000,00€</t>
  </si>
  <si>
    <t>25.05.2024</t>
  </si>
  <si>
    <t>Z0C3B5861B</t>
  </si>
  <si>
    <t>ACQ. 4 ESTRATTORI ARIA CC BS</t>
  </si>
  <si>
    <t>RDO AD INVITI N. 3588275</t>
  </si>
  <si>
    <t xml:space="preserve">BRICOMAN ITALIA  S.R.L. SOCIETA' A SOCIO UNICO P.IVA 5602670969 CITIS ARCOBALENO P.IVA 01541370522 GEO IMPIANTI SRL P.IVA 01507460705 GOBBI IMPIANTI P.IVA 04041300270 IDROTERMICA LA MARCA P.IVA 02081610269 PALMUCCI GIOVANNI P.IVA 01040870444 PIGORINI STEFANO P.IVA01352430332 ROMA ENGINEERING P.IVA 12006631001 SMART PHONES &amp; GAME P.IVA 05424020658 ZETACLIMA DI ZUMPANO LUIGI P.IVA 04582400729 </t>
  </si>
  <si>
    <t>TRATTATIVA DIRETTA N. 3641010</t>
  </si>
  <si>
    <t>04.07.2023</t>
  </si>
  <si>
    <t>Z0F3B5B8EB</t>
  </si>
  <si>
    <t>INTERVENTO ASSISTENZA CENTRALINO CCBS</t>
  </si>
  <si>
    <t>BUONO D'ORDINE N. 52</t>
  </si>
  <si>
    <t>TECHVISION Sistemi Multimediali S.r.l. P.IVA 9381751008</t>
  </si>
  <si>
    <t>ZA63B349D7</t>
  </si>
  <si>
    <t>ACQ. 250 SCHEDE TELEFONICHE CC BS</t>
  </si>
  <si>
    <t>ORDINE N. 7269008</t>
  </si>
  <si>
    <t>Z583B5EAFD</t>
  </si>
  <si>
    <t>BUONO D'ORDINE N. 53</t>
  </si>
  <si>
    <t>Z653B61E89</t>
  </si>
  <si>
    <t>ACQ. RICAMBI PER CUCINA CCBS</t>
  </si>
  <si>
    <t>BUONO D'ORDINE N. 54</t>
  </si>
  <si>
    <t>EURORICAMBI DI PIAZZA CARLINO P.IVA 2907200980</t>
  </si>
  <si>
    <t>ZBE3B65EB9</t>
  </si>
  <si>
    <t>ACQ. CANCELLERIA CC BS</t>
  </si>
  <si>
    <t>BUONO D'ORDINE N. 55</t>
  </si>
  <si>
    <t>01.06.2023</t>
  </si>
  <si>
    <t>ZDB3B65EB2</t>
  </si>
  <si>
    <t>ACQ. AURICOLARI PER CC BS</t>
  </si>
  <si>
    <t>BUONO D'ORDINE N. 56</t>
  </si>
  <si>
    <t>ZB23B66A32</t>
  </si>
  <si>
    <t>INTERVENTO RIPARAZIONE MEZZI CC BS</t>
  </si>
  <si>
    <t>BUONO D'ORDINE N. 57</t>
  </si>
  <si>
    <t>Z793B5BA09</t>
  </si>
  <si>
    <t>ACQ. BIDONI TERMICI PER IIPP</t>
  </si>
  <si>
    <t>TRATTATIVA DIRETTA N.3589794</t>
  </si>
  <si>
    <t>ZF93B61662</t>
  </si>
  <si>
    <t>ACQ. CHIAVI CC BS</t>
  </si>
  <si>
    <t>TRATTATIVA DIRETTA N.3592613</t>
  </si>
  <si>
    <t>OFFICINE MARSILII SRLS P.IVA 2252430687</t>
  </si>
  <si>
    <t>9838734C22</t>
  </si>
  <si>
    <t>FORNITURA ENERGIA E. CR</t>
  </si>
  <si>
    <t>ORDINE N.7270211</t>
  </si>
  <si>
    <t>PRESUNTO 63.900,00€</t>
  </si>
  <si>
    <t>05.06.2024</t>
  </si>
  <si>
    <t>ZF63B6BE37</t>
  </si>
  <si>
    <t>ACQ. TAGLIACAPELLI CC BS</t>
  </si>
  <si>
    <t>BUONO D'ORDINE N. 58</t>
  </si>
  <si>
    <t xml:space="preserve">F.LLI PAVONE S.r.l. P.IVA 604930701 </t>
  </si>
  <si>
    <t>Z5B3B34841</t>
  </si>
  <si>
    <t>ACQ. MAT. DI CANCELLERIA CC BS</t>
  </si>
  <si>
    <t>RDO AD INVITI N.3597036</t>
  </si>
  <si>
    <t>AGROSTAMPA SRL P.IVA 02039260845 CITTA' INFORMATICA P.IVA 03424290272 HIDROFFICE SRL P.IVA 07649941007 LA COCCINELLA P.IVA 01053330526 NUOVO UFFICIO DI MASSAZZA P.IVA 01363380187 SOLA OSCAR P.IVA 02307980363 SORI DP SRL P.IVA 03593680378 SPEED SOLUTIONS P.IVA 05604871219 SQWEASY P.IVA 02384650566 TEKNOGROUP P.IVA 04543050613</t>
  </si>
  <si>
    <t>Z113B6EA62</t>
  </si>
  <si>
    <t>ACQ. MAT. INFORM. CR</t>
  </si>
  <si>
    <t>BUONO D'ORDINE N. 59</t>
  </si>
  <si>
    <t>BRIXIA COMPUTERS STORE SRL P.IVA 3201250176</t>
  </si>
  <si>
    <t>07.07.2023</t>
  </si>
  <si>
    <t>Z603B6ED0C</t>
  </si>
  <si>
    <t>ACQ. MATERIALE MOF X CR</t>
  </si>
  <si>
    <t>RDO AD INVITI N.3602910</t>
  </si>
  <si>
    <t>BRICOMAN ITALIA  S.R.L. SOCIETA' A SOCIO UNICO P.IVA 5602670969 VERGANO FERRAMENTA P.IVA 02107600062 FOR OFFICE P.IVA 00238360119 S.G. TECHNOLOGY P.IVA 01822060891 ROSSI MARIA ANNUNCIATA P.IVA 04308420241 EDILBLOC VALFINO SRL P.IVA 00454010679 AGRI ABRUZZO SRL P.IVA 02728290699 CENTRO EDILIZIA SRL P.IVA 02289670164 SEA SRL P.IVA 04537130280 SOGARTECH SRL P.IVA 02983660925</t>
  </si>
  <si>
    <t>21.06.2023</t>
  </si>
  <si>
    <t>05.07.2023</t>
  </si>
  <si>
    <t>Z8D3B0416F</t>
  </si>
  <si>
    <t>INTERVENTO RIP. MACCHINARIO CC BS</t>
  </si>
  <si>
    <t>ATTO D'AFFIDAMENTO 2267</t>
  </si>
  <si>
    <t>GILARDONI S.p.A. P.IVA 734000151</t>
  </si>
  <si>
    <t>08.06.2023</t>
  </si>
  <si>
    <t>Z593B7BCFB</t>
  </si>
  <si>
    <t xml:space="preserve">FORNITURA E POSA CLIMATIZZATORI CC BS </t>
  </si>
  <si>
    <t>RDO AD INVITI N. 3604503</t>
  </si>
  <si>
    <t>TEDOLDI ERMANNO SRL P.IVA 03313780987 DM COSTRUZIONI SRL P.IVA 01984890846 ACOR IMPIANTI SRL P.IVA 04609670163 TERMO VE.GI P.IVA 03956721215 ICIL SRL P.IVA 01823590128 SISTEC SRL P.IVA 06076770723 GIVER SRL P.IVA 03402890788 CROCCO EMANUELE SRL P.IVA 00241830108 TERMOIDRAULICA P.IVA 02380530267 ENGINEERING COSTRUZIONI P.IVA 03692370483</t>
  </si>
  <si>
    <t>TEDOLDI ERMANNO SRL P.IVA 03313780987</t>
  </si>
  <si>
    <t>Z513B7D742</t>
  </si>
  <si>
    <t>ACQ. MAT. ELETTRICO CC BS</t>
  </si>
  <si>
    <t>BUONO D'ORDINE N. 60</t>
  </si>
  <si>
    <t>09.06.2023</t>
  </si>
  <si>
    <t>ZDB3B7DB1E</t>
  </si>
  <si>
    <t>ACQ. MAT. IDRAULICO CC BS</t>
  </si>
  <si>
    <t>RDO AD INVITI N. 3598749</t>
  </si>
  <si>
    <t xml:space="preserve">BRICOMAN ITALIA  S.R.L. SOCIETA' A SOCIO UNICO P.IVA 5602670969 VIVA BRICO SRL P.IVA 01529480442 AN.TA.RES P.IVA 02176951206 FERRAMENTA IEZZI SNC P.IVA 015195000696 GINO MARIANI P.IVA 018546000606 EDILFERRAMENTA P.IVA 09037520153 PMC23 P.IVA 17106301009 BOEMIO P.IVA 03659301216 FERRAMENTA BASTINO O.IVA 02426820011 FERRI GROUP P.IVA 04389530611 </t>
  </si>
  <si>
    <t>ZBD3B81E87</t>
  </si>
  <si>
    <t>ACQ. POLICARBONATO CC BS</t>
  </si>
  <si>
    <t>RDO AD INVITI N. 3609152</t>
  </si>
  <si>
    <t>BRICOMAN ITALIA  S.R.L. SOCIETA' A SOCIO UNICO P.IVA 5602670969 DECOR DI LUCE MAURIZIO P.IVA 02259050645 ED TRASFORMAZIONISRL P.IVA 02134690417 FLORTECNICA SRL P.IVA 02023290121 ITALPOMPE SRL P.IVA 01488971217 LIVIO RAINOLDI P.IVA 06657710965 NET.COM SRL P.IVA 02191040647 PUBBLIVENERE SRL P.IVA 02763150808 VAREGLIANO SRL P.IVA 03275530735 ZUCCHI SRL P.IVA 028891300149</t>
  </si>
  <si>
    <t>ZF93B81E08</t>
  </si>
  <si>
    <t xml:space="preserve">FORNITURA GAS CR </t>
  </si>
  <si>
    <t>ORDINE N.7299892</t>
  </si>
  <si>
    <t>HERA COMM S.p.A. P.IVA 2221101203</t>
  </si>
  <si>
    <t>PRESUNTO 3.660,00 €</t>
  </si>
  <si>
    <t>12.06.2023</t>
  </si>
  <si>
    <t>12.06.2024</t>
  </si>
  <si>
    <t>Z143B827E2</t>
  </si>
  <si>
    <t>INTERVENTI CANCELLI CC BS</t>
  </si>
  <si>
    <t>BUONO D'ORDINE N. 61</t>
  </si>
  <si>
    <t>Z1D3B8DACB</t>
  </si>
  <si>
    <t>ACQ. CARTA FORNO PER CC BS</t>
  </si>
  <si>
    <t>BUONO D'ORDINE N. 62</t>
  </si>
  <si>
    <t>14.06.2023</t>
  </si>
  <si>
    <t>Z0C3B8EACD</t>
  </si>
  <si>
    <t>BUONO D'ORDINE N. 63</t>
  </si>
  <si>
    <t>15.06.2023</t>
  </si>
  <si>
    <t>Z2C3BC4E51</t>
  </si>
  <si>
    <t>ACQ. CODICI PENALI PER CC BS</t>
  </si>
  <si>
    <t>BUONO D'ORDINE N. 76</t>
  </si>
  <si>
    <t>Z473B98000C</t>
  </si>
  <si>
    <t>LAVAGGIO BIANCHERIA CC BS</t>
  </si>
  <si>
    <t>BUONO D'ORDINE N. 64</t>
  </si>
  <si>
    <t xml:space="preserve">GRUPPO CM 200 </t>
  </si>
  <si>
    <t>18.06.2023</t>
  </si>
  <si>
    <t>Z0E3BC4E13</t>
  </si>
  <si>
    <t>ACQ. SCATOLA 100 DVR X CC BS</t>
  </si>
  <si>
    <t>BUONO D'ORDINE N. 78</t>
  </si>
  <si>
    <t>Z613B98031</t>
  </si>
  <si>
    <t>ACQ. TELECAMERE X CC BS</t>
  </si>
  <si>
    <t>RDO AD INVITI N. 3619226</t>
  </si>
  <si>
    <t>EL.MO P.IVA 00605640283C.L.T. DI LUONGO CARMINE P.IVA 03861040651 NONOISE SRL P.IVA 06017081214 ELECTRON P.IVA 14164261001 RISEN SERVIZI SRL P.IVA 07822671009 GUARDIA LOCALE SERVICE P.IVA 04356750713 VERONA UFFICIO NEW P.IVA 10561190967 SILBO SRL P.IVA 01410700023 AXE SRLP.IVA 02444850420 SETED SRL P.IVA 00779240191</t>
  </si>
  <si>
    <t>NON AGGIUDICATA</t>
  </si>
  <si>
    <t>ZF03B9902F</t>
  </si>
  <si>
    <t>ACQ. MATERIALE PER CR VERZIANO</t>
  </si>
  <si>
    <t>BUONO D'ORDINE N. 65</t>
  </si>
  <si>
    <t>19.06.2023</t>
  </si>
  <si>
    <t>Z563B9A27C</t>
  </si>
  <si>
    <t>ACQ. PNEUMATICI X CR</t>
  </si>
  <si>
    <t>BUONO D'ORDINE N. 66</t>
  </si>
  <si>
    <t>Z193B9AE7A</t>
  </si>
  <si>
    <t>ACQ. 10 TELEFONI CC BS</t>
  </si>
  <si>
    <t>BUONO D'ORDINE N. 67</t>
  </si>
  <si>
    <t>ZA23B9C6A8</t>
  </si>
  <si>
    <t>ACQ. STENDIBIANCHERIA X CR</t>
  </si>
  <si>
    <t>BUONO D'ORDINE N. 68</t>
  </si>
  <si>
    <t>20.06.2023</t>
  </si>
  <si>
    <t>ZB43B9C69B</t>
  </si>
  <si>
    <t>ACQ. FERRAMENTA X CC BS</t>
  </si>
  <si>
    <t>BUONO D'ORDINE N. 69</t>
  </si>
  <si>
    <t>ACQ. MAT. CANCELLERIA X CC BS</t>
  </si>
  <si>
    <t>RDO AD INVITI N. 3623265</t>
  </si>
  <si>
    <t>ALFANET P.IVA 01758240681 ARTEMARCIA SAS P.IVA 13209701005 COM-INGROSS è.IVA 02016480986 CREATTIVA SRLP.IVA 07749081217 INGROS CARTA GIUSTACCHINI P.IVA 01705680179 MEDIAMO SRL P.IVA 02666020900 P.C. SERVICES SRL P.IVA 01989291206 PC EXPERT P.IVA 02647400643 PRINTER SRL P.IVA 01035850328 SI4 SRL P.IVA 06557471213</t>
  </si>
  <si>
    <t>Z4D3BA8B5F</t>
  </si>
  <si>
    <t>PROGETTO PER SUPPORTO PSICOLOGICO POL PEN</t>
  </si>
  <si>
    <t>RDO AD INVITI N. 3628658</t>
  </si>
  <si>
    <t>AVV.DANIELE RICCIARDI  P.IVA 07993051007 COSVITEC P.IVA 07838020639 ENGINEERING INGEGNERIA INFORMATICA P.IVA 05724831002 GABRIELE VIAGGIANO P.IVA 01257540763 HELPAID S.A.S. P.IVA 03977430168</t>
  </si>
  <si>
    <t>PROGETTO PER SUPPORTO PSICOLOGICO POL PEN “INCREMENTARE IL BEN-ESSERE”</t>
  </si>
  <si>
    <t>ATTO D’AFFIDAMENTO</t>
  </si>
  <si>
    <r>
      <rPr>
        <sz val="10"/>
        <color rgb="FF000000"/>
        <rFont val="Calibri"/>
        <family val="2"/>
        <charset val="1"/>
      </rPr>
      <t xml:space="preserve">UNICATT – DR,SSA SORGE ANTONIA </t>
    </r>
    <r>
      <rPr>
        <sz val="8"/>
        <color rgb="FF000000"/>
        <rFont val="Arial"/>
        <charset val="1"/>
      </rPr>
      <t xml:space="preserve">SRGNTN90M62H769D – DR.SSA BARBARA BERTANI BRTBBR60C64F205D </t>
    </r>
  </si>
  <si>
    <t>20.07.2023</t>
  </si>
  <si>
    <t>30.11.2023</t>
  </si>
  <si>
    <t>TRATTATIVA DIRETTA N.3658312</t>
  </si>
  <si>
    <t>DUBINI S.r.l. P.IVA 06262520155</t>
  </si>
  <si>
    <t>11.07.2023</t>
  </si>
  <si>
    <t>30.07.2023</t>
  </si>
  <si>
    <t>Z723BA588E</t>
  </si>
  <si>
    <t>ACQ. BATTERIE X CR VERZIANO</t>
  </si>
  <si>
    <t>BUONO D'ORDINE N. 70</t>
  </si>
  <si>
    <t>22.06.2023</t>
  </si>
  <si>
    <t>ZB73BAD7FC</t>
  </si>
  <si>
    <t>ACQ. MAT. INFORMATICO X CC BS</t>
  </si>
  <si>
    <t>BUONO D'ORDINE N. 71</t>
  </si>
  <si>
    <t>23.06.2023</t>
  </si>
  <si>
    <t>ZAB3BA3103</t>
  </si>
  <si>
    <t>NOLEGGIO STAMPANTE CR DA LUGLIO A DICEMBRE</t>
  </si>
  <si>
    <t>TRATTATIVA DIRETTA N.3625345</t>
  </si>
  <si>
    <t>26.06.2023</t>
  </si>
  <si>
    <t>Z573BB31CE</t>
  </si>
  <si>
    <t>ACQ. LAVATOIO PER CC BS</t>
  </si>
  <si>
    <t>BUONO D'ORDINE N. 72</t>
  </si>
  <si>
    <t>27.06.2023</t>
  </si>
  <si>
    <t>ZCB3BB7F27</t>
  </si>
  <si>
    <t>ACQ. MAT. ELETTRICO X CC BS</t>
  </si>
  <si>
    <t>BUONO D'ORDINE N. 73</t>
  </si>
  <si>
    <t>ZCF3BB93D7</t>
  </si>
  <si>
    <t>ACQ. ELICA COCLEA X CR</t>
  </si>
  <si>
    <t>BUONO D'ORDINE N. 75</t>
  </si>
  <si>
    <t>Z873B4369A</t>
  </si>
  <si>
    <t>ACQ. BUONI PASTO PER IIPP</t>
  </si>
  <si>
    <r>
      <rPr>
        <sz val="10"/>
        <color rgb="FF000000"/>
        <rFont val="Calibri"/>
        <family val="2"/>
        <charset val="1"/>
      </rPr>
      <t>ORDINE  N.</t>
    </r>
    <r>
      <rPr>
        <sz val="11"/>
        <color theme="1"/>
        <rFont val="Calibri"/>
        <family val="2"/>
        <scheme val="minor"/>
      </rPr>
      <t>7274938</t>
    </r>
  </si>
  <si>
    <t>E.P. S.P.A. P.IVA05577471005</t>
  </si>
  <si>
    <t>Z423BAD7D3</t>
  </si>
  <si>
    <t>TRATTATIVA DIRETTA N.3631901</t>
  </si>
  <si>
    <t>Z1C3BA60C0</t>
  </si>
  <si>
    <t>ACQ. MAT. ASPIRAZIONE CC BS</t>
  </si>
  <si>
    <t>TRATTATIVA DIRETTA N.3628652</t>
  </si>
  <si>
    <t>FORNITURA E MANUTENZIONE TELERISCALDAMENTO X CC BS</t>
  </si>
  <si>
    <t>A2A CALORE E SERVIZI SRL P.IVA 10421210153</t>
  </si>
  <si>
    <t>PRESUNTO 325.000,00€</t>
  </si>
  <si>
    <t xml:space="preserve">31.12.2023 </t>
  </si>
  <si>
    <t>97930329A7</t>
  </si>
  <si>
    <t>FORNITURA E MANUTENZIONE TELERISCALDAMENTO X CR BS</t>
  </si>
  <si>
    <t>PRESUNTO 100.00,00€</t>
  </si>
  <si>
    <t>Z633BC0DB9</t>
  </si>
  <si>
    <t>ACQ. 20 BUONI BENZINA X IIPP</t>
  </si>
  <si>
    <t>ORDINE N. 7327471</t>
  </si>
  <si>
    <t>ENI S.p.A. P.IVA 11403240960</t>
  </si>
  <si>
    <t>30.06.2023</t>
  </si>
  <si>
    <t>Z3A3BC4E2B</t>
  </si>
  <si>
    <t xml:space="preserve">ACQ. PORTANOME X CR </t>
  </si>
  <si>
    <t>BUONO D'ORDINE N. 77</t>
  </si>
  <si>
    <t>03.07.2023</t>
  </si>
  <si>
    <t>Z1F3BBA51D</t>
  </si>
  <si>
    <t>ACQ. 8 ELETTROSERRATURE X CCBS</t>
  </si>
  <si>
    <t>TRATTATIVA DIRETTA N. 3640891</t>
  </si>
  <si>
    <t>ZEE3C3919C</t>
  </si>
  <si>
    <t>AFF. SERVIZIO PRE REVISIONI MEZZI IIPP</t>
  </si>
  <si>
    <r>
      <rPr>
        <sz val="10"/>
        <color rgb="FF000000"/>
        <rFont val="Calibri"/>
        <family val="2"/>
        <charset val="1"/>
      </rPr>
      <t>BRESCIA REVISIONI DI MORETTI A P.IVA 0</t>
    </r>
    <r>
      <rPr>
        <sz val="8"/>
        <color rgb="FF000000"/>
        <rFont val="Arial"/>
      </rPr>
      <t>3606040982</t>
    </r>
  </si>
  <si>
    <t>06.07.2023</t>
  </si>
  <si>
    <t>ZF23B9800E</t>
  </si>
  <si>
    <t>ACQ. PORTE USB X CC BS</t>
  </si>
  <si>
    <t>BUONO D'ORDINE N. 79</t>
  </si>
  <si>
    <t>Z333BD144C</t>
  </si>
  <si>
    <t>ACQ. MAT. PITTURA PER CR VERZIANO</t>
  </si>
  <si>
    <r>
      <rPr>
        <sz val="10"/>
        <color rgb="FF000000"/>
        <rFont val="Calibri"/>
        <family val="2"/>
        <charset val="1"/>
      </rPr>
      <t>TRATTATIVA DIRETTA N.</t>
    </r>
    <r>
      <rPr>
        <sz val="11"/>
        <color rgb="FF000000"/>
        <rFont val="Calibri"/>
        <family val="2"/>
      </rPr>
      <t xml:space="preserve"> 3693111</t>
    </r>
  </si>
  <si>
    <r>
      <rPr>
        <sz val="10"/>
        <color rgb="FF000000"/>
        <rFont val="Calibri"/>
        <family val="2"/>
        <charset val="1"/>
      </rPr>
      <t xml:space="preserve">COLORIFICIO ASTRALE DI RIVA GIOVANNI E C. SNC P.IVA </t>
    </r>
    <r>
      <rPr>
        <sz val="8"/>
        <color rgb="FF000000"/>
        <rFont val="Arial"/>
      </rPr>
      <t>1888380175</t>
    </r>
  </si>
  <si>
    <t>ZA23B98010</t>
  </si>
  <si>
    <r>
      <rPr>
        <sz val="10"/>
        <color rgb="FF000000"/>
        <rFont val="Calibri"/>
        <family val="2"/>
        <charset val="1"/>
      </rPr>
      <t>TRATTATIVA DIRETTA N.</t>
    </r>
    <r>
      <rPr>
        <sz val="11"/>
        <color rgb="FF000000"/>
        <rFont val="Calibri"/>
        <family val="2"/>
      </rPr>
      <t xml:space="preserve"> 3692989</t>
    </r>
  </si>
  <si>
    <t>31,12.2023</t>
  </si>
  <si>
    <t>ZBB3BB3B1C</t>
  </si>
  <si>
    <t>INTERVENTO INSTALLAZIONE SENSORE FUMO X CC BS</t>
  </si>
  <si>
    <t>TRATTATIVA DIRETTA N.3635871</t>
  </si>
  <si>
    <t>06.09.2023</t>
  </si>
  <si>
    <t>Z183BD1FA6</t>
  </si>
  <si>
    <t>ACQUISTO MAT. ELET. X CC BS</t>
  </si>
  <si>
    <t>BUONO 80</t>
  </si>
  <si>
    <t>Z693BCF8B1</t>
  </si>
  <si>
    <t xml:space="preserve">INT. DI POSA E FORNITURE LAMPADE FARI </t>
  </si>
  <si>
    <t>TRATTATIVA DIRETTA N.3655770</t>
  </si>
  <si>
    <t>10.07.2023</t>
  </si>
  <si>
    <t>Z483BD82DE</t>
  </si>
  <si>
    <t>SOSTITUZIONE MOTORE CR VERZIANO</t>
  </si>
  <si>
    <t>TRATTATIVA DIRETTA N 3658311</t>
  </si>
  <si>
    <t>Z363BD8AC3</t>
  </si>
  <si>
    <t>RDO PER PROGETTO UOMINI MALTRATTANTI CC BS</t>
  </si>
  <si>
    <t>RDO 3659263</t>
  </si>
  <si>
    <t>LE ALI DELPONTE ONLUS P.IVA 09080701007 FAMIAGLIA NUOVA SOC.COOP.SOC. 06092740155 FONDAZIONE PICCOLA FRATERNITA’ P.IVA 03888940230 L’ORSA MAGGIORE COOP.SOC. P.IVA 06925920636 SPARTACO SOC.COOP.SOC. P.IVA 04273800617</t>
  </si>
  <si>
    <t>ZE03B81F23</t>
  </si>
  <si>
    <t>ACQ.COND X SORVEGLIANZA  CC BRESCIA</t>
  </si>
  <si>
    <t>BUONO 81</t>
  </si>
  <si>
    <t>12.07.2023</t>
  </si>
  <si>
    <t>Z223B81FE4</t>
  </si>
  <si>
    <t>ACQ.MATERIALE CC BRESCIA</t>
  </si>
  <si>
    <t>BUONO 82</t>
  </si>
  <si>
    <t>Z1A3B81EB7</t>
  </si>
  <si>
    <t>BUONO 83</t>
  </si>
  <si>
    <t>Z443BDBC9E</t>
  </si>
  <si>
    <t>RDO PROGETTO RIEDUCATIVO IIPP BRESCIA</t>
  </si>
  <si>
    <t>RDO 3659807</t>
  </si>
  <si>
    <t>ASSOCIAZIONE MIGRANTI ONLUS P.IVA 04308340282 CRISTIAN CIARROCCHI P.IVA 02400030447 GALARDI FRANCO P.IVA 02794910303 GESTIONE SERVIZI SOC.COOP.SOC.P.IVA 00683191209 SALE DELLA TERRA ETS P.IVA 01662340627</t>
  </si>
  <si>
    <t>Z5A3BDBCAA</t>
  </si>
  <si>
    <t>RDO PROGETTO CORSO FITOSANITARI CR</t>
  </si>
  <si>
    <t>RDO 3659952</t>
  </si>
  <si>
    <t>ABC SERVIZI P.IVA 03021180041 CENTRO PER GLI STUDI SOC.COOP. P.IVA 02079270563 IRENE POPOLI P.IVA 04652780232 SOSEBI SRL P.IVA 02145890923 SPEGEA P.IVA 02559520727</t>
  </si>
  <si>
    <t>Z413BB8032</t>
  </si>
  <si>
    <t>ACQ.BIANCHERIA SEZIONE DETENTIVA CC BS</t>
  </si>
  <si>
    <t>RDO 3660860</t>
  </si>
  <si>
    <t>CO.I.FA P.IVA 09533961216 EXPOFFICE P.IVA 03787680788 IL SAL8 P.IVA 03610930368 NAUSICA SRL P.IVA 07746631212 SA.NI. MEDICAL P.IVA 01769780675</t>
  </si>
  <si>
    <t>SA.NI. MEDICAL P.IVA 01769780675</t>
  </si>
  <si>
    <t>03.08.2023</t>
  </si>
  <si>
    <t>Z7E3BDF85F</t>
  </si>
  <si>
    <t>ACQ. MAT. IGIENICO SANITARIO X CUCINA CC BS</t>
  </si>
  <si>
    <t>RDO 3660864</t>
  </si>
  <si>
    <t>BOTTONI SRL P.IVA 02449340234 CHIMICAL P.IVA 00401030176 LA CASALINDA P.IVA 00667690044 PROGIENE 2000 P.IVA 12061670159 REALCHIMICA SRLS P.IVA 04088120987</t>
  </si>
  <si>
    <t>LA CASALINDA P.IVA 00667690044</t>
  </si>
  <si>
    <t>10.08.2023</t>
  </si>
  <si>
    <t>24.08.2023</t>
  </si>
  <si>
    <t>Z443BDF86D</t>
  </si>
  <si>
    <t>ACQ. MAT. IGIENICO SANITARIO X CCBS</t>
  </si>
  <si>
    <t>RDO 3662921</t>
  </si>
  <si>
    <t>BOTTONI SRL P.IVA 02449340234 CHIMICAL P.IVA 00401030176 F.LLI PAVONE P.IVA 00604930701 PROGIENE 2000 P.IVA 12061670159 REALCHIMICA SRLS P.IVA 04088120987</t>
  </si>
  <si>
    <t>F.LLI PAVONE P.IVA 00604930701</t>
  </si>
  <si>
    <t>11.08.2023</t>
  </si>
  <si>
    <t>11.10.2023</t>
  </si>
  <si>
    <t>ZAA3BDF877</t>
  </si>
  <si>
    <t>ACQ. MAT. IGIENICO X CR VERZIANO</t>
  </si>
  <si>
    <t>RDO 3662922</t>
  </si>
  <si>
    <t>Z433BE0AC9</t>
  </si>
  <si>
    <t>PROGETTO PER PITTURA, STUCCATURA,EDILIZIA IIPP</t>
  </si>
  <si>
    <t>RDO 3664290</t>
  </si>
  <si>
    <t>GLOBSIT P.IVA 04475230878 DN SRL P.IVA 09372970013 SAD INTERNATIONAL P.IVA 10302680961 SOCRATE COOP.SOC. IMPRESA SOCIALE ETS P.IVA 03947870659 STUDIO SALEMI FRANCESCA P.IVA 04700650825</t>
  </si>
  <si>
    <t>ACQ.LASTRE POLICARBONATO X CC BS</t>
  </si>
  <si>
    <t>TRATTATIVA DIRETTA N.3668736</t>
  </si>
  <si>
    <t>19.07.2023</t>
  </si>
  <si>
    <t>Z333BE5EB7</t>
  </si>
  <si>
    <t>ACQ.MAT INFORMATICO CR VERZIANO</t>
  </si>
  <si>
    <t>BUONO N.84</t>
  </si>
  <si>
    <t>Z273BF4EA3</t>
  </si>
  <si>
    <t>ACQ. PARTITORI CC BRESCIA</t>
  </si>
  <si>
    <t>BUONO N.85</t>
  </si>
  <si>
    <t>ZAE3C110C8</t>
  </si>
  <si>
    <t>BUONO N.86</t>
  </si>
  <si>
    <t>31.07.2023</t>
  </si>
  <si>
    <t>ZC03BD21CA</t>
  </si>
  <si>
    <t>INTERVENTO RIPRISTINO ASCENSORE CR</t>
  </si>
  <si>
    <t>BUONO 87</t>
  </si>
  <si>
    <t>Z4D3BFBAED</t>
  </si>
  <si>
    <t>ACQ. ACCESSORI MENSA CC BS</t>
  </si>
  <si>
    <t>BUONO 88</t>
  </si>
  <si>
    <t>07.08.2023</t>
  </si>
  <si>
    <t>ZD93C25FED</t>
  </si>
  <si>
    <t>ACQ. DI PITTURA PER CC BS</t>
  </si>
  <si>
    <t>TRATTATIVA DIRETTA N. 3769603</t>
  </si>
  <si>
    <t>COLORIFICIO ASTRALE DI RIVA GIOVANNI E C. SNC P.IVA 1888380175</t>
  </si>
  <si>
    <t>10.10.2023</t>
  </si>
  <si>
    <t>ZBF3C26E7D</t>
  </si>
  <si>
    <t>ACQ. 16 GRUPPI DI CONTINUITA X CC BS</t>
  </si>
  <si>
    <t>RDO 3695989</t>
  </si>
  <si>
    <r>
      <rPr>
        <sz val="10"/>
        <color rgb="FF000000"/>
        <rFont val="Calibri"/>
        <family val="2"/>
        <charset val="1"/>
      </rPr>
      <t xml:space="preserve">EUROFFICE P.IVA 05212450729 COMPUTERS CENTER P.IVA 01147110629 A.C.ESSE P.IVA05371121004 PAPALIA ING.SRL P.IVA 02690750903 VOCI SRL P.IVA 02565640428 S.A.V TEKNOLOGY P.IVA 13458141002 NEW INFO SRL P.IVA 02669380392 COMPUTER HOUSE P.IVA 06185540728 NET SERVICE INFORMATICA P.IVA 09030441217  </t>
    </r>
    <r>
      <rPr>
        <sz val="8"/>
        <color rgb="FF000000"/>
        <rFont val="Arial"/>
      </rPr>
      <t>BRIXIA COMPUTERS STORE SRL P.IVA 03201250176</t>
    </r>
  </si>
  <si>
    <t>BRIXIA COMPUTERS STORE SRL P.IVA 03201250176</t>
  </si>
  <si>
    <t>19.09.2023</t>
  </si>
  <si>
    <t>ZA13C27FE5</t>
  </si>
  <si>
    <t xml:space="preserve">INTERVENTO SMALTIMENTO VAGLIO PER CR </t>
  </si>
  <si>
    <t>BUONO 89</t>
  </si>
  <si>
    <t>A2A AMBIENTE SPA P.IVA 01255650168</t>
  </si>
  <si>
    <t>08.08.2023</t>
  </si>
  <si>
    <t>ZA83C2A70A</t>
  </si>
  <si>
    <t>BUONO 90</t>
  </si>
  <si>
    <t>09.08.2023</t>
  </si>
  <si>
    <t>Z1B3C26E68</t>
  </si>
  <si>
    <t>ACQ. DETERSIVO CUCINA CC BS</t>
  </si>
  <si>
    <t>TRATTATIVA DIRETTA N.3695662</t>
  </si>
  <si>
    <t>ZD53B98015</t>
  </si>
  <si>
    <t>INTERV. STRAORD. PASSEGGI CC BS</t>
  </si>
  <si>
    <r>
      <rPr>
        <sz val="10"/>
        <color rgb="FF000000"/>
        <rFont val="Calibri"/>
        <family val="2"/>
      </rPr>
      <t>TRATTATIVA DIRETTA N</t>
    </r>
    <r>
      <rPr>
        <sz val="10"/>
        <color rgb="FF000000"/>
        <rFont val="Calibri"/>
        <family val="2"/>
        <charset val="1"/>
      </rPr>
      <t xml:space="preserve"> 3651544</t>
    </r>
  </si>
  <si>
    <t>ZB63BA5069</t>
  </si>
  <si>
    <t>INTERV. STRAOR. MACCHINA PACCHI CC BS</t>
  </si>
  <si>
    <r>
      <rPr>
        <sz val="10"/>
        <color rgb="FF000000"/>
        <rFont val="Calibri"/>
        <family val="2"/>
      </rPr>
      <t>TRATTATIVA DIRETTA N</t>
    </r>
    <r>
      <rPr>
        <sz val="10"/>
        <color rgb="FF000000"/>
        <rFont val="Calibri"/>
        <family val="2"/>
        <charset val="1"/>
      </rPr>
      <t>3626400</t>
    </r>
  </si>
  <si>
    <t>GILARDONI S.p.A. P.IVA 00734000151</t>
  </si>
  <si>
    <t>Z523B98012</t>
  </si>
  <si>
    <t>INTERV. SOSTITUZIONE PATTINI CR</t>
  </si>
  <si>
    <r>
      <rPr>
        <sz val="10"/>
        <color rgb="FF000000"/>
        <rFont val="Calibri"/>
        <family val="2"/>
      </rPr>
      <t>TRATTATIVA DIRETTA N</t>
    </r>
    <r>
      <rPr>
        <sz val="10"/>
        <color rgb="FF000000"/>
        <rFont val="Calibri"/>
        <family val="2"/>
        <charset val="1"/>
      </rPr>
      <t xml:space="preserve"> 3651664</t>
    </r>
  </si>
  <si>
    <t>ZC03BFC45A</t>
  </si>
  <si>
    <t>INTERV. ANTENNISTA CR VERZIANO</t>
  </si>
  <si>
    <t>BUONO 91</t>
  </si>
  <si>
    <t xml:space="preserve">BONO MAURO C.F. BNOMRA55H05G779N </t>
  </si>
  <si>
    <t>Z113BD0A27</t>
  </si>
  <si>
    <t>TRATTATIVA DIRETTA N. 3689594</t>
  </si>
  <si>
    <t>ZE43C30B88</t>
  </si>
  <si>
    <t>INTERVENTI CANCELLI IIPP</t>
  </si>
  <si>
    <t>BUONO 92</t>
  </si>
  <si>
    <t>ZC03C30D98</t>
  </si>
  <si>
    <t>ACQ. 6 EXTENDER X CC BS</t>
  </si>
  <si>
    <t>BUONO 93</t>
  </si>
  <si>
    <t>Z173C33267</t>
  </si>
  <si>
    <t>ACQ. FERRAMENTA  PER CC BS</t>
  </si>
  <si>
    <t>BUONO 94</t>
  </si>
  <si>
    <t>16.08.2023</t>
  </si>
  <si>
    <t xml:space="preserve">PROGETTO osservazione detenuti colpevoli di reati maltrattanti </t>
  </si>
  <si>
    <t>ATTO DI AFF. PROT 2833</t>
  </si>
  <si>
    <t>ASSOCIAZIONE CARCERE E TERRITORIO ONLUS C.F.98073910170</t>
  </si>
  <si>
    <t>18.08.2023</t>
  </si>
  <si>
    <t>21.12.2023</t>
  </si>
  <si>
    <t>Progetto sostegno agli uomini maltrattanti CC brescia</t>
  </si>
  <si>
    <t>ATTO DI AFF. PROT.2842</t>
  </si>
  <si>
    <t>CERCHIO DEGLI UOMINI – BRESCIA C.F. 98173500178</t>
  </si>
  <si>
    <t>22.12.2023</t>
  </si>
  <si>
    <t>Z313C3103B</t>
  </si>
  <si>
    <t>ACQ. MATERIALE ILLUMINAZIONE CCBS</t>
  </si>
  <si>
    <t>TRATTATIVA DIRETTA N. 3700622</t>
  </si>
  <si>
    <t>29.09.2023</t>
  </si>
  <si>
    <t>ZC73C33E8B</t>
  </si>
  <si>
    <t>ACQ. 25 TV X CC BS</t>
  </si>
  <si>
    <t>RDO 3702083</t>
  </si>
  <si>
    <t>CASTRONOVO MUSIC P.IVA 02617970849 CTZETA INFORMATICA P.IVA 02853920987 DEIMOS INFORMATICA P.IVA 01135100194 DUECI’ITALIA P.IVA 02693490126 ELETTROQUALITA’ P.IVA 00156550428 ELIOFOTOTECNICABARBIERI P.IVA 00460850340 INFORMATICA NET P.IVA 04654610874 INTERMARK SISTEMI P.IVA 01025401009 LIGRA DS P.IVA 01765530330 PECORA RAFFAELE EREDI SNC P.IVA 00557430774</t>
  </si>
  <si>
    <t>DUECI’ITALIA P.IVA 02693490126</t>
  </si>
  <si>
    <t>21.11.2023</t>
  </si>
  <si>
    <t>13.12.2023</t>
  </si>
  <si>
    <t>2468.75</t>
  </si>
  <si>
    <t>Z273C33E8F</t>
  </si>
  <si>
    <t>ACQ. 10 TV X CR BS</t>
  </si>
  <si>
    <t>RDO 3703749</t>
  </si>
  <si>
    <t xml:space="preserve">A4A ALL FOR ARTS DI PAOLO GILARDO P.IVA 02629220027 BALICA TRADE P.IVA 01926830496 CONUS SRL P.IVA 01346311218 I.P. SERVICE DI ISOLDI PASQUALE P.IVA 0561290657 IMAGE LABS P.IVA 09908951214 INFORMATICA. NET SRL P.IVA 04654610874 INNOVA S.P.A. P.IVA 01056020322 PC-CENTER DI MICHELE GIAQUINTO P.IVA 01600470627 SUD ARREDI SRL P.IVA 05456010650 TRENTIN IMPIANTI SRL P.IVA 04245500261 </t>
  </si>
  <si>
    <t>Z2F3C3C128</t>
  </si>
  <si>
    <t>ACQ. TIMBRO E CARTA PACCHI X CCBS</t>
  </si>
  <si>
    <t>BUONO 95</t>
  </si>
  <si>
    <t>23.08.2023</t>
  </si>
  <si>
    <t>ZD63C3C4FD</t>
  </si>
  <si>
    <t>ACQ. VENTILATORI CR VERZIANO</t>
  </si>
  <si>
    <t>BUONO 96</t>
  </si>
  <si>
    <t>Z323C3728C</t>
  </si>
  <si>
    <t>SERVIZIO PROGETTAZIONE SCIA PER RILASCIO CPI X CC BS</t>
  </si>
  <si>
    <t>RDO 3707207</t>
  </si>
  <si>
    <t xml:space="preserve">ARCH.SPIZUOCO GIOVANNI P.IVA 09689411214ARCHITETTO MARIO IZZO P.IVA 02359230642 AUREA INGEGNERIA SRL P.IVA 05401960827 BLGRLF78D03A271Z P.IVA 02593700426 FEDERICO VINCON P.IVA 00057898884 FRANCESCA OLIVEIRO P.IVA 03605840796 ING.FABIO TROTTA P.IVA 03189620549 SILVESTRI MAURIZIO P.IVA 05283360823 OFFICINA DI ARCHITETTURA P.IVA 08501900016TECNOCONS P.IVA 01690880560   </t>
  </si>
  <si>
    <t>Z2F3C3DBA1</t>
  </si>
  <si>
    <t>ACQ. 600 POSATE PER CR VERZIANO</t>
  </si>
  <si>
    <t>TRATTATIVA DIRETTA N. 3706840</t>
  </si>
  <si>
    <t>REAL CHIMICA SRLS P.IVA 04088120987</t>
  </si>
  <si>
    <t>25.08.2023</t>
  </si>
  <si>
    <t>31.08.2023</t>
  </si>
  <si>
    <t>ZA63C3E040</t>
  </si>
  <si>
    <t>ACQ. MAT. AUTOMEZZI IIPP</t>
  </si>
  <si>
    <t>RDO 3707014</t>
  </si>
  <si>
    <t>AGRICEREALI SRL P.IVA 03182720734 ALCOOLTEST MARKETING P.IVA 03198140547 FRANCO LEMBO SRL P.IVA 03291890832 GROSS RICAMBI DI PIERO FAEDDA P.IVA 01095910905 M.P.G. INSTRUMENTS SRL P.IVA 01531141008 MEDIATEC DI GIBELLI P.IVA 07735360013 OFFICINA BOTTIGLIERI SRLP.IVA 05984670652 ONYX P.IVA 02250030448 SAMAUTO SPA P.IVA 03063590727 TEMA DI GIANCARLO CUNATI P.IVA 00190110122</t>
  </si>
  <si>
    <t>ZA83C376E6</t>
  </si>
  <si>
    <t>ACQ. 4 PENUMATICI PER TALENTO XCC BS</t>
  </si>
  <si>
    <t>ZC03C43B94</t>
  </si>
  <si>
    <t>BUONO 97</t>
  </si>
  <si>
    <t>ZB33C376EC</t>
  </si>
  <si>
    <t>ACQ. SCARPE ANTINFORT. CR</t>
  </si>
  <si>
    <r>
      <rPr>
        <sz val="10"/>
        <color rgb="FF000000"/>
        <rFont val="Calibri"/>
        <family val="2"/>
      </rPr>
      <t>TRATTATIVA DIRETTA N</t>
    </r>
    <r>
      <rPr>
        <sz val="10"/>
        <color rgb="FF000000"/>
        <rFont val="Calibri"/>
        <family val="2"/>
        <charset val="1"/>
      </rPr>
      <t xml:space="preserve"> 3703747</t>
    </r>
  </si>
  <si>
    <t>F.O.C. SRL P.IVA 00258370139</t>
  </si>
  <si>
    <t>29.08.2023</t>
  </si>
  <si>
    <t>30.09.2023</t>
  </si>
  <si>
    <t>Z603C4A902</t>
  </si>
  <si>
    <t>ACQ. MAT. FERRAMENTA X CC BS</t>
  </si>
  <si>
    <t>BUONO 98</t>
  </si>
  <si>
    <t>30.08.2023</t>
  </si>
  <si>
    <t>Z363C45CFA</t>
  </si>
  <si>
    <t>ACQUISTI VARI FERRAMENTA IIPP</t>
  </si>
  <si>
    <r>
      <rPr>
        <sz val="10"/>
        <color rgb="FF000000"/>
        <rFont val="Calibri"/>
        <family val="2"/>
      </rPr>
      <t>TRATTATIVA DIRETTA N</t>
    </r>
    <r>
      <rPr>
        <sz val="10"/>
        <color rgb="FF000000"/>
        <rFont val="Calibri"/>
        <family val="2"/>
        <charset val="1"/>
      </rPr>
      <t>. 3711066</t>
    </r>
  </si>
  <si>
    <t>01.09.2023</t>
  </si>
  <si>
    <t>Z9F3C4AB48</t>
  </si>
  <si>
    <t>ACQ. POSATE X CR</t>
  </si>
  <si>
    <r>
      <rPr>
        <sz val="10"/>
        <color rgb="FF000000"/>
        <rFont val="Calibri"/>
        <family val="2"/>
      </rPr>
      <t xml:space="preserve">TRATTATIVA DIRETTA N </t>
    </r>
    <r>
      <rPr>
        <sz val="10"/>
        <color rgb="FF000000"/>
        <rFont val="Calibri"/>
        <family val="2"/>
        <charset val="1"/>
      </rPr>
      <t>3713558</t>
    </r>
  </si>
  <si>
    <t>Z733C521D3</t>
  </si>
  <si>
    <t>ACQ. MAT. ELETTRICO X CR</t>
  </si>
  <si>
    <t>RDO 3717056</t>
  </si>
  <si>
    <t>BRICOMAN ITALIA  S.R.L. SOCIETA' A SOCIO UNICO P.IVA 5602670969 MEDIAEVENTI SRL P.IVA 12788521008 CARPENTERIA  MAIDA P.IVA 12635480010 OFFICINA METALLICA P.IVA 02716710906 RUCCI OFFICE SRLS P.IVA 13044181009 PIACENTINI EDILIZIA SRL P.IVA 01802620367 ATTILIO PETROSINO P.IVA 01990510735 DI CARLO GIUSEPPE P.IVA 01705550646 SISTEMIA SRL P.IVA 04555770876 SI.MO.TER SAS P.IVA 02627980838</t>
  </si>
  <si>
    <t>ZD53C50D2D</t>
  </si>
  <si>
    <t>ACQ. MAT. INFORM X CC BS</t>
  </si>
  <si>
    <t>BUONO 99</t>
  </si>
  <si>
    <t>Z8C3C4121C</t>
  </si>
  <si>
    <t>ACQ. ASPIRATORE ARMERIA CC BS</t>
  </si>
  <si>
    <r>
      <rPr>
        <sz val="10"/>
        <color rgb="FF000000"/>
        <rFont val="Calibri"/>
        <family val="2"/>
      </rPr>
      <t>TRATTATIVA DIRETTA N</t>
    </r>
    <r>
      <rPr>
        <sz val="10"/>
        <color rgb="FF000000"/>
        <rFont val="Calibri"/>
        <family val="2"/>
        <charset val="1"/>
      </rPr>
      <t>. 3708682</t>
    </r>
  </si>
  <si>
    <t>04.09.2023</t>
  </si>
  <si>
    <t>ZDB3C376EB</t>
  </si>
  <si>
    <t>INTERVENTO DI RIPARAZIONE FORNO CR VERZIANO</t>
  </si>
  <si>
    <t>ATTO DI AFF. 2975</t>
  </si>
  <si>
    <t>AB GRANDI CUCINE S.R.L. P.IVA 04444530986</t>
  </si>
  <si>
    <t>30.10.2023</t>
  </si>
  <si>
    <t>ZC43C5BC05</t>
  </si>
  <si>
    <t>BUONO 100</t>
  </si>
  <si>
    <t>11.09.2023</t>
  </si>
  <si>
    <t>Z903C5C975</t>
  </si>
  <si>
    <t>ACQ. MAT. X CASSETTE PRONTO SOCCORSO X CC BS</t>
  </si>
  <si>
    <t>RDO 3722281</t>
  </si>
  <si>
    <t xml:space="preserve">CAMICI PROFESSIONE E LAVORO SRLS P.IVA 03926160924 FASESTORE SRL P.IVA 13405291009 FERRAMENTA HOBBY IDEA P.IVA 00104990551 MEDILIFE SRL P.IVA 05970400874 MEDISAN SRL P.IVA 08606250150 MONOUSO DI FRANCESCO TORTURU P.IVA 01467340905 NBC-R-SRL P.IVA 08020051002 PRESENT-MORE SRL P.IVA 03079070169 PRISMA SRL P.IVA 03272351218 SICIL FOOD SRL P.IVA 05143410875 </t>
  </si>
  <si>
    <t>Z183C54616</t>
  </si>
  <si>
    <t>COMPLETAMENTO AUTOMAZIONE NORD CCBS</t>
  </si>
  <si>
    <r>
      <rPr>
        <sz val="10"/>
        <color rgb="FF000000"/>
        <rFont val="Calibri"/>
        <family val="2"/>
      </rPr>
      <t>TRATTATIVA DIRETTA N</t>
    </r>
    <r>
      <rPr>
        <sz val="10"/>
        <color rgb="FF000000"/>
        <rFont val="Calibri"/>
        <family val="2"/>
        <charset val="1"/>
      </rPr>
      <t xml:space="preserve"> 3718979</t>
    </r>
  </si>
  <si>
    <t>07.09.2023</t>
  </si>
  <si>
    <t>25.10.2023</t>
  </si>
  <si>
    <t>Z1B3C5EAA2</t>
  </si>
  <si>
    <r>
      <rPr>
        <sz val="10"/>
        <color rgb="FF000000"/>
        <rFont val="Calibri"/>
        <family val="2"/>
      </rPr>
      <t xml:space="preserve">TRATTATIVA DIRETTA N </t>
    </r>
    <r>
      <rPr>
        <sz val="10"/>
        <color rgb="FF000000"/>
        <rFont val="Calibri"/>
        <family val="2"/>
        <charset val="1"/>
      </rPr>
      <t>3723356</t>
    </r>
  </si>
  <si>
    <t>Z553C6CE0C</t>
  </si>
  <si>
    <t>BUONO 101</t>
  </si>
  <si>
    <t>12.09.2023</t>
  </si>
  <si>
    <t>18.09.2023</t>
  </si>
  <si>
    <t>ZA83L376E6</t>
  </si>
  <si>
    <t>INTERV. SEPARAZIONE LINEE ELETTRICHE CUCINA BS</t>
  </si>
  <si>
    <r>
      <rPr>
        <sz val="10"/>
        <color rgb="FF000000"/>
        <rFont val="Calibri"/>
        <family val="2"/>
      </rPr>
      <t xml:space="preserve">TRATTATIVA DIRETTA N </t>
    </r>
    <r>
      <rPr>
        <sz val="10"/>
        <color rgb="FF000000"/>
        <rFont val="Calibri"/>
        <family val="2"/>
        <charset val="1"/>
      </rPr>
      <t>3728791</t>
    </r>
  </si>
  <si>
    <t>14.09.2023</t>
  </si>
  <si>
    <t>18.10.2023</t>
  </si>
  <si>
    <t>ZE63C64B82</t>
  </si>
  <si>
    <t>ACQ. LAMIERE PER LAVORAZIONI CC BS</t>
  </si>
  <si>
    <r>
      <rPr>
        <sz val="10"/>
        <color rgb="FF000000"/>
        <rFont val="Calibri"/>
        <family val="2"/>
      </rPr>
      <t xml:space="preserve">TRATTATIVA DIRETTA N </t>
    </r>
    <r>
      <rPr>
        <sz val="10"/>
        <color rgb="FF000000"/>
        <rFont val="Calibri"/>
        <family val="2"/>
        <charset val="1"/>
      </rPr>
      <t>3726699</t>
    </r>
  </si>
  <si>
    <t>25.09.2023</t>
  </si>
  <si>
    <t>Z7F3C7CA90</t>
  </si>
  <si>
    <t>INTERVENTO ANTENNISTA CC BS</t>
  </si>
  <si>
    <t>BUONO 102</t>
  </si>
  <si>
    <t>ZA83C7777D</t>
  </si>
  <si>
    <t>ACQ. BASI MICROFONICHE X CC BS</t>
  </si>
  <si>
    <r>
      <rPr>
        <sz val="10"/>
        <color rgb="FF000000"/>
        <rFont val="Calibri"/>
        <family val="2"/>
      </rPr>
      <t xml:space="preserve">TRATTATIVA DIRETTA N </t>
    </r>
    <r>
      <rPr>
        <sz val="10"/>
        <color rgb="FF000000"/>
        <rFont val="Calibri"/>
        <family val="2"/>
        <charset val="1"/>
      </rPr>
      <t>3737437</t>
    </r>
  </si>
  <si>
    <t>A010F42A2A</t>
  </si>
  <si>
    <t>PROGETTO A LEVAR L'ANCORA</t>
  </si>
  <si>
    <t>AVVISO PUBBLICO - CONV.PROT 3140</t>
  </si>
  <si>
    <t>COOPERATIVA DI BESSIMO SOC.COOP.SOCIALE A .R.L P.IVA 1091620177</t>
  </si>
  <si>
    <t>15.12.2023</t>
  </si>
  <si>
    <t>Z573C83E43</t>
  </si>
  <si>
    <t>ACQ. RICAMBIO TAGLIAVERDURA CR VERZIANO</t>
  </si>
  <si>
    <t>BUONO 103</t>
  </si>
  <si>
    <t>20.09.2023</t>
  </si>
  <si>
    <t>26.09.2023</t>
  </si>
  <si>
    <t>Z753C825FE</t>
  </si>
  <si>
    <t>RDO 3745374</t>
  </si>
  <si>
    <t>COLORIFICIO ASTRALE P.IVA 01888380175 COLORIFICIO BRESCIANO P.IVA 01429630179 ALCANTARA SRL P.IVA 03359340837 ABBONA  E DANIELE SRL P.IVA 02810870044 PVC TECHNOLOGIES P.IVA 01795380623 FEDERICO BLASI SRL P.IVA 04194201002 AGRIFARMA SRL P.IVA 01233830882 LAVENETA SRL P.IVA 04658950268 LTF P.IVA 01276740162 MONDOFFICE P.IVA 07491520156</t>
  </si>
  <si>
    <t>ZC93C82615</t>
  </si>
  <si>
    <t>ACQ. MAT. EDILE PER CR VERZIANO</t>
  </si>
  <si>
    <t>RDO 3746962</t>
  </si>
  <si>
    <t>FORESTI DISTRIBUZIONE LATERZI P.IVA 00659660989 S.N. COSTRUZIONI SRL P.IVA 02080280569 CIOCE ASFALTI SRL P.IVA 02485710608 IMPRESA DEL BELLO P.IVA 00155050438 POLYMAXITALIA SRL P.IVA 04431780263 COBESCO SRL P.IVA 00395720501 GRAFICA 2000 NEW P.IVA 02764550808 ECO ROADS SRLS P.IVA 03823811207 P.Q.R. PRODOTTI CHIMICI P.IVA 00262890288 AZIENDA CHIMICA P.IVA 00285630109</t>
  </si>
  <si>
    <t xml:space="preserve">FORESTI DISTRIBUZIONE LATERZI P.IVA 00659660989 </t>
  </si>
  <si>
    <t>17.10.2023</t>
  </si>
  <si>
    <t>28.12.2023</t>
  </si>
  <si>
    <t>Z303C376E9</t>
  </si>
  <si>
    <t>INT. DI RIPARAZIONE CUCINA CC BS</t>
  </si>
  <si>
    <t>ATTO DI AFF. 3225</t>
  </si>
  <si>
    <t>FERRARI BATTISTA E C. SNC P.IVA 00691600985</t>
  </si>
  <si>
    <t>Z053C86AD5</t>
  </si>
  <si>
    <t xml:space="preserve">INT. DI RIPARAZIONE FRIGO CR </t>
  </si>
  <si>
    <t>ATTO DI AFF. 3226</t>
  </si>
  <si>
    <t>ZF43C81929</t>
  </si>
  <si>
    <t>SERVIZIO SMALTIMENTO DOCUMENTI CC BS</t>
  </si>
  <si>
    <t>BUONO 104</t>
  </si>
  <si>
    <t>CAUTO COOPERATIVA SOCIALE ONLUS P.IVA 03329360170</t>
  </si>
  <si>
    <t>Z943C9A6D9</t>
  </si>
  <si>
    <t>pubb avviso progetto Integrando</t>
  </si>
  <si>
    <t>AVVISO PROT.3288</t>
  </si>
  <si>
    <t>NESSUNA OFFERTA VALEVOLE</t>
  </si>
  <si>
    <t>CORSO FITOSANITARI CR  VERZIANO</t>
  </si>
  <si>
    <t xml:space="preserve">ATTO AFF. PROT. 3332 </t>
  </si>
  <si>
    <t>CENTRO FORMATIVO ZANARDELLI P.IVA 02481950984</t>
  </si>
  <si>
    <t>04.12.2023</t>
  </si>
  <si>
    <t>Z8A3CA588F</t>
  </si>
  <si>
    <t>ACQ. 2 MICRO SIM X VIDEOCAMERE CCBS</t>
  </si>
  <si>
    <t>BUONO 105</t>
  </si>
  <si>
    <t>Z4C3CA4DBB</t>
  </si>
  <si>
    <t>ACQ. PELLICOLE SPECCHIO X CC BS</t>
  </si>
  <si>
    <t>TRATT. 3769527</t>
  </si>
  <si>
    <t>02.10.2023</t>
  </si>
  <si>
    <t>31.10.2023</t>
  </si>
  <si>
    <t>RILASCIO SCIA PER GRUPPO ELETTROGENO</t>
  </si>
  <si>
    <t>ATTO AFF. PROT. 3350</t>
  </si>
  <si>
    <t>SICURSTAR SRL P.IVA 03473200982</t>
  </si>
  <si>
    <t>Z2C3C8B9FA</t>
  </si>
  <si>
    <t>TRATT. 3749103</t>
  </si>
  <si>
    <t>Z103CA60DB</t>
  </si>
  <si>
    <t>ACQ. 2 CALCIOBALILLA X CC BS</t>
  </si>
  <si>
    <t>RDO 3772614</t>
  </si>
  <si>
    <t>CAPUTP FORNITURE SRL P.IVA 01296040866 CREMONA GIOCHI E ARREDI DI BONINI FRANCO P.IVA 00753550193 ECOSOLUTION SRL P.IVA 03912680711 FRIM SPORT P.IVA 12442871005 GIOCOLIBRO P.IVA 03548690407 GRUPPO GIODICART SRL P.IVA 04715400729 ILLUMINA GROUP P.IVA 04282480716 OREFICERIA SIBONI P.IVA 01269160063 PASSAMONTI SRL P.IVA 00164900920 SPORTSTORE24 SRL P.IVA 13044071002</t>
  </si>
  <si>
    <t>SPORTSTORE24 SRL P.IVA 13044071002</t>
  </si>
  <si>
    <t>15.11.2023</t>
  </si>
  <si>
    <t>Z193CAD01D</t>
  </si>
  <si>
    <t>ACQ. CANCELLERIA X ATT. TRATT. X CC BS</t>
  </si>
  <si>
    <t>RDO 3772987</t>
  </si>
  <si>
    <t>TIPOGRAFIA CORSO P.IVA 06009060820 SISTERS P.IVA 02316361209 MONDOFFICE P.IVA 07491520156 MANUTAN ITALIA P.IVA 02097170969 INGROS CARTA GIUSTACCHINI P.IVA 01705680179 FIMAT P.IVA 10519990013 FABRIACART SRL P.IVA 02610060424 DUBINI SRL P.IVA 06262520155 CAPUTO MARIO P.IVA 00541680864 APAPER SRL P.IVA 03432931206</t>
  </si>
  <si>
    <t>DUBINI SRL P.IVA 06262520155</t>
  </si>
  <si>
    <t>13.11.2023</t>
  </si>
  <si>
    <t>ACQ. MATERIALE PER CASSETTE PS X CC BS</t>
  </si>
  <si>
    <t>TRATT. 3754456</t>
  </si>
  <si>
    <t>FARMA SERVICES SRL P.IVA 01310370554</t>
  </si>
  <si>
    <t>03.10.2023</t>
  </si>
  <si>
    <t>19.10.2023</t>
  </si>
  <si>
    <t>ZCF3CAEE8A</t>
  </si>
  <si>
    <t>ACQ. 2 POMPE PROFESSIONBALI LAVAGGIO X CC BS</t>
  </si>
  <si>
    <t>BUONO 106</t>
  </si>
  <si>
    <t xml:space="preserve">MAGRI ERMANNO C.F.MGRRNN61S25B157S  </t>
  </si>
  <si>
    <t>Z823CACFEB</t>
  </si>
  <si>
    <t>ACQ. MAT. CANCELLERIA X IIPP BS</t>
  </si>
  <si>
    <t>RDO 3777147</t>
  </si>
  <si>
    <t>APAPER SRL P.IVA 03432931206 CAPUTO MARIO P.IVA 00541680864 COM-INGROSS P.IVA 02016480986 FABRIACART P.IVA 02610060424 FIMAT P.IVA 10519990013 INGORS CARTA GIUSTACCHINI P.IVA 01705680179 LA LUCERNA DI LONGO GIOVANNI P.IVA 01976920049 MANUTAN ITALIA SPA P.IVA 02097170969 MONDOFFICE P.IVA 07491520156 SISTERS P.IVA 02316361209</t>
  </si>
  <si>
    <t>Z703CA2C4B</t>
  </si>
  <si>
    <t>ACQ. MATERIALE FERROSO X AMBULATORIO CC BS</t>
  </si>
  <si>
    <t>TRATT. 3768435</t>
  </si>
  <si>
    <t>05.10.2023</t>
  </si>
  <si>
    <t>10.11.2023</t>
  </si>
  <si>
    <t>Z293CBF5AA</t>
  </si>
  <si>
    <t>BUONO 107</t>
  </si>
  <si>
    <t>GROUND PLAST F 1 SRL P.IVA 00806270179</t>
  </si>
  <si>
    <t>06.10.2023</t>
  </si>
  <si>
    <t>12.10.2023</t>
  </si>
  <si>
    <t>ZDB3CA2EA9</t>
  </si>
  <si>
    <t xml:space="preserve">PROGETTO INTEGRANDO 17 ORE MENSILI </t>
  </si>
  <si>
    <t>CONVENZIONE PROT. 8301</t>
  </si>
  <si>
    <t>29.02.2024</t>
  </si>
  <si>
    <t>ZA03CA2E72</t>
  </si>
  <si>
    <t>PROGETTO INTEGRANDO 18 ORE MENSILI</t>
  </si>
  <si>
    <t>CONVENZIONE PROT. 8300</t>
  </si>
  <si>
    <t>Z8D3CC69D7</t>
  </si>
  <si>
    <t>ACQ. CERNIERE PER CANCELLI X CCBS</t>
  </si>
  <si>
    <t>BUONO 108</t>
  </si>
  <si>
    <t>CLAREX SRL P.IVA 00474930179</t>
  </si>
  <si>
    <t>24.11.2023</t>
  </si>
  <si>
    <t>Z283CA2D74</t>
  </si>
  <si>
    <t>PROGETTO INTEGRANDO 10 ORE MENSILI</t>
  </si>
  <si>
    <t>CONVENZIONE PROT. 8302</t>
  </si>
  <si>
    <t>13.10.2023</t>
  </si>
  <si>
    <t>Z343CDE6C9</t>
  </si>
  <si>
    <t>ACQ. CELLOPHANE X CCBS</t>
  </si>
  <si>
    <t>BUONO 109</t>
  </si>
  <si>
    <t>16.10.2023</t>
  </si>
  <si>
    <t>ZF23CCEFEF</t>
  </si>
  <si>
    <t>ACQ. MAT. IGIENICO SANITARIO X CR</t>
  </si>
  <si>
    <t>RDO 3797201</t>
  </si>
  <si>
    <t>ALBAMATIC SRL P.IVA 04099950653 BALDI SRL P.IVA 00874290182 DETERCHIMICA SRL P.IVA 01304400177 DETERMASH GROUP SRL P.IVA 03345150167 E' COSI' SRL P.IVA 02639970405 LA CASALINDA P.IVA 00667690044 MANUTAN ITALIA SRL P.IVA 02097170969 PASSION SRL P.IVA 09606060961 SISTERS P.IVA 02316361209 SQWEASY SRL P.IVA 02384650566</t>
  </si>
  <si>
    <t>DETERMASH GROUP SRL P.IVA 03345150167</t>
  </si>
  <si>
    <t>29.11.2023</t>
  </si>
  <si>
    <t>14.12.2023</t>
  </si>
  <si>
    <t>ACQ. RICAMBI AUTO X CC BS</t>
  </si>
  <si>
    <t>ORDINE DIRETTO N.  7456948</t>
  </si>
  <si>
    <t xml:space="preserve">ELETTROSERVIZI SRL P.IVA 06978581004 </t>
  </si>
  <si>
    <t>20.10.2023</t>
  </si>
  <si>
    <t>Z003CF1671</t>
  </si>
  <si>
    <t>ACQ. 10 ALIMENTATORI X CC BS</t>
  </si>
  <si>
    <t>BUONO 110</t>
  </si>
  <si>
    <t>Z953CF60EB</t>
  </si>
  <si>
    <t>ACQ. 100 RISME DI CARTA X CC BS</t>
  </si>
  <si>
    <t>BUONO 111</t>
  </si>
  <si>
    <t>23.10.2023</t>
  </si>
  <si>
    <t>ZB93CACF1E</t>
  </si>
  <si>
    <t>ACQ. PITTURA PER CC BS</t>
  </si>
  <si>
    <t>TRATT. 3792724</t>
  </si>
  <si>
    <t>ZD43C415D4</t>
  </si>
  <si>
    <t>SERVIZIO CONV. E BIL. PP 627 AE X CC BS</t>
  </si>
  <si>
    <t>BUONO 112</t>
  </si>
  <si>
    <t>RIGOM.MA Srl P.IVA 02315440277</t>
  </si>
  <si>
    <t>26.10.2023</t>
  </si>
  <si>
    <t>ZCB3D0F6AE</t>
  </si>
  <si>
    <t>ACQ. 8 TV PER SALETTE SOCIALITA' CC BS</t>
  </si>
  <si>
    <t>ORDINE 410902</t>
  </si>
  <si>
    <t>l'informatica s.a.s. P.IVA 02198930840</t>
  </si>
  <si>
    <t>03.11.2023</t>
  </si>
  <si>
    <t>Z593C8198B</t>
  </si>
  <si>
    <t>SERVIZIO SMALTIMENTO ATTREZZATURE X CCBS</t>
  </si>
  <si>
    <t>TRATT. 3808644</t>
  </si>
  <si>
    <t>APRICA SPA P.IVA 00802250175</t>
  </si>
  <si>
    <t>Z9F3D118E7</t>
  </si>
  <si>
    <t>BUONO 113</t>
  </si>
  <si>
    <t>Z543D12315</t>
  </si>
  <si>
    <t>SERVIZIO DISINFESTAZIONE CIMICI X CC BS</t>
  </si>
  <si>
    <t>BUONO 114</t>
  </si>
  <si>
    <t>Z9A3D12352</t>
  </si>
  <si>
    <t>ACQ. TELI MATERASSI X CCBS</t>
  </si>
  <si>
    <t>BUONO 115</t>
  </si>
  <si>
    <t>ZF13D1233D</t>
  </si>
  <si>
    <t>ACQ. CARTUCCE STAMPANTE X CCBS</t>
  </si>
  <si>
    <t xml:space="preserve">BUONO 116 </t>
  </si>
  <si>
    <t>Z1D3D15BD5</t>
  </si>
  <si>
    <t>INTERVENTO DERATTIZZAZIONE X CC BS</t>
  </si>
  <si>
    <t>BUONO 117</t>
  </si>
  <si>
    <t>ZE83CF192A</t>
  </si>
  <si>
    <t>ACQ. DI 109 SCHEDE TELEFONICHE X CC BS</t>
  </si>
  <si>
    <t>ORD. 411932</t>
  </si>
  <si>
    <t>TECHVISION Sistemi Multimediali S.r.l. P.IVA 09381751008</t>
  </si>
  <si>
    <t>Z243CF2411</t>
  </si>
  <si>
    <t>ACQ. 2 DISCHI SAMSUNG X CC BS</t>
  </si>
  <si>
    <t>BUONO 118</t>
  </si>
  <si>
    <t>02.11.2023</t>
  </si>
  <si>
    <t>Z573CD8B3B</t>
  </si>
  <si>
    <t xml:space="preserve">ACQ. 40 MATERASSI X RESTITUZIONE BOLLATE </t>
  </si>
  <si>
    <t>RDO 3793915</t>
  </si>
  <si>
    <t>LORDFLEX'S SRL P.IVA 00190580423 MTA GROUP SRL P.IVA 11846730015 PA.COM SRL P.IVA 02630050819 SELINT P.IVA 10151060158 UNIVERSO UFFICIO SRLS P.IVA 15851161008 2C ARREDAMENTI P.IVA 02193450646 VESPO SALVATORE P.IVA 03933680872 LAS MOBILI SRL P.IVA 01963940679 BURTI SILVANA P.IVA 02299800231 S.E.A. GROUP SRL P.IVA 04158640716</t>
  </si>
  <si>
    <t>MTA GROUP SRL P.IVA 11846730015</t>
  </si>
  <si>
    <t>23.11.2023</t>
  </si>
  <si>
    <t>ZDD3D19577</t>
  </si>
  <si>
    <t xml:space="preserve">INTERVENTO SOST. BATTERIE IMPIANTO FUMI X CR </t>
  </si>
  <si>
    <t>BUONO 119</t>
  </si>
  <si>
    <t>06.11.2023</t>
  </si>
  <si>
    <t>ZB33D11B5A</t>
  </si>
  <si>
    <t>ACQ. SEDIE E TAVOLI X LA SOCIALITA' DETENUTI</t>
  </si>
  <si>
    <t>ORD.411439 PROT 3792</t>
  </si>
  <si>
    <t>VAXANA TRADE SRL P.IVA 11899820960</t>
  </si>
  <si>
    <t>Z053D21298</t>
  </si>
  <si>
    <t>ACQ. 10 CELLULARI X CC BS</t>
  </si>
  <si>
    <t>TRATT. 3828341</t>
  </si>
  <si>
    <t>ZCA3D2612F</t>
  </si>
  <si>
    <t>BUONO 120</t>
  </si>
  <si>
    <t>Z723D260FF</t>
  </si>
  <si>
    <t>ACQ. MAT. IDRAULICO PER CC BS</t>
  </si>
  <si>
    <t>BUONO 121</t>
  </si>
  <si>
    <t>20.11.2023</t>
  </si>
  <si>
    <t>ZB13D2A3FB</t>
  </si>
  <si>
    <t>BUONO 122</t>
  </si>
  <si>
    <t>08.11.2023</t>
  </si>
  <si>
    <t>Z063D1A8F9</t>
  </si>
  <si>
    <t>TRATT. 3825231</t>
  </si>
  <si>
    <t>NITOR SOCIALE SOC. COOP. SOC. P.IVA 03478000981</t>
  </si>
  <si>
    <t>Z333D15FCD</t>
  </si>
  <si>
    <t>SERVIZI PULIZIA GRIGLIE X CC BS</t>
  </si>
  <si>
    <t>TRATT. 3822886</t>
  </si>
  <si>
    <t>ZE83D2A419</t>
  </si>
  <si>
    <t>TRATT. 3834827</t>
  </si>
  <si>
    <t>Z863D2F48E</t>
  </si>
  <si>
    <t>ACQ. ATTREZZATURE PER LAVORAZIONI IIPP</t>
  </si>
  <si>
    <t>TRATT. 3835688</t>
  </si>
  <si>
    <t>ITALCHIM S.R.L. P.IVA 03960230377</t>
  </si>
  <si>
    <t>Z053D3D2AB</t>
  </si>
  <si>
    <t>ACQ, MAT. CANCELLERIA X CC BS</t>
  </si>
  <si>
    <t>BUONO 123</t>
  </si>
  <si>
    <t>ZF33D3F17B</t>
  </si>
  <si>
    <t>ACQ. MAT. INFORMATICO PER CC BS</t>
  </si>
  <si>
    <t xml:space="preserve">BUONO 124 </t>
  </si>
  <si>
    <t>ZD63D41E9C</t>
  </si>
  <si>
    <t>ACQ. COPPIA FOTOCELLULE X CC BS</t>
  </si>
  <si>
    <t>BUONO 125</t>
  </si>
  <si>
    <t>ZB63D41ECF</t>
  </si>
  <si>
    <t>ACQ. ALIMENTATORE X CC BS</t>
  </si>
  <si>
    <t>BUONO 126</t>
  </si>
  <si>
    <t>14.11.2023</t>
  </si>
  <si>
    <t>Z793D2A493</t>
  </si>
  <si>
    <t>INT. DI RIPARAZIONE RILEVATORI X CR</t>
  </si>
  <si>
    <t>TRATT. 3834753</t>
  </si>
  <si>
    <t>Z373D3FB99</t>
  </si>
  <si>
    <t>ACQ. SALE PER ADDOLCITORE X CR</t>
  </si>
  <si>
    <t>TRATT. 3843094</t>
  </si>
  <si>
    <t>16.11.2023</t>
  </si>
  <si>
    <t>ZBA3B3485E</t>
  </si>
  <si>
    <t>ACQUISTO DI MATERASSI PER ALLOGGI II PP</t>
  </si>
  <si>
    <t>TRATT. 3849280</t>
  </si>
  <si>
    <t>Z663D58A92</t>
  </si>
  <si>
    <t>ACQ. MAT. IDRAULICO PER BAGNI X CCBS</t>
  </si>
  <si>
    <t>BUONO 128</t>
  </si>
  <si>
    <t>ZA83D4C4A8</t>
  </si>
  <si>
    <t>ACQ. ATTREZATURE DA CUCINA IIPP</t>
  </si>
  <si>
    <t>TRATT. 3854768</t>
  </si>
  <si>
    <t>ACQ. 10 TV 24" X CR VERZIANO</t>
  </si>
  <si>
    <t>TRATT. 3859548</t>
  </si>
  <si>
    <t>22.11.2023</t>
  </si>
  <si>
    <t>ZD23D6B454</t>
  </si>
  <si>
    <t>ACQ. 4 PNUEMATICI INVERNALI PER BRAVA X CR VERZIANO</t>
  </si>
  <si>
    <t>BUONO 129</t>
  </si>
  <si>
    <t>Z473B9800C</t>
  </si>
  <si>
    <t>LAVAGGIO BIANCHERIA X CC BS</t>
  </si>
  <si>
    <t>BUONO 130</t>
  </si>
  <si>
    <t>ZC83D5D11B</t>
  </si>
  <si>
    <t>RDO 3869045</t>
  </si>
  <si>
    <t>A.R.I.S. DI ANDREOLI P &amp; DOTTI M.S.N.C. P.IVA 03328340173 COMMERCIALE UFFICIO DI BERETTA ENRICO P.IVA 01484700164 DE CINQUE LINEAR HOUSE SRL P.IVA 00626920698 GEICA SRL P.IVA 00863230520 MEDITERRANEA DI COLETTA ANGELO E C. P.IVA 01043831005 QUADRANTE IGIENE SRL P.IVA 15952841003 R.P. SRL P.IVA 10849610968 SOCAF P.IVA 01331640167 TECNOCART IMBALLAGGI P.IVA 02397341203 VIRASCHUTZ EUROPE S.R.L. P.IVA 11356640968</t>
  </si>
  <si>
    <t>A.R.I.S. DI ANDREOLI P &amp; DOTTI M. SNC P.IVA 03328340173</t>
  </si>
  <si>
    <t>06.12.2023</t>
  </si>
  <si>
    <t>Z453D72B33</t>
  </si>
  <si>
    <t>ACQ. 60 BADGES X POL PEN X CC BS</t>
  </si>
  <si>
    <t>BUONO 131</t>
  </si>
  <si>
    <t>Z343D2E06A</t>
  </si>
  <si>
    <t>TRATT. 3864489</t>
  </si>
  <si>
    <t>27.11.2023</t>
  </si>
  <si>
    <t>ZEB3D69DA7</t>
  </si>
  <si>
    <t>INTERVENTO STRAOR. FOSSA INTERRATO DEL 25/10/23 X CCBS</t>
  </si>
  <si>
    <t>TRATT. 3864751</t>
  </si>
  <si>
    <t>28.11.2023</t>
  </si>
  <si>
    <t>ZD83D7E1F8</t>
  </si>
  <si>
    <t>ACQ. LAVANDINI X CC BS</t>
  </si>
  <si>
    <t>BUONO 132</t>
  </si>
  <si>
    <t>Z053D79387</t>
  </si>
  <si>
    <t>ACQ. MACCHINARI E ATTREZZ. X IIPP</t>
  </si>
  <si>
    <t>TRATT. 3873308</t>
  </si>
  <si>
    <t>FOC SRL P.IVA 03311260172</t>
  </si>
  <si>
    <t>Z103D4B724</t>
  </si>
  <si>
    <t>INTERVENTO RIPARAZIONE TRANSPALLET X  CR VERZIANO</t>
  </si>
  <si>
    <t>ATTO DI AFF. 4028</t>
  </si>
  <si>
    <t xml:space="preserve">CARRELLI ELEVATORI  DELL'AGLIO SRL 02876510989 </t>
  </si>
  <si>
    <t>ZE93D8159D</t>
  </si>
  <si>
    <t>ACQ. ACCESSORI CUCINA DETENUTI IIPP BS</t>
  </si>
  <si>
    <t>TRATT. 3878589</t>
  </si>
  <si>
    <t>ZCD3D8994B</t>
  </si>
  <si>
    <t>ACQ. MAT. FERRAMENTA CR BS</t>
  </si>
  <si>
    <t>BUONO 133</t>
  </si>
  <si>
    <t>Z983D81C37</t>
  </si>
  <si>
    <t>ACQ. TELEFONI PER CC BS</t>
  </si>
  <si>
    <t>ORD. 443889</t>
  </si>
  <si>
    <t>TECHVISION SISTEMI MULTIMEDIALI SRL 09381751008</t>
  </si>
  <si>
    <t>Z883D69A80</t>
  </si>
  <si>
    <t xml:space="preserve">ACQ. TAVOLI PER CC BS </t>
  </si>
  <si>
    <t>ORD. 444113</t>
  </si>
  <si>
    <t>A.R.I.S. DI ANDREOLI P &amp; DOTTI M. SNC</t>
  </si>
  <si>
    <t>PROGETTO SICUREZZA IN CANTIERE CC BS</t>
  </si>
  <si>
    <t>ATTO DI AFF. 4333</t>
  </si>
  <si>
    <t>ESEB P.IVA 80012610178</t>
  </si>
  <si>
    <t>PROGETTO INTEGRANDO MEDIATORI CULTURALI IIPP BS</t>
  </si>
  <si>
    <t>CONV. PROT. 4382</t>
  </si>
  <si>
    <t>LA RETE SOCIETA COOPERATIVA ONLUS P.IVA 03136080177</t>
  </si>
  <si>
    <t>01.12.2023</t>
  </si>
  <si>
    <t>Z773D7A582</t>
  </si>
  <si>
    <t xml:space="preserve"> ACQ. IDROPULITRICE PER CC BS</t>
  </si>
  <si>
    <t>TRATT. 3874063</t>
  </si>
  <si>
    <t>AUTORICAMBI MAERNA SNC P.IVA 07431490965</t>
  </si>
  <si>
    <t>ZB93D85913</t>
  </si>
  <si>
    <t>ACQ. POSATE E BICCHIERI PER IIPP</t>
  </si>
  <si>
    <t>TRATT. 3881923</t>
  </si>
  <si>
    <t>ZD53D9D91F</t>
  </si>
  <si>
    <t>ACQ. COPPIA FOTOCELLULE PER CC BS</t>
  </si>
  <si>
    <t>BUONO 134</t>
  </si>
  <si>
    <t>05.12.2023</t>
  </si>
  <si>
    <t>ZB33D79A3A</t>
  </si>
  <si>
    <t>ACQ. MAT. PITTURA PER CR BS</t>
  </si>
  <si>
    <t>TRATT. 3874260</t>
  </si>
  <si>
    <t>Z9D3DA4591</t>
  </si>
  <si>
    <t>ACQ. TRANSPALLET PER CC BS</t>
  </si>
  <si>
    <t>ORD. 454089</t>
  </si>
  <si>
    <t>TUTTOLOGISTICA SRL P.IVA 03537630125</t>
  </si>
  <si>
    <t>Z8E389BEC</t>
  </si>
  <si>
    <t>ACQ. PELLICOLE PER CC BS</t>
  </si>
  <si>
    <t>ORD. 451902</t>
  </si>
  <si>
    <t>TOOLBOX SRL P.IVA 14285721008</t>
  </si>
  <si>
    <t>.</t>
  </si>
  <si>
    <t xml:space="preserve">ACQ. 7 TV 32" PER CC BS </t>
  </si>
  <si>
    <t>ORD. 455276</t>
  </si>
  <si>
    <t>INFORMATICA NET  P.IVA 04654610874</t>
  </si>
  <si>
    <t>07.12.2023</t>
  </si>
  <si>
    <t>Z853DA8D89</t>
  </si>
  <si>
    <t>ACQ. SPAZZOLA AUTO X CR</t>
  </si>
  <si>
    <t>BUONO 135</t>
  </si>
  <si>
    <t>L'ACCESSORIO BRESCIANO SRL  01436860173</t>
  </si>
  <si>
    <t>Z223DA16B0</t>
  </si>
  <si>
    <t>ACQ. 10 RICETRASMITTENTI X IIPP BS</t>
  </si>
  <si>
    <t>TRATT. 3895461</t>
  </si>
  <si>
    <t>BPG COMUNICAZIONI P.IVA 01032090076</t>
  </si>
  <si>
    <t>Z2D3DA46C1</t>
  </si>
  <si>
    <t>ACQ. MATERIALE INFORMATICO CC BS</t>
  </si>
  <si>
    <t>TRATT. 3894621</t>
  </si>
  <si>
    <t>ZD43DB08CC</t>
  </si>
  <si>
    <t>AC. MATERIALE IDRAULICO X CR</t>
  </si>
  <si>
    <t>BUONO 136</t>
  </si>
  <si>
    <t>11.12.2023</t>
  </si>
  <si>
    <t>Z4E3DB07FA</t>
  </si>
  <si>
    <t>INTERVENTO PER PRELIEVI LEGIONELLA IIPP</t>
  </si>
  <si>
    <t>BUONO 137</t>
  </si>
  <si>
    <t>Z9D3DB07FA</t>
  </si>
  <si>
    <t>SERVIZIO COPIA CHIAVI PER CC BS</t>
  </si>
  <si>
    <t>BUONO 138</t>
  </si>
  <si>
    <t>Z5B3DB3B86</t>
  </si>
  <si>
    <t>INTERVENTO RILEVATORE GAS PER CR</t>
  </si>
  <si>
    <t>BUONO 139</t>
  </si>
  <si>
    <t>F.C. IMPIANTI ELETTRICI 03311260172</t>
  </si>
  <si>
    <t>LAVAGGIO GIUBBOTTI X CC BS</t>
  </si>
  <si>
    <t>BUONO 140</t>
  </si>
  <si>
    <t>12.12.2023</t>
  </si>
  <si>
    <t>Z4F3DB4FD2</t>
  </si>
  <si>
    <t>INTERVENTI CANCELLI PER IIPP BS</t>
  </si>
  <si>
    <t>BUONO 141</t>
  </si>
  <si>
    <t>Z683DB48D5</t>
  </si>
  <si>
    <t>ACQ. ARREDO UFFICIO PER IIPP BS</t>
  </si>
  <si>
    <t>TRATT. 3901975</t>
  </si>
  <si>
    <t>Z323DA89CB</t>
  </si>
  <si>
    <t>ACQ. BATTERIA PER GRUPPO CONTINUITA CR</t>
  </si>
  <si>
    <t>BUONO 142</t>
  </si>
  <si>
    <t>ZE23DBAC63</t>
  </si>
  <si>
    <t>ACQ. SCAFFALI PER ARCHIVI IIPP BS</t>
  </si>
  <si>
    <t>TRATT. 3903874</t>
  </si>
  <si>
    <t>Z3F3DB4891</t>
  </si>
  <si>
    <t>SERVIZIO DISINFESTAZIONE MATERASSI DETENUTI X CCBS</t>
  </si>
  <si>
    <t>TRATT. 3902351</t>
  </si>
  <si>
    <t>ADECO 22 SRL 04369470986</t>
  </si>
  <si>
    <t>Z2F3DC1DEB</t>
  </si>
  <si>
    <t>INTERV. RIPARAZIONE CANCELLO REPARTO SICUREZZA CC BS</t>
  </si>
  <si>
    <t>TRATT. 3906649</t>
  </si>
  <si>
    <t>ZB53DC2790</t>
  </si>
  <si>
    <t xml:space="preserve">ACQ. MAT ELETTRICO PER CCBS </t>
  </si>
  <si>
    <t>BUONO 143</t>
  </si>
  <si>
    <t>ZA43DC9A99</t>
  </si>
  <si>
    <t>ACQ. MAT. IDRAULICO PER CCBS</t>
  </si>
  <si>
    <t>ATTO DI AFF. 4526</t>
  </si>
  <si>
    <t>GROND PLAST F 1 SRL P.IVA 00806270179</t>
  </si>
  <si>
    <t>Z093DB48B8</t>
  </si>
  <si>
    <t>ACQ. ARREDO PER UFFICIO PER IIPP BS</t>
  </si>
  <si>
    <t>TRATT. 3906422</t>
  </si>
  <si>
    <t>GLOBALOFFICE SRL P.IVA 10063841000</t>
  </si>
  <si>
    <t>Z8F3DC07C0</t>
  </si>
  <si>
    <t>ACQ. 2 DEUMIDIFICATORI POER CHIESA CC BS</t>
  </si>
  <si>
    <t>TRATT. 3906007</t>
  </si>
  <si>
    <t>Z863DCD048</t>
  </si>
  <si>
    <t>ACQ. ADATTATORE TELEFONINI X CR BS</t>
  </si>
  <si>
    <t>BUONO 144</t>
  </si>
  <si>
    <t>Z303DC7B55</t>
  </si>
  <si>
    <t>ACQ. CANCELLERIA PER UFFICI IIPP BS</t>
  </si>
  <si>
    <t>TRATT. 3909200</t>
  </si>
  <si>
    <t>Z9F3DB25A7</t>
  </si>
  <si>
    <t xml:space="preserve"> ACQ. 10 STUFETTE X IIPP BS</t>
  </si>
  <si>
    <t>TRATT. 3900486</t>
  </si>
  <si>
    <t>ZD03DB5046</t>
  </si>
  <si>
    <t>FORNITURA E POSA MOTORE PER CR BS</t>
  </si>
  <si>
    <t>TRATT. 3902865</t>
  </si>
  <si>
    <t>ZC63DC1984</t>
  </si>
  <si>
    <t>ACQ. 1 MASCHERA CON AUTORESP. PER CC BS</t>
  </si>
  <si>
    <t>TRATT. 3906532</t>
  </si>
  <si>
    <t>ASA ANTINCENDIO SRL P.IVA 02141860987</t>
  </si>
  <si>
    <t>18.12.2023</t>
  </si>
  <si>
    <t>Z2A3DC76C6</t>
  </si>
  <si>
    <t>ACQ. MAT. SPECIAL. X STRUM. MUSICALI PER CC BS</t>
  </si>
  <si>
    <t>TRATT. 3909122</t>
  </si>
  <si>
    <t>CAVALLI PIETRO STRUMENTI MUSICALI P.IVA 00139480982</t>
  </si>
  <si>
    <t>Z8C3DD31FC</t>
  </si>
  <si>
    <t>BUONO 145</t>
  </si>
  <si>
    <t>ZD03DC7765</t>
  </si>
  <si>
    <t>ACQ. STRUMENTI MUSICALI PER CC BS</t>
  </si>
  <si>
    <t>TRATT. 3909046</t>
  </si>
  <si>
    <t xml:space="preserve">ULTRAPROMEDIA P.IVA 10324241008 </t>
  </si>
  <si>
    <t>Z6B3DCFA07</t>
  </si>
  <si>
    <t>ACQ. CALCIOBALILLA PER CC BS</t>
  </si>
  <si>
    <t>ORD. 465379</t>
  </si>
  <si>
    <t>ALPINE SRL  P.IVA 02636530608</t>
  </si>
  <si>
    <t>Z223DDF5F1</t>
  </si>
  <si>
    <t>ACQ. STAMPANTI E TONER PER CORSO FORMAZIONE DETENUTI CC BS</t>
  </si>
  <si>
    <t>TRATT. 3918540</t>
  </si>
  <si>
    <t>20.12.2023</t>
  </si>
  <si>
    <t>Z663DDF5A4</t>
  </si>
  <si>
    <t>ACQ. PORTATILI PER CC BS</t>
  </si>
  <si>
    <t>TRATT. 3918696</t>
  </si>
  <si>
    <t>Z743DCF983</t>
  </si>
  <si>
    <t>NOLEGGIO STAMPANTI SEG. E CUCINA PER CC BS</t>
  </si>
  <si>
    <t>TRATT. 3912493</t>
  </si>
  <si>
    <t>Z673D79A55</t>
  </si>
  <si>
    <t>ACQ. 2 VENTILATORI PER CCBS</t>
  </si>
  <si>
    <t>TRATT. 3912905</t>
  </si>
  <si>
    <t>DEALTEK SNC P.IVA 15636211003</t>
  </si>
  <si>
    <t>Z713DE88BC</t>
  </si>
  <si>
    <t>INTERVENTO PER SCABBIA PER CC BS</t>
  </si>
  <si>
    <t>BUONO 146</t>
  </si>
  <si>
    <t>Z973DCFA1F</t>
  </si>
  <si>
    <t>ACQ. 16 CESTE PER CC BS</t>
  </si>
  <si>
    <t>TRATT. 3920988</t>
  </si>
  <si>
    <t>Z7F3DCFA84</t>
  </si>
  <si>
    <t>ACQ. CANCELLERIA PER AREA TRATT. PER CC BS</t>
  </si>
  <si>
    <t>ORD. 473906</t>
  </si>
  <si>
    <t>NUOVA CENTER CART DI CARDINALE GIUSEPPE P.IVA 02032640811</t>
  </si>
  <si>
    <t>Z463DB4F5B</t>
  </si>
  <si>
    <t>INTERVENTO DI VERIFICA MESSA A TERRA CR BS</t>
  </si>
  <si>
    <t>TRATT. 3902440</t>
  </si>
  <si>
    <t>VERIT SRL 02545410983</t>
  </si>
  <si>
    <t>29.12.2023</t>
  </si>
  <si>
    <t>PROROGA SERVIZIO LEGIONELLA GENNAIO CR</t>
  </si>
  <si>
    <t xml:space="preserve">RDO 338409 </t>
  </si>
  <si>
    <t>31.01.2024</t>
  </si>
  <si>
    <t>PROROGA SERVIZIO LEGIONELLA GENNAIO CC</t>
  </si>
  <si>
    <t>RDO 3384456</t>
  </si>
  <si>
    <t>PROROGA STAMPANTI SEG. E CUCINA  GENNAIO CC</t>
  </si>
  <si>
    <t>PROROGA STAMPANTI SORV. GENNAIO CR</t>
  </si>
  <si>
    <t>TRATT. 3625345</t>
  </si>
  <si>
    <t>PROROGA STAMPANTI II PP BRESCIA</t>
  </si>
  <si>
    <t>RDO 3385869</t>
  </si>
  <si>
    <t>Dipartimento Amministrazione Penitenziaria - ISTITUTO CASA CIRCONDARIALE DI COMO - C.F. 80021320132</t>
  </si>
  <si>
    <t>NOTE</t>
  </si>
  <si>
    <t>ZF03963E4D</t>
  </si>
  <si>
    <t>80021320132</t>
  </si>
  <si>
    <t>DIREZIONE CASA CIRCONDARIALE COMO</t>
  </si>
  <si>
    <t>Conduzione e manutenzione impianti tecnologici con assunzione di terzo responsabile nonchè la manutenzione preventiva e programmata</t>
  </si>
  <si>
    <t>RDO APERTA A TUTTI</t>
  </si>
  <si>
    <t>9585818342</t>
  </si>
  <si>
    <t>FORNITURA GAS NATURALE ANNO 2023 2024</t>
  </si>
  <si>
    <t>AFFIDAMENTO DIRETTO IN ADESIONE  IN CONVENZIONE</t>
  </si>
  <si>
    <t>207.000.00</t>
  </si>
  <si>
    <t>9585849CD4</t>
  </si>
  <si>
    <t>FORNITURA ENERGIA ELETTRICA ANNO 2023 2024</t>
  </si>
  <si>
    <t>Z68399B830</t>
  </si>
  <si>
    <t>RICARICA URGENTE NR 4 ESTINTORI 2023</t>
  </si>
  <si>
    <t> CVZ ANTINCENDI SRL</t>
  </si>
  <si>
    <t>Z0C399BAD8</t>
  </si>
  <si>
    <t xml:space="preserve">Ordine di  Fornitura smontaggio/montaggio  di nr 2 gomme per trattorino  </t>
  </si>
  <si>
    <t>PROCEDURA RICHIESTA PREVENTIVI</t>
  </si>
  <si>
    <t>MONDIAL GOMME HOBBY VERDE     AUDERI GOMME</t>
  </si>
  <si>
    <t>MONDIAL GOMME</t>
  </si>
  <si>
    <t>ZCF39BCCE4</t>
  </si>
  <si>
    <t>SERVIZIO  DI TRASPORTO DETENUTO IN AMBULANZA DA  CC COMO  A TRIBUNALE DI MILANO A/R 2023</t>
  </si>
  <si>
    <t>PROCEDURA  RICHIESTA PREVENTIVI</t>
  </si>
  <si>
    <t xml:space="preserve">CRI DI COMO                  CRI DI LIPOMO     CROCE BLU DI MILANO ASSISTIAMO TE   </t>
  </si>
  <si>
    <t>ASSISTIAMO - TE</t>
  </si>
  <si>
    <t>Z5039DD0B4</t>
  </si>
  <si>
    <t>RICARICA URGENTE NR  6 ESTINTORI 2023</t>
  </si>
  <si>
    <t>ZE039E249E</t>
  </si>
  <si>
    <t xml:space="preserve"> a ratifica ordine Servizio di trasposto in ambulanza da Ospedale Sant’Anna di San Fermo della Battaglia al centro clinico di Milano Opera del 07/02/2023 “</t>
  </si>
  <si>
    <t>CRI DI LIPOMO</t>
  </si>
  <si>
    <t>ZF839EFCE8</t>
  </si>
  <si>
    <t>Ordine di intervento per bollitori guasti – cucina detenuti maschile 2023</t>
  </si>
  <si>
    <t>Cover Grandi Cucine Srl</t>
  </si>
  <si>
    <t>ZE939FD382</t>
  </si>
  <si>
    <t>RDO MATERIALE PER LE PULIZIE 2023</t>
  </si>
  <si>
    <t>Z983A279BB</t>
  </si>
  <si>
    <t>manutenzione straordinaria sostituzione caldaia alloggi demaniali 2023</t>
  </si>
  <si>
    <t xml:space="preserve">VERGOTTINI SRL     SANTI IMPIANTI   IDRAULICA CARMINATI GIANCARLO         </t>
  </si>
  <si>
    <t>IDRAULICA  CARMINATI GIANCARLO</t>
  </si>
  <si>
    <t>ZCB3A4253C</t>
  </si>
  <si>
    <t>CONTROLLO AFFIDABILITA AUTOMEZZI NTP 2023</t>
  </si>
  <si>
    <t>GORLA SRL             VIOLA REVISIONI         ROSALES SRL</t>
  </si>
  <si>
    <t>GORLA</t>
  </si>
  <si>
    <t>Z923A45A81</t>
  </si>
  <si>
    <t>manutenzione straordinaria pompa idraulica DAB</t>
  </si>
  <si>
    <t xml:space="preserve">A.M. Pompe e Motori di Agnoletto Mirko  </t>
  </si>
  <si>
    <t>Z183A465BE</t>
  </si>
  <si>
    <t>Fornitura sacchi di calce idrata</t>
  </si>
  <si>
    <t>4 BILD                             F.LLI PAGGI                   EDIL VIGANò</t>
  </si>
  <si>
    <t>F.LLI PAGGI</t>
  </si>
  <si>
    <t>Z7739FA12C</t>
  </si>
  <si>
    <t>RDO MATERIALE EDILE VARIO 2023</t>
  </si>
  <si>
    <t>Z433A47250</t>
  </si>
  <si>
    <t>FORNITURA REGISTRATORE VOCALE</t>
  </si>
  <si>
    <t>PIXEL COMPUTER       ULTRAMEDIA SRL       3M FORNITURE SRL</t>
  </si>
  <si>
    <t>Z613A40C96</t>
  </si>
  <si>
    <t>MANUTENZIONE ORDINARIA ANNUALE PRESIDI ANTINCENDIO 2023</t>
  </si>
  <si>
    <t xml:space="preserve">ANTINCENDIO SESTESE                          ANTINCENDIO MASTER                      METEOR SRL        </t>
  </si>
  <si>
    <t>ANTINCENDIO SESTESE</t>
  </si>
  <si>
    <t>ZB73A4DC18</t>
  </si>
  <si>
    <t>fornitura nr 2 lavatrici per reparti detentivi</t>
  </si>
  <si>
    <t xml:space="preserve">Ferrazzi Carlo e figlio di Ferrazzi Andrea &amp; c.s.a.s                      TANZI DARIO                    MEDIA EVENTI                 DESING ITALIA  </t>
  </si>
  <si>
    <t xml:space="preserve">Ferrazzi Carlo e figlio di Ferrazzi Andrea &amp; c.s.a.s   </t>
  </si>
  <si>
    <t>ZA53A527A4</t>
  </si>
  <si>
    <t>FORNITURA BATTERIA PER CENTRALINO  UPS 2023</t>
  </si>
  <si>
    <t xml:space="preserve">COM ITALIA SPA </t>
  </si>
  <si>
    <t>Z8D3A276C4</t>
  </si>
  <si>
    <t xml:space="preserve">RDO MATERIALE ELETTRICO 2023 </t>
  </si>
  <si>
    <t xml:space="preserve">ELETTRICA COMMERCIALE UE SRL </t>
  </si>
  <si>
    <t>ZD73A579C0</t>
  </si>
  <si>
    <t>FORNITURA NR 50 TAVOLI IN PLASTICA 2023</t>
  </si>
  <si>
    <t>DESING ITALIA            PLASTI FORM  MOBIL     ARCOS ITALIA</t>
  </si>
  <si>
    <t xml:space="preserve">DESIG ITALIA </t>
  </si>
  <si>
    <t>ZE53A274FE</t>
  </si>
  <si>
    <t>RDO MATERIALE DI FERRAMENTA 2023</t>
  </si>
  <si>
    <t xml:space="preserve">BRICO TERMOIDRAULICA SGAMBATO SAS </t>
  </si>
  <si>
    <t>ZBB3A27184</t>
  </si>
  <si>
    <t>RDO MATERIALE IDRAULICO 2023</t>
  </si>
  <si>
    <t>GEFORIN SRLS</t>
  </si>
  <si>
    <t>ZE83A5BE10</t>
  </si>
  <si>
    <t>Servizio lavanderia 2023</t>
  </si>
  <si>
    <t>Coop Sociale 2000</t>
  </si>
  <si>
    <t>Z893A9E4C7</t>
  </si>
  <si>
    <t>Fornitura carta a4 e cartoncini colorati 2023</t>
  </si>
  <si>
    <t>LASERCART                        MONDO OFFICE              UFFICINE MABEC’ART</t>
  </si>
  <si>
    <t>Z593AA39E3</t>
  </si>
  <si>
    <t>Lavori di manutenzione impianto chiamate e impianto TVCC</t>
  </si>
  <si>
    <t>VEGALLARM                      SANTI IMPIANTI              TELEVIDEO DI FEDERICO GIUSEPPE</t>
  </si>
  <si>
    <t>VEGALLARM</t>
  </si>
  <si>
    <t>ZA83ABC4BD</t>
  </si>
  <si>
    <t>Ordine di intervento per fornelli gas  difettosi  – forno guasto  cucina detenuti maschile 2023</t>
  </si>
  <si>
    <t>Z353AA10CF</t>
  </si>
  <si>
    <t>3MC</t>
  </si>
  <si>
    <t>ZD33A2A41B</t>
  </si>
  <si>
    <t xml:space="preserve">RDO MANUTENZIONE  IMPIANTO IDRICO </t>
  </si>
  <si>
    <t>SANTI IMPIANTI</t>
  </si>
  <si>
    <t>ZAA3AD43A9</t>
  </si>
  <si>
    <t>Fornitura telefoni detenuti riparati</t>
  </si>
  <si>
    <t xml:space="preserve">TECHVISION SISTEMI MULTIMEDIALI SRL </t>
  </si>
  <si>
    <t>Z043AD7CE3</t>
  </si>
  <si>
    <t>fornitura ed installazione defangatore</t>
  </si>
  <si>
    <t xml:space="preserve">VERGOTTINI SRL              SANTI IMPIANTI              IDRAULICA CARMINATI GIANCARLO            </t>
  </si>
  <si>
    <t>ZC53ADE5DA</t>
  </si>
  <si>
    <t>Servizio di Derattizzazione, Disinfestazione Larvicida, Disinfestazione Adulticida e Disinfestazione delle Vespe</t>
  </si>
  <si>
    <t>Z203AC5091</t>
  </si>
  <si>
    <t>RDO FORNITURA VENTILATORI PER INTERNO ISTITUTO</t>
  </si>
  <si>
    <t xml:space="preserve">CASALINDA SUPERMERCATI SRL </t>
  </si>
  <si>
    <t>Z093AE500E</t>
  </si>
  <si>
    <t>vetri rotti interno Istituto</t>
  </si>
  <si>
    <t>Nava &amp; Brenna s.n.c       Vetraria Monti Giampietro                       La Vetraria snc s.a.s.</t>
  </si>
  <si>
    <t>La Vetraria snc s.a.s.</t>
  </si>
  <si>
    <t>ZBF3AE8603</t>
  </si>
  <si>
    <t>MANUTENZIONE DECESPUGLIATORI E TRATTORINO</t>
  </si>
  <si>
    <t xml:space="preserve">Agricola Lariana Snc </t>
  </si>
  <si>
    <t>Z753AEB0D1</t>
  </si>
  <si>
    <t>FORNITURA tappeto  IN GOMMA</t>
  </si>
  <si>
    <t xml:space="preserve">F.O.C. SRL                          BLU MAPUL                         TECNOMAT </t>
  </si>
  <si>
    <t>F.O.C. SRL</t>
  </si>
  <si>
    <t>ZCC3AF13C3</t>
  </si>
  <si>
    <t>buoni pasto in convenzione</t>
  </si>
  <si>
    <t xml:space="preserve">EP  S.p.A.; </t>
  </si>
  <si>
    <t>Z4B3AFAD3E</t>
  </si>
  <si>
    <t>Fotocopiatrici a noleggio uffici vari istituto</t>
  </si>
  <si>
    <t>Z943B0D85A</t>
  </si>
  <si>
    <t>FORNITURA TORCE PER RAPARTI DETENTIVI</t>
  </si>
  <si>
    <t>EMPORIO DEI DESIDERI DI BOTTERO LAURA                                 ELETTRO SERVIZI             COLTELLERIA COLLINI</t>
  </si>
  <si>
    <t>EMPORIO DEI DESIDERI DI BOTTERO LAURA</t>
  </si>
  <si>
    <t>819.60</t>
  </si>
  <si>
    <t>Z753AFE89B</t>
  </si>
  <si>
    <t>FORNITURA MATERIALE PER IMBIANCARE REPARTI DETENTIVI</t>
  </si>
  <si>
    <t xml:space="preserve">rdo “ Confronto di preventivi “  </t>
  </si>
  <si>
    <t xml:space="preserve">Colorificio Rama SRL      COLORIFICIO PICCIONI COLORIFICIO FERRENTINO               COLORIFICIO GUASCONI      </t>
  </si>
  <si>
    <t>ZB83B12E88</t>
  </si>
  <si>
    <t xml:space="preserve">RDO BATTERIA RICARICABILE UPS </t>
  </si>
  <si>
    <t>ZEMA SRL</t>
  </si>
  <si>
    <t>Z3F3B344A1</t>
  </si>
  <si>
    <t>Servizio di convergenza automezzo Pol. Pen</t>
  </si>
  <si>
    <t xml:space="preserve">GORLA SRL        </t>
  </si>
  <si>
    <t>GORLA SRL</t>
  </si>
  <si>
    <t>ZC13B38901</t>
  </si>
  <si>
    <t>fornitura pneumatici automezzi ntp</t>
  </si>
  <si>
    <t>ZA73B5073E</t>
  </si>
  <si>
    <t>fornitura nr 2 miscelatori per cucina detenuti</t>
  </si>
  <si>
    <t>DESIG ITALIA                       DINA PROFESSIONAL    MR SERVICE SRL              MEDIA EVENTI</t>
  </si>
  <si>
    <t>Z7E3B58D4D</t>
  </si>
  <si>
    <t>Progetto " supporto psicologico personale di Polizia penitenziaria"</t>
  </si>
  <si>
    <t>ASST LARIANA</t>
  </si>
  <si>
    <t>97387552DD</t>
  </si>
  <si>
    <t xml:space="preserve">RDO REALIZZAZIONE CAMPO DA CALCIO A 7 </t>
  </si>
  <si>
    <t>INVITATE 46 DITTE</t>
  </si>
  <si>
    <t>LUCON SPORT SRL</t>
  </si>
  <si>
    <t>Z4D3B5C7AB</t>
  </si>
  <si>
    <t>PR.EX.IM2                          DUBINI                                MONDO OFFICINE          MAIN ARDI SRL</t>
  </si>
  <si>
    <t>Z4B3B12E91</t>
  </si>
  <si>
    <t xml:space="preserve">RDO FORNITURA MATERIALE PULIZIE </t>
  </si>
  <si>
    <t>Z563B9E623</t>
  </si>
  <si>
    <t>SERVIZIO DI SMALTIMENTO RIFIUTI</t>
  </si>
  <si>
    <t>DIVISIONE GREEN SRL   PREMIERE SERVICE SRL      ECOLOGIA AMBIENTE SRL                             SIRCHI SRL                   ECOPANDA SRL</t>
  </si>
  <si>
    <t xml:space="preserve">PREMIERE SERVICE SRL </t>
  </si>
  <si>
    <t>Z423BA6A03</t>
  </si>
  <si>
    <t>intervento urgente perdita caldaia centrale termica</t>
  </si>
  <si>
    <t>ZDE3BA8750</t>
  </si>
  <si>
    <t>realizzazione impianti elettrici di sicurezza Istituto</t>
  </si>
  <si>
    <t xml:space="preserve">STM IMPIANTI ELETTRICI SRL UNIPERSONALE               FGS IMPIANTI                   CARRARO IMPIANTI         G.E.I.SRL                             MB IMPIANTI ELETTRICI </t>
  </si>
  <si>
    <t>STM IMPIANTI ELETTRICI</t>
  </si>
  <si>
    <t> 6.617,79</t>
  </si>
  <si>
    <t>Z173B9ECB0</t>
  </si>
  <si>
    <t xml:space="preserve">RDO FORNITURA CARTA A4 </t>
  </si>
  <si>
    <t xml:space="preserve">DG SRLS </t>
  </si>
  <si>
    <t>ZB43BAFF60</t>
  </si>
  <si>
    <t>Richiesta Urgente per  centralino detenuti guasto</t>
  </si>
  <si>
    <t>Z7C3BA40C7</t>
  </si>
  <si>
    <t>RDO FORNITURA SCARPE ANTINFORTUNISTICA</t>
  </si>
  <si>
    <t xml:space="preserve">GB SAFETY ITALIA </t>
  </si>
  <si>
    <t>ZB53B9E34F</t>
  </si>
  <si>
    <t>RDO materiale per cassette pronto soccorso</t>
  </si>
  <si>
    <t>AIESI HOSPITAL SERVICE</t>
  </si>
  <si>
    <t>Z503BA515A</t>
  </si>
  <si>
    <t xml:space="preserve">rdo fornitura materiale pulizie per celle detenitve </t>
  </si>
  <si>
    <t xml:space="preserve">Nuova Masap di Lamberti Roberto </t>
  </si>
  <si>
    <t>Z963BEFFB9</t>
  </si>
  <si>
    <t>progetto musica per tutti 2023</t>
  </si>
  <si>
    <t>Istituto Superiore Starting Work;</t>
  </si>
  <si>
    <t>Z683BF69F6</t>
  </si>
  <si>
    <t>Fornitura nr 3 congelatori per reparti detentivi</t>
  </si>
  <si>
    <t>MRSERVICE SRL                 ELETTRO SERVIZI              MEDIAEVENTI SRL           DEALTEK</t>
  </si>
  <si>
    <t xml:space="preserve">MR SERVICE SRL  </t>
  </si>
  <si>
    <t>Z513BFAA5B</t>
  </si>
  <si>
    <t>fornitura materiale di ferramenta</t>
  </si>
  <si>
    <t>F.O.C. SRL                                    FERRAMENTA COLOMBO                           EMMETREUTENSILI E FERRAMENTA</t>
  </si>
  <si>
    <t xml:space="preserve">FOC  SRL  </t>
  </si>
  <si>
    <t>ZC33C0AA97</t>
  </si>
  <si>
    <t>corso di formazione di barista-barman a favore dei detenuti 2023</t>
  </si>
  <si>
    <t>CFP Como</t>
  </si>
  <si>
    <t>ZC53C0AB21</t>
  </si>
  <si>
    <t>corso di formazione taglio e cucito a favore dei detenuti</t>
  </si>
  <si>
    <t>Z6B3C196B2</t>
  </si>
  <si>
    <t>ratifica servizio prenotazione presso struttura alberghiera distacco Ass.te Capo C.di Polizia Penitenziaria dal 21 al 22 luglio 2023</t>
  </si>
  <si>
    <t>Agenzia “Atlante Viaggi Italia srl</t>
  </si>
  <si>
    <t>Z493C19B42</t>
  </si>
  <si>
    <t>servizio di prenotazione, presso struttura alberghiera, per distacco Ass.te di Polizia Penitenziaria  mese di agosto 2023 dal 18 al 23 agosto 2023.</t>
  </si>
  <si>
    <t>A001EDE9C0</t>
  </si>
  <si>
    <t>INTERVENTI SU ILLUMINAZIONE INTERNA ED ESTERNA ISTITUTO</t>
  </si>
  <si>
    <t xml:space="preserve">RDO Confronto di preventivi </t>
  </si>
  <si>
    <t>LIVIO IMPIANTI                Stm Impianti elettrici srl</t>
  </si>
  <si>
    <t>LIVIO IMPIANTI</t>
  </si>
  <si>
    <t>Z123C25A55</t>
  </si>
  <si>
    <t>richiesta urgente di intervento per porta pedonale ingresso Istituto guasta</t>
  </si>
  <si>
    <t xml:space="preserve">STM IMPIANTI ELETTRICI </t>
  </si>
  <si>
    <t>ZB13C3C0E6</t>
  </si>
  <si>
    <t xml:space="preserve">richiesta di intervento per pelapatate e fuochi gas  guasti 2023 </t>
  </si>
  <si>
    <t>RISTOSERVICE SRL</t>
  </si>
  <si>
    <t>ZA33C5464B</t>
  </si>
  <si>
    <t>manutenzione straordinaria presidi antincendio</t>
  </si>
  <si>
    <t>ANTINCENDIO SESTESE S.R.L.</t>
  </si>
  <si>
    <t>Z573A5A1C4</t>
  </si>
  <si>
    <t>Rdo montaggio climatizzatori</t>
  </si>
  <si>
    <t>Master Group srl</t>
  </si>
  <si>
    <t>9845601EF5</t>
  </si>
  <si>
    <t xml:space="preserve">rdo ristrutturazione aule scolastiche </t>
  </si>
  <si>
    <t>Società E.CO  srl</t>
  </si>
  <si>
    <t>Z533C57462</t>
  </si>
  <si>
    <t>manutenzione straordinaria centralino</t>
  </si>
  <si>
    <t>ZD63C5F2E0</t>
  </si>
  <si>
    <t>Intervento urgente  per battente marcio finestra  reparto detentivo.</t>
  </si>
  <si>
    <t xml:space="preserve">Torneria Fabio Marelli </t>
  </si>
  <si>
    <t>Z653C620E5</t>
  </si>
  <si>
    <t>Riparazione Impianto Elettrico guasto</t>
  </si>
  <si>
    <t>Z913C68018</t>
  </si>
  <si>
    <t>Ordine prenotazione “soggiorno Ass.te Capo Coord. Robecco Davide dal 15/09/2023 al 16/09/2023 ”  presso “ La Maison de Franco Frazione Capoluogo, 52 – 11010 Valpelline – Valle d’Aosta” – CC COMO.</t>
  </si>
  <si>
    <t>Atlante Viaggi Italia srl</t>
  </si>
  <si>
    <t>Z3C3C1570B</t>
  </si>
  <si>
    <t>RDO FORNITURA NR 12 CARRELLI IN ACCIAIO INOX PER IL TRASPORTO DI GENERI ALIMENTARI PER LA CUCINA DETENUTI MASCHILE E FEMMINILE</t>
  </si>
  <si>
    <t>CAROS SRL</t>
  </si>
  <si>
    <t>Z733C6F09B</t>
  </si>
  <si>
    <t>AGRARIA FERRAMENTA PANTANI  SRL                       EDILCERAMICHE SRL         FERRAMENTA MORA VENANZIO</t>
  </si>
  <si>
    <t>AGRARIA FERRAMENTA PANTANI  SRL</t>
  </si>
  <si>
    <t>Z673C6F632</t>
  </si>
  <si>
    <t>teatro terapia integrata per i detenuti</t>
  </si>
  <si>
    <t xml:space="preserve">CORINNE LEONE  </t>
  </si>
  <si>
    <t>Z0A3C7BBB2</t>
  </si>
  <si>
    <t>fornitura nr 3 cellulari per video chiamate colloqui detenuti</t>
  </si>
  <si>
    <t xml:space="preserve">GURUSYS                             MAGITEK SRL                      ULTRAPROMEDIA SRL  MEDIAEVENTI              TOOLBOX                      ELETTROSERVIZI SRL     </t>
  </si>
  <si>
    <t xml:space="preserve">GURUSYS  </t>
  </si>
  <si>
    <t>ZDD3C7DB13</t>
  </si>
  <si>
    <t>sistemazione nr 3 pannelli quadro comando caldaie</t>
  </si>
  <si>
    <t>Z643C84B92</t>
  </si>
  <si>
    <t>Progetto Agire con responsabilità</t>
  </si>
  <si>
    <t>FONDAZIONE SOMASCHI ORGANIZZ.NON LUCRATIVA UTILITA' SOCIALE</t>
  </si>
  <si>
    <t>Z803C84D3C</t>
  </si>
  <si>
    <t xml:space="preserve">Ordine Kit test antidroga </t>
  </si>
  <si>
    <t>RA.SE.T.                             SCREEN ITALIA               SCREEN PHARMA</t>
  </si>
  <si>
    <t xml:space="preserve">RA.SE.T. </t>
  </si>
  <si>
    <t>Z6A3C5C70F</t>
  </si>
  <si>
    <t xml:space="preserve"> Rdo  Materiale pulizie</t>
  </si>
  <si>
    <t>ZF53C89DCB</t>
  </si>
  <si>
    <t>richiesta urgente di intervento per forno guasto cucina detenuti maschile</t>
  </si>
  <si>
    <t>ZBF3C92E13</t>
  </si>
  <si>
    <t>Aggiornamento Documento Valutazione dei Rischi</t>
  </si>
  <si>
    <t>EMMEMME                         DR. GIAN LUCA TROGI  DGSA CONSULTING     BUREAU VERITAS NEXTA SRL                    STUDIO BT- SICUREZZA SUL LAVOROSRLS</t>
  </si>
  <si>
    <t>EMMEMME</t>
  </si>
  <si>
    <t>Z203AAB4C5</t>
  </si>
  <si>
    <t>Lavori di bonifica nr 9 cisterne d'acqua</t>
  </si>
  <si>
    <t>MIVRA SRL</t>
  </si>
  <si>
    <t>Z393C9D2F4</t>
  </si>
  <si>
    <t>convenzione agenzia di viaggi per il servizio di biglietteria e prenotazione alberghi</t>
  </si>
  <si>
    <t>Agenzia La Giostra dei Viaggi srl                             Agenzia Frigerio Viaggi srl</t>
  </si>
  <si>
    <t>Agenzia Frigerio Viaggi srl</t>
  </si>
  <si>
    <t>Z973CA34D8</t>
  </si>
  <si>
    <t>PROGETTO " BEN FATTO PROMOZIONE E SVILUPPO DI AZIONI INTEGRATE PER IL SOSTEGNO E L' ACCOMPAGNAMENTO DI PERSONE CON VINCOLI GIURIDICI DENTRO E FUORI DAL CARCERE</t>
  </si>
  <si>
    <t>ASSOCIAZIONE COMUNITA' IL GABBIANO ODV</t>
  </si>
  <si>
    <t>Z213CAC19A</t>
  </si>
  <si>
    <t xml:space="preserve">Ordine di stampa nr 312 copie a colori </t>
  </si>
  <si>
    <t>ELIOLUX STAMPA DIGITALE                        PR.EX.IM2                     D.R. TOOLS S.R.L</t>
  </si>
  <si>
    <t>D.R. TOOLS S.R.L</t>
  </si>
  <si>
    <t>ZD33CB80BA</t>
  </si>
  <si>
    <t>MATERIALE DI CANCELLERIA PER PROGETTO EDUCATORI</t>
  </si>
  <si>
    <t>LASERCART SAS         MABERCART      PR.EX.IM2</t>
  </si>
  <si>
    <t xml:space="preserve">LASERCART SAS    </t>
  </si>
  <si>
    <t>Z513CBCE71</t>
  </si>
  <si>
    <t>fornitura lampade e piastre per insetti presso la cucina detenuti</t>
  </si>
  <si>
    <t xml:space="preserve">fema </t>
  </si>
  <si>
    <t>Z713CBD034</t>
  </si>
  <si>
    <t>ricaricarica nr 5 estintori</t>
  </si>
  <si>
    <t>Z163C64573</t>
  </si>
  <si>
    <t>Fornitura materiale di cancelleria</t>
  </si>
  <si>
    <t>SI.EL.CO. srl</t>
  </si>
  <si>
    <t>ZF23CCEEF4</t>
  </si>
  <si>
    <t>forniture macchinari per cucina detenuti</t>
  </si>
  <si>
    <t>QUERCI PROGETTAZIONE E FORNITURE GRANDI CUCINE                           DINA PROFESSIONAL    TECNOBAR SRL              TECNOBI SRL                  M4 GRANDI CUCINE</t>
  </si>
  <si>
    <t>QUERCI PROGETTAZIONE E FORNITURE GRANDI CUCINE</t>
  </si>
  <si>
    <t>Z013CCF97E</t>
  </si>
  <si>
    <t>FORNITURA E MONTAGGIO NR 2 VASI DI ESPANSIONE CENTRALE TERMICA</t>
  </si>
  <si>
    <t>TECNOLOGIA IMPIANTI SRL                 VERGOTTINI SRL</t>
  </si>
  <si>
    <t>TECONOLOGIA IMPIANTI</t>
  </si>
  <si>
    <t>Z043CE4A9A</t>
  </si>
  <si>
    <t>Fornitura Pneumatici per automezzi ntp</t>
  </si>
  <si>
    <t>HAPPY GOMME            PALMIERI PNEUMATICI GORLA</t>
  </si>
  <si>
    <t>Z7B3CE4D43</t>
  </si>
  <si>
    <t>Fornitura materassi e guanciali per detenuti</t>
  </si>
  <si>
    <t>REGGINFLEX                    LORDFLEX’S SRL            MTA GROUP                   GIEMME SRL                   EMME TRONCONI DI TRONCONI MAURO     PLASTI FOR MOBIL</t>
  </si>
  <si>
    <t>Z783CE8748</t>
  </si>
  <si>
    <t>Fornitura giochi da tavolo</t>
  </si>
  <si>
    <t>CARTOIDEE DI CULTRARO VASTA GIUSEPPE                        Carto Copy Service        Sisters                              Ep Megastore di Pepe P                                        Margherita casalinghi di Florio Angela</t>
  </si>
  <si>
    <t>Z9E3C5FF3C</t>
  </si>
  <si>
    <t>Rdo fornitura materiale edile vario</t>
  </si>
  <si>
    <t>Z773D26A30</t>
  </si>
  <si>
    <t>Fornitura materiale didattico per attività ricreative</t>
  </si>
  <si>
    <t>TRAMEZZANI SRL         SISTERS                            SERENA GROUP</t>
  </si>
  <si>
    <t>CRG SRL</t>
  </si>
  <si>
    <t>Z2D3CB00A5</t>
  </si>
  <si>
    <t>RDO FORNITURA UTENSILI PER CUCINA DETENUTI</t>
  </si>
  <si>
    <t>Z583D32CCA</t>
  </si>
  <si>
    <t>manutenzione defangatori centrale termica da Novembre a Aprile 2024</t>
  </si>
  <si>
    <t>Z043D33390</t>
  </si>
  <si>
    <t>Fornitura articoli sportivi per attività ricreative per detenuti</t>
  </si>
  <si>
    <t>sportstore24               DESIG SPORT                  AGO SPORT                      VOLLEYSPORT               DIDATTICA TOSCANA   ULTRAPROMEDIA SRL</t>
  </si>
  <si>
    <t>sportstore24</t>
  </si>
  <si>
    <t>Z5F3D36A7C</t>
  </si>
  <si>
    <t>Fornitura Hard Disk e chiavette Usb</t>
  </si>
  <si>
    <t>PR.EX.IM2                          LASERCART                               VIC SOLUZIONI PER LE AZIENDE           MABEC’ART</t>
  </si>
  <si>
    <t xml:space="preserve">PR.EX.IM2  </t>
  </si>
  <si>
    <t>Z643CEC19F</t>
  </si>
  <si>
    <t>Fornitura nr 2 pelapatate per cucina detenuti</t>
  </si>
  <si>
    <t>A.R.P. ATTREZZATURE PER LA RESORAZIONE PROFESSIONE           VISCEGLIA SNC DI ANTONIO &amp; MARCO G. VISCEGLIA                       PI.GI. ARREDAMENTI ATTREZZATURE COMMERCIALI SRL        L’ERA GLACIALE DI SANTORO RAFFAELE</t>
  </si>
  <si>
    <t xml:space="preserve">A.R.P. ATTREZZATURE PER LA RESORAZIONE PROFESSIONE                          </t>
  </si>
  <si>
    <t>Z4C3D43E0C</t>
  </si>
  <si>
    <t>Fornitura pezzo di ricambio per idropulitrice</t>
  </si>
  <si>
    <t xml:space="preserve">DAYTAN INDUSTRIAL SRL </t>
  </si>
  <si>
    <t>ZD03D47C19</t>
  </si>
  <si>
    <t>Fornitura nr 100 tavoli in plastica per reparti detentivi</t>
  </si>
  <si>
    <t>DESIG ITALIA SRL          VAXANA ITALIA            ARCOS ITALIA             ULTRAPROMEDIA Srl</t>
  </si>
  <si>
    <t>DESIG ITALIA SRL</t>
  </si>
  <si>
    <t>Z5C3D51624</t>
  </si>
  <si>
    <t>ricarica estintori e bombole d'aria</t>
  </si>
  <si>
    <t>ZB43D52BE6</t>
  </si>
  <si>
    <t>Fornitura materassi e guanciali per reparti detentivi</t>
  </si>
  <si>
    <t xml:space="preserve">HARMONY L’IGIENICO SRL                                            MTA GROUP                    EMME TRONCONI DI TRONCONI MAURO;
</t>
  </si>
  <si>
    <t xml:space="preserve">HARMONY L’IGIENICO SRL   </t>
  </si>
  <si>
    <t>ZF93D5389D</t>
  </si>
  <si>
    <t>Foto tessera  per nr 7  per il  personale di Polizia Penitenziaria</t>
  </si>
  <si>
    <t>ARTE PHOTO             STAFF P&amp;P FOTO      FOTO EXPRESS COMO</t>
  </si>
  <si>
    <t>ARTE PHOTO</t>
  </si>
  <si>
    <t>Z6B3D5FBB1</t>
  </si>
  <si>
    <t>manutenzione cella frigo mensa agenti</t>
  </si>
  <si>
    <t>Lissone Frigo             Albonico SRL              RISTOSERVICE</t>
  </si>
  <si>
    <t>Z763C15ED5</t>
  </si>
  <si>
    <t>FORNITURA CONTA BANCONOTE</t>
  </si>
  <si>
    <t>VODACOM SAS DI CASPIATI MARTA &amp; C   NADA2008                     MEMOGRAPH</t>
  </si>
  <si>
    <t>VODACOM SAS DI CASPIATI MARTA &amp; C</t>
  </si>
  <si>
    <t>Z853D6521E</t>
  </si>
  <si>
    <t>Fabbi Imola srl               3M Forniture Srl           Ferrodicavallo                 Sonepar</t>
  </si>
  <si>
    <t>Fabbi Imola Srl</t>
  </si>
  <si>
    <t>Z793D655BF</t>
  </si>
  <si>
    <t>fornitura materiale idraulico</t>
  </si>
  <si>
    <t>Vernice freska               F.lli Paggi                          Edilkom</t>
  </si>
  <si>
    <t>Vernice Freska srl</t>
  </si>
  <si>
    <t>Z9F3D665DF</t>
  </si>
  <si>
    <t>automazione porta infermeria</t>
  </si>
  <si>
    <t xml:space="preserve">2 A Impianti                     Ch Impianti Elettrici;
</t>
  </si>
  <si>
    <t>2A Impianti</t>
  </si>
  <si>
    <t>Z253D6F965</t>
  </si>
  <si>
    <t>HAPPY GOMME             EUROMASTER                GAUDENZI ATTILIO PNEUMATICI SNC</t>
  </si>
  <si>
    <t>HAPPY GOMME</t>
  </si>
  <si>
    <t>Z413D706D3</t>
  </si>
  <si>
    <t>FERRAMENTA MACCECCHINI    EMMETRE UTENSILI E FERRAMENTA                FOC</t>
  </si>
  <si>
    <t>FOC SRL</t>
  </si>
  <si>
    <t>Z293D72D75</t>
  </si>
  <si>
    <t>conferimento incarico temporaneo mediatore culturale linguistico progetto Integrando</t>
  </si>
  <si>
    <t>Associazione Lachesi APS</t>
  </si>
  <si>
    <t>Z8D3D74C55</t>
  </si>
  <si>
    <t>FORNITURA TERZO STOP JEEP RENEGADE AUTOMEZZO POL PEN.</t>
  </si>
  <si>
    <t>NEW B S.R.L.                  RESTELLI RICAMBI          AUTORICAMBI MAERNA LUIGI             AUTO LINE SRL</t>
  </si>
  <si>
    <t>NEW B S.R.L.</t>
  </si>
  <si>
    <t>Z3F3D7A424</t>
  </si>
  <si>
    <t>Fornitura materiale igienico sanitario</t>
  </si>
  <si>
    <t>sima                                    LA CASALINDA                DIERRE SRL</t>
  </si>
  <si>
    <t xml:space="preserve">sima </t>
  </si>
  <si>
    <t>Z443D7A482</t>
  </si>
  <si>
    <t>fornitura giochi in scatola per reparti detentivi</t>
  </si>
  <si>
    <t>CARTOIDEE DI CULTRARO VASTA GIUSEPPE                         ULTRAPROMEDIA SRL   Didattica Toscana</t>
  </si>
  <si>
    <t>Z463D7D41C</t>
  </si>
  <si>
    <t xml:space="preserve">FORNITURA CARTA A4 PER AULE SCOLASTICHE </t>
  </si>
  <si>
    <t xml:space="preserve">Lasercart sas                     PROMOSAFE  SRL        Gruppo Spaggiari Parma Spa    </t>
  </si>
  <si>
    <t>Z673D88E78</t>
  </si>
  <si>
    <t>riparazione cancello ingresso Istituto</t>
  </si>
  <si>
    <t>MONGUZZI FABBRO</t>
  </si>
  <si>
    <t>Z293D8D119</t>
  </si>
  <si>
    <t>Fornitura materiale per Uffici</t>
  </si>
  <si>
    <t xml:space="preserve">DPS INFORMATICA      GRUPPO GALAGANT     MEGA STORE </t>
  </si>
  <si>
    <t xml:space="preserve">DPS INFORMATICA  </t>
  </si>
  <si>
    <t>ZD33D90DA0</t>
  </si>
  <si>
    <t>Fornitura tv per reparti detentivi</t>
  </si>
  <si>
    <t>TELEVIDEO DI FEDERICO GIUSEPPE      MEMOGRAPH                2F MULTIMEDIA             THUX                                 C2 GROUP</t>
  </si>
  <si>
    <t xml:space="preserve">TELEVIDEO DI FEDERICO GIUSEPPE </t>
  </si>
  <si>
    <t>Z163D95C1B</t>
  </si>
  <si>
    <t>manutenzione straordinaria su ricariche estintori</t>
  </si>
  <si>
    <t>ZD63D99AA4</t>
  </si>
  <si>
    <t>servizio spedizione e corrispondenza anno 2024</t>
  </si>
  <si>
    <t>Società Poste Italiane S.p.A</t>
  </si>
  <si>
    <t>Z693D9B71C</t>
  </si>
  <si>
    <t>fornitura buoni pasto 2023</t>
  </si>
  <si>
    <t>Z7E3DAEDB2</t>
  </si>
  <si>
    <t>Intervento urgente , sostituzione servocomando aria bruciatore centrale termica</t>
  </si>
  <si>
    <t>A03ADD27C8</t>
  </si>
  <si>
    <t>RIFACIMENTO IMPIANTO CAMPANELLI CHIAMATA AGENTI REPARTI DETENTIVI</t>
  </si>
  <si>
    <t>2A Impianti                   CH  IMPIANTI ELETTRICI SRL</t>
  </si>
  <si>
    <t>Z463DB2E36</t>
  </si>
  <si>
    <t>LAVORI DI MANUTENZIONE SU CANCELLI , FOTOCELLULE E PULSANTIERE</t>
  </si>
  <si>
    <t>Impianti Elettrici di Micoli Antonio                Impianti Elettric FC</t>
  </si>
  <si>
    <t xml:space="preserve">Impianti Elettrici di Micoli Antonio  </t>
  </si>
  <si>
    <t>ZEC3DBB9DE</t>
  </si>
  <si>
    <t>prodotti per automezzi ntp</t>
  </si>
  <si>
    <t>NEW B SRL                     AUTORICAMBI ESAGONO SRL                AUTORICAMBI MAERNA LUIGI            ULTRAPROMEDIA</t>
  </si>
  <si>
    <t>NEW B SRL</t>
  </si>
  <si>
    <t>ZDB3DC4F38</t>
  </si>
  <si>
    <t>fornitura materiale di cancelleria</t>
  </si>
  <si>
    <t>CRG SRL                           SERENA GROUP            PR.EX.IM2</t>
  </si>
  <si>
    <t>pr.ex.im2</t>
  </si>
  <si>
    <t>Z353DD1D7A</t>
  </si>
  <si>
    <t>Manutenzione / riparazione telefoni  per chiamate detenuti</t>
  </si>
  <si>
    <t>Z922767CE6</t>
  </si>
  <si>
    <t>Noleggio fotocopiatrici Ufficio Ragioneria , NTP, Ufficio Colloqui , Ufficio Matricola , ufficio Comando , uffici Educatori  per la Casa Circondariale di Como tramite adesione a convenzione Consip.</t>
  </si>
  <si>
    <t xml:space="preserve">OLIVETTI </t>
  </si>
  <si>
    <t>contatto in convenzione  attivato il 10/04/2019 con scadenza il 25/01/2024 e limporto indicato nel cig si riferisce solo all'anno  2023</t>
  </si>
  <si>
    <t>Z4C3435ED6</t>
  </si>
  <si>
    <t>Servizio spedizione e corrispondenza anno 2021-2022</t>
  </si>
  <si>
    <t>CONTRATTO IN CONVENZIONE DAL 3/12/2021 AL 6/12/2022 L'IMPORTO INDICATO NE CIG SI RIFERISCE ALL'ANNO 2023</t>
  </si>
  <si>
    <t>Z563900E84</t>
  </si>
  <si>
    <t>Servizio spedizione e corrispondenza anno 2022-2023</t>
  </si>
  <si>
    <t>CONTRATTO IN CONVENZIONE DAL 7/12/2022  AL 7/12/2023 L'IMPORTO INDICATO NE CIG SI RIFERISCE ALL'ANNO 2023</t>
  </si>
  <si>
    <t>7817993BE</t>
  </si>
  <si>
    <t>FORNITURA ENERGIA ELETTRICA ANNO 2019- 2020</t>
  </si>
  <si>
    <t>CONTRATTO IN CONVENZIONE DAL 01/06/2019   AL 31/05/2020 L'IMPORTO INDICATO NE CIG SI RIFERISCE ALL'ANNO 2023</t>
  </si>
  <si>
    <t>8227906AD1</t>
  </si>
  <si>
    <t>FORNITURA ENERGIA ELETTRICA ANNO 2020 2021</t>
  </si>
  <si>
    <t>CONTRATTO IN CONVENZIONE DAL 01/06/2020   AL 31/05/2021 L'IMPORTO INDICATO NE CIG SI RIFERISCE ALL'ANNO 2023</t>
  </si>
  <si>
    <t>860774470E</t>
  </si>
  <si>
    <t>FORNITURA ENERGIA ELETTRICA ANNO 2021 2022</t>
  </si>
  <si>
    <t>CONTRATTO IN CONVENZIONE DAL 01/06/2021   AL 31/05/2022 L'IMPORTO INDICATO NE CIG SI RIFERISCE ALL'ANNO 2023</t>
  </si>
  <si>
    <t>9075268C0F</t>
  </si>
  <si>
    <t>FORNITURA ENERGIA ELETTRICA ANNO 2022 2023</t>
  </si>
  <si>
    <t>CONTRATTO IN CONVENZIONE DAL 01/06/2022   AL 31/05/2023 L'IMPORTO INDICATO NE CIG SI RIFERISCE ALL'ANNO 2023</t>
  </si>
  <si>
    <t>9585849ED4</t>
  </si>
  <si>
    <t>CONTRATTO IN CONVENZIONE DAL 01/06/2023   AL 31/05/2024 L'IMPORTO INDICATO NE CIG SI RIFERISCE ALL'ANNO 2023</t>
  </si>
  <si>
    <t>907527737F</t>
  </si>
  <si>
    <t>CONTRATTO IN CONVENZIONE DAL 01/04/2022   AL 31/03/2023L'IMPORTO INDICATO NE CIG SI RIFERISCE ALL'ANNO 2023</t>
  </si>
  <si>
    <t>Z123479A4F</t>
  </si>
  <si>
    <t>Telefonia Fissa  e connettività 5 - per la Casa Circondariale di Como tramite adesione a convenzione Consip.</t>
  </si>
  <si>
    <t>Z6A345116D</t>
  </si>
  <si>
    <t>Servizio lavanderia per la biancheria dell’Amministrazione in uso ai detenuti della casa Circondariale di Como.</t>
  </si>
  <si>
    <t>COOP.SOCIALE 2000</t>
  </si>
  <si>
    <t>ZE234BA9C8</t>
  </si>
  <si>
    <t>fornitura di carburante da autotrazione mediante Fuel Card per la Casa Circondariale di Como tramite adesione a convenzione Consip.</t>
  </si>
  <si>
    <t>KUWAIT</t>
  </si>
  <si>
    <t>Z9537BF554</t>
  </si>
  <si>
    <t xml:space="preserve">Telefonia Mobile e utenze in uso ai detenuti per l’effettuazione dei colloqui familiari – migrazione numeri </t>
  </si>
  <si>
    <t>TIM</t>
  </si>
  <si>
    <t>Z2932F75C0</t>
  </si>
  <si>
    <t>Servizio di Conduzione Impianti Termici con assunzione terzo responsabile.</t>
  </si>
  <si>
    <t>Dipartimento Amministrazione Penitenziaria - ISTITUTO C.C. SONDRIO - C.F. 93004740143</t>
  </si>
  <si>
    <r>
      <t xml:space="preserve">Contratti di forniture, beni, servizi e lavori
</t>
    </r>
    <r>
      <rPr>
        <b/>
        <sz val="18"/>
        <color theme="1"/>
        <rFont val="Arial"/>
        <family val="2"/>
      </rPr>
      <t>Anno 2023
Dati aggiornati al 31 dicembre 2023</t>
    </r>
  </si>
  <si>
    <t>Z8339D9ACC</t>
  </si>
  <si>
    <t>CASA CIRCONDARIALE DI SONDRIO</t>
  </si>
  <si>
    <t>BILANCIATURA E CAMBIO GOMME STAGIONALE AUTOMEZZI</t>
  </si>
  <si>
    <t>CENTER CAR S.R.L.</t>
  </si>
  <si>
    <t>€ 40,80 + IVA</t>
  </si>
  <si>
    <t>Z3439EE96A</t>
  </si>
  <si>
    <t>SOSTITUZIONE VENTILATORE E VALVOLA INTERCETTAZIONE GAS CALDAIA</t>
  </si>
  <si>
    <t>VERGOTTINI S.R.L. (TERZO RESPONSABILE IMPIANTI TERMICI)</t>
  </si>
  <si>
    <t>€ 1946,95 + IVA</t>
  </si>
  <si>
    <t>ZD839FEE4D</t>
  </si>
  <si>
    <t>SISTEMAZIONE IMPIANTO DI VIDEOSORVEGLIANZA ESTERNO</t>
  </si>
  <si>
    <t>CIAPPONI IMPIANTI S.A.S., TECKNOSYSTEM, G.D. DEI FRATELLI SCOPPETTA S.N.C., FOMIATTI DAVIDE IMPIANTI ELETTRICI</t>
  </si>
  <si>
    <t>CIAPPONI IMPIANTI S.A.S.</t>
  </si>
  <si>
    <t>€ 2150,00 + IVA</t>
  </si>
  <si>
    <t>ZC13A96C91</t>
  </si>
  <si>
    <t>ACQUISTO MATERIALE PER RIPARAZIONE CAMERE DETENTIVE IN ECONOMIA</t>
  </si>
  <si>
    <t>GHE.BA.GAS S.R.L.</t>
  </si>
  <si>
    <t>€ 77,20 + IVA</t>
  </si>
  <si>
    <t>Z2B3B09AB7</t>
  </si>
  <si>
    <t>ACQUISTO WEBCAM UFFICIO MATRICOLA</t>
  </si>
  <si>
    <t>AFFIDAMENTO DIRETTO SUL MEPA</t>
  </si>
  <si>
    <t>MENHIR COMPUTERS</t>
  </si>
  <si>
    <t>€ 201,18 + IVA</t>
  </si>
  <si>
    <t>Z4E3B085C1</t>
  </si>
  <si>
    <t>ACQUISTO CORDLESS PER POSTAZIONI DI SERVIZIO</t>
  </si>
  <si>
    <t>VODACOM S.A.S.</t>
  </si>
  <si>
    <t>€ 118,00 + IVA</t>
  </si>
  <si>
    <t>Z403B0D64D</t>
  </si>
  <si>
    <t>ACQUISTO FRIGORIFERO PER UFFICIO SOPRAVVITTO DETENUTI</t>
  </si>
  <si>
    <t>MI.VA. S.R.L.S.</t>
  </si>
  <si>
    <t>MIVA S.R.L.S.</t>
  </si>
  <si>
    <t>€ 366,00 + IVA</t>
  </si>
  <si>
    <t>Z853B0D54A</t>
  </si>
  <si>
    <t>ACQUISTO PASSAVERDURE PER CUCINA DETENUTI</t>
  </si>
  <si>
    <t>3M FORNITURE S.R.L.</t>
  </si>
  <si>
    <t>€ 56,64 + IVA</t>
  </si>
  <si>
    <t>Z6F3B23B1D</t>
  </si>
  <si>
    <t>ACQUISTO FORNO PER CUCINA DETENUTI</t>
  </si>
  <si>
    <t>DINA PROFESSIONAL, AREA 4</t>
  </si>
  <si>
    <t>€ 521,00 + IVA</t>
  </si>
  <si>
    <t>Z7A3B1CF49</t>
  </si>
  <si>
    <t>ACQUISTO SCHEDE TELEFONICHE PER DETENUTI</t>
  </si>
  <si>
    <t>TECHVISION SISTEMI MULTIMEDIALI S.R.L. (RESP. CENTRALINO)</t>
  </si>
  <si>
    <t>TECHVISION SISTEMI MULTIMEDIALI S.R.L.</t>
  </si>
  <si>
    <t>€ 200,00 + IVA</t>
  </si>
  <si>
    <t>Z6A3B25924</t>
  </si>
  <si>
    <t>ACQUISTO MATERIALE M.O.F. PER LAVORI IN ECONOMIA</t>
  </si>
  <si>
    <t>ATTREZZERIA MOTTA</t>
  </si>
  <si>
    <t>€ 110,65 + IVA</t>
  </si>
  <si>
    <t>ZD23B11A16</t>
  </si>
  <si>
    <t>RIPARAZIONE LINEA TELEFONICA BOX SEZIONE DETENTIVA</t>
  </si>
  <si>
    <t>€ 50,00 + IVA</t>
  </si>
  <si>
    <t>Z633B428FA</t>
  </si>
  <si>
    <t>ACQUISTO TABLET PER ATTIVITA' TRATTAMENTALI DETENUTI</t>
  </si>
  <si>
    <t>€ 258,00 + IVA</t>
  </si>
  <si>
    <t>ACQUISTO MATERIALE DI PULIZIA</t>
  </si>
  <si>
    <t>LA CASALINDA S.R.L., GECO STORE, DETERSHOP</t>
  </si>
  <si>
    <t>LA CASALINDA S.R.L.</t>
  </si>
  <si>
    <t>€ 2315,50 + IVA</t>
  </si>
  <si>
    <t>ZDB3B7A62C</t>
  </si>
  <si>
    <t>ACQUISTO NARCOTEST KIT E BILANCINO DI PRECISIONE</t>
  </si>
  <si>
    <t>RA.SE.T. S.R.L.</t>
  </si>
  <si>
    <t>€ 155,90 + IVA</t>
  </si>
  <si>
    <t>Z533B7A7C1</t>
  </si>
  <si>
    <t>ACQUISTO TIMBRO NUOVO COMANDANTE DI REPARTO</t>
  </si>
  <si>
    <t>TIPOGRAFIA TECNOSTAMPA S.N.C.</t>
  </si>
  <si>
    <t>€ 40,00 + IVA</t>
  </si>
  <si>
    <t>1506/2023</t>
  </si>
  <si>
    <t>ZDF3B7113D</t>
  </si>
  <si>
    <t>CONVENZIONE ENERGIA ELETTRICA</t>
  </si>
  <si>
    <t>ADESIONE A CONVENZIONE ENERGIA ELETTRICA 20 LOTTO 3 PRESENTE SUL MEPA</t>
  </si>
  <si>
    <t>ENEL ENERGIA S.P.A.</t>
  </si>
  <si>
    <t>€ 35000,00 + IVA</t>
  </si>
  <si>
    <t>ZA63B71968</t>
  </si>
  <si>
    <t>CONVENZIONE GAS NATURALE</t>
  </si>
  <si>
    <t>ADESIONE A CONVENZIONE GAS NATURALE 15BIS LOTTO 3 PRESENTE SUL MEPA</t>
  </si>
  <si>
    <t>HERA COMM S.P.A.</t>
  </si>
  <si>
    <t>ZDC3B6C8DB</t>
  </si>
  <si>
    <t>FORNITURA E POSA VIDEOCITOFONO LOCALE PORTINERIA</t>
  </si>
  <si>
    <t>IMET, DEL TENNO, GEMA SYSTEM, ROSSI IMPIANTI S.R.L., MAZZONI</t>
  </si>
  <si>
    <t>ROSSI IMPIANTI S.R.L.</t>
  </si>
  <si>
    <t>€ 2265,00 + IVA</t>
  </si>
  <si>
    <t>Z913B81B7E</t>
  </si>
  <si>
    <t>SOSTITUZIONE TELECAMERE NN. 5-6 CON NUOVE IN POSSESSO DELLA DIREZIONE</t>
  </si>
  <si>
    <t>€ 550,00 + IVA</t>
  </si>
  <si>
    <t>Z8B3B80D21</t>
  </si>
  <si>
    <t>ACQUISTO OCCHIALI DI PROTEZIONE PER LAVORATORI</t>
  </si>
  <si>
    <t>MANUTAN ITALIA S.P.A.</t>
  </si>
  <si>
    <t>€ 60,50 + IVA</t>
  </si>
  <si>
    <t>Z3C3B8CE8F</t>
  </si>
  <si>
    <t>ACQUISTO MATERIALE ANTINCENDIO</t>
  </si>
  <si>
    <t>MULIG S.R.L., RIFLOR, 3M FORNITURE S.R.L., ANTINCENDIO PIERRE</t>
  </si>
  <si>
    <t>€ 608,00 + IVA</t>
  </si>
  <si>
    <t>Z1E3B8D142</t>
  </si>
  <si>
    <t>ACQUISTO MATERIALE ANTINCENDIO E DI SICUREZZA</t>
  </si>
  <si>
    <t>GIOVANNI VENNERI &amp; C. S.N.C., SAFCO GROUP, SPASCIANI, CARUSO ESTINTORI</t>
  </si>
  <si>
    <t>GIOVANNI VENNERI &amp; C. S.N.C.</t>
  </si>
  <si>
    <t>€ 1721,00 + IVA</t>
  </si>
  <si>
    <t>Z923B8D221</t>
  </si>
  <si>
    <t>INCARICO ESPERTO DI RADIOPROTEZIONE</t>
  </si>
  <si>
    <t>CESTER &amp; CO. S.R.L.</t>
  </si>
  <si>
    <t>€ 1000,00 + IVA</t>
  </si>
  <si>
    <t>Z123BA37D1</t>
  </si>
  <si>
    <t>ACQUISTO BUONI PASTO PERSONALE DI POLIZIA PENITENZIARIA</t>
  </si>
  <si>
    <t>ADESIONE A CONVENZIONE BP9 LOTTO 13 PRESENTE SUL MEPA</t>
  </si>
  <si>
    <t>€ 296,00 + IVA</t>
  </si>
  <si>
    <t>Z173BA4AD0</t>
  </si>
  <si>
    <t>SECONDA UTENZA PER VIDEOCOLLOQUI DETENUTI</t>
  </si>
  <si>
    <t>ADESIONE A CONVENZIONE TELEFONIA MOBILE 8 PRESENTE SUL MEPA</t>
  </si>
  <si>
    <t>TELECOM ITALIA S.P.A.</t>
  </si>
  <si>
    <t>€ 126,00 + IVA</t>
  </si>
  <si>
    <t>ZE73BAE4EC</t>
  </si>
  <si>
    <t>ACQUISTO TASSELLI E VERNICE PER TINTEGGIATURA LOCALI DOCCE</t>
  </si>
  <si>
    <t>TECNOUTENSILI CAPARARO S.R.L.</t>
  </si>
  <si>
    <t>€ 48,25 + IVA</t>
  </si>
  <si>
    <t>Z093BAE4E5</t>
  </si>
  <si>
    <t>ACQUISTO ADATTATORE INDUSTRIALE FORNO E REALIZZAZIONE DUPLICATI CHIAVI</t>
  </si>
  <si>
    <t>€ 37,01 + IVA</t>
  </si>
  <si>
    <t>Z813BB2F66</t>
  </si>
  <si>
    <t>ACQUISTO CODICI AGGIORNATI</t>
  </si>
  <si>
    <t>CARTOLIBRERIA VALLI, ELETTROSERVIZI S.R.L., BP MANAGEMENT, LANTERA</t>
  </si>
  <si>
    <t>CARTOLIBRERIA VALLI</t>
  </si>
  <si>
    <t>€ 154,60 ESENTE IVA</t>
  </si>
  <si>
    <t>Z483BB5BD8</t>
  </si>
  <si>
    <t>ACQUISTO MATERIALE PER DETENUTI</t>
  </si>
  <si>
    <t>ULTRAPROMEDIA S.R.L., DESIG ITALIA, TOOLBOX S.R.L., MAGITECH, LAITECH</t>
  </si>
  <si>
    <t>TOOLBOX S.R.L.</t>
  </si>
  <si>
    <t>€ 449,48 + IVA</t>
  </si>
  <si>
    <t>Z983BC1620</t>
  </si>
  <si>
    <t>ACQUISTO MATERIALE DI CANCELLERIA PER DETENUTI</t>
  </si>
  <si>
    <t>LINEA DATA S.R.L., SQWEASY, NUOVA CENTER CART, EVERGREEN S.R.L., ALLOFFICE</t>
  </si>
  <si>
    <t>EVERGREEN S.R.L.</t>
  </si>
  <si>
    <t>€ 1170,70 + IVA</t>
  </si>
  <si>
    <t>Z7C3C2E99E</t>
  </si>
  <si>
    <t>RIPRISTINO VISIONE CANALI TV SEZIONE SEMILIBERI</t>
  </si>
  <si>
    <t>I.G.M. IMPIANTI ELETTRICI</t>
  </si>
  <si>
    <t>€ 290,00 + IVA</t>
  </si>
  <si>
    <t>Z803C538F0</t>
  </si>
  <si>
    <t>€ 141,59 + IVA</t>
  </si>
  <si>
    <t>ZB43C74CA4</t>
  </si>
  <si>
    <t>ACQUISTO BUONI CARBURANTE GASOLIO</t>
  </si>
  <si>
    <t>AFFIDAMENTO DIRETTO MEDIANTE ADESIONE AD A.Q. CARBURANTI RETE BUONI ACQUISTO 1</t>
  </si>
  <si>
    <t>€ 2886,15 ESENTE IVA</t>
  </si>
  <si>
    <t>ZB13C91F84</t>
  </si>
  <si>
    <t>PULIZIA E SPURGO TOMBINI ISTITUTO</t>
  </si>
  <si>
    <t>IDROSUD S.R.L.</t>
  </si>
  <si>
    <t>€ 240,00 + IVA</t>
  </si>
  <si>
    <t>Z863CF5312</t>
  </si>
  <si>
    <t>RIFACIMENTO IMPIANTO DI ILLUMINAZIONE DI EMERGENZA</t>
  </si>
  <si>
    <t>CIAPPONI IMPIANTI S.A.S., PAGANONI STEFANO IMPIANTI ELETTRICI</t>
  </si>
  <si>
    <t>PAGANONI STEFANO IMPIANTI ELETTRICI</t>
  </si>
  <si>
    <t>€ 2000,00 + IVA</t>
  </si>
  <si>
    <t>ZEE3CF52AB</t>
  </si>
  <si>
    <t>SISTEMAZIONE IMPIANTO DI VIDEOSORVEGLIANZA INTERNO</t>
  </si>
  <si>
    <t>TECKNOSYSTEM, CIAPPONI IMPIANTI S.A.S., FOMIATTI IMPIANTI ELETTRICI, LU.MI S.R.L., SCOPPETTA S.N.C., PAGANONI STEFANO IMPIANTI ELETTRICI</t>
  </si>
  <si>
    <t>€ 2800,00 + IVA</t>
  </si>
  <si>
    <t>Z593CFCB4E</t>
  </si>
  <si>
    <t>ACQUISTO SOFTWARE I-ACCESS TIME PRO</t>
  </si>
  <si>
    <t>SECURITALY S.R.L.</t>
  </si>
  <si>
    <t>€ 99,00 + IVA</t>
  </si>
  <si>
    <t>ZBA3CBADF4</t>
  </si>
  <si>
    <t>ACQUISTO N. 02 PNEUMATICI INVERNALI ALFA 159</t>
  </si>
  <si>
    <t>PIUGOMMEDISTRIBUZIONI S.R.L., LA MORELLA, TONY GOMME</t>
  </si>
  <si>
    <t>PIUGOMMEDISTRIBUZIONI S.R.L.</t>
  </si>
  <si>
    <t>€ 194,00 + IVA</t>
  </si>
  <si>
    <t>Z443CA245B</t>
  </si>
  <si>
    <t>BILANCIATURA PNEUMATICI FIAT SCUDO 307AF</t>
  </si>
  <si>
    <t>BARZAGHI S.R.L.</t>
  </si>
  <si>
    <t>€ 60,00 + IVA</t>
  </si>
  <si>
    <t>Z573C84EEE</t>
  </si>
  <si>
    <t>LA CASALINDA S.R.L., PROCURA S.A.S.</t>
  </si>
  <si>
    <t>€ 1359,00 + IVA</t>
  </si>
  <si>
    <t>ZE23CAB4E9</t>
  </si>
  <si>
    <t>ACQUISTO FORNI PER CUCINA DETENUTI</t>
  </si>
  <si>
    <t>€ 4116,00 + IVA</t>
  </si>
  <si>
    <t>ZA53CAB523</t>
  </si>
  <si>
    <t>ACQUISTO LAVATRICE ED ASCIUGATRICE PER LAVANDERIA DETENUTI</t>
  </si>
  <si>
    <t>LAITECH, ELETTROSERVIZI S.R.L., TOOLBOX S.R.L., ADPARTNERS</t>
  </si>
  <si>
    <t>€ 2495,00 + IVA</t>
  </si>
  <si>
    <t>Z273D146FF</t>
  </si>
  <si>
    <t>ACQUISTO CAMPANELLI D'ALLARME SENZA FILI</t>
  </si>
  <si>
    <t>VANGELISTI ROBERTO S.N.C.</t>
  </si>
  <si>
    <t>€ 106,00 + IVA</t>
  </si>
  <si>
    <t>Z163D23497</t>
  </si>
  <si>
    <t>ACQUISTO TV PER BIBLIOTECA DETENUTI</t>
  </si>
  <si>
    <t>TEKNOIT S.R.L.</t>
  </si>
  <si>
    <t>€ 499,00 + IVA</t>
  </si>
  <si>
    <t>ZE53D2EE29</t>
  </si>
  <si>
    <t>SISTEMAZIONE IMPIANTO TV DETENUTI</t>
  </si>
  <si>
    <t>€ 80,00 + IVA</t>
  </si>
  <si>
    <t>Z263D50D78</t>
  </si>
  <si>
    <t>ACQUISTO URGENTE CANCELLERIA E CODICI NUOVO DIRETTORE</t>
  </si>
  <si>
    <t>€ 94,60 + IVA</t>
  </si>
  <si>
    <t>ZF63D636BA</t>
  </si>
  <si>
    <t>SISTEMAZIONE FUOCHI CUCINA DETENUTI</t>
  </si>
  <si>
    <t>SARFE IMPIANTI FRIGORIFERI</t>
  </si>
  <si>
    <t>€ 97,00 + IVA</t>
  </si>
  <si>
    <t>ZA63D636BC</t>
  </si>
  <si>
    <t>MANUTENZIONE ANNUALE PRESIDI ANTINCENDIO</t>
  </si>
  <si>
    <t>MULIG S.R.L., SACO GROUP, ANTINCENDIO PIERRE, STABLUM, CROMA</t>
  </si>
  <si>
    <t>MULIG S.R.L.</t>
  </si>
  <si>
    <t>€ 486,00 + IVA</t>
  </si>
  <si>
    <t>Z363D0AB39</t>
  </si>
  <si>
    <t>INTERVENTO IDRAULICO</t>
  </si>
  <si>
    <t>ECOTERM DI CORLATTI GIORGIO</t>
  </si>
  <si>
    <t>€ 3500,00 + IVA</t>
  </si>
  <si>
    <t>Z4B3D636B8</t>
  </si>
  <si>
    <t>ACQUISTO TIMBRI</t>
  </si>
  <si>
    <t>€ 325,00 + IVA</t>
  </si>
  <si>
    <t>Z4D3D54515</t>
  </si>
  <si>
    <t>NEW CENTER CART, ALLOFFICE, CARTOTEC92, LINEA DATA S.R.L., CARTOLIBRERIA VALLI</t>
  </si>
  <si>
    <t>NEW CENTER CART</t>
  </si>
  <si>
    <t>€ 208,29 + IVA</t>
  </si>
  <si>
    <t>Z0F3DC1450</t>
  </si>
  <si>
    <t>CONTEGGIO EXTRA COPIE CONTRATTO FOTOCOPIATRICE</t>
  </si>
  <si>
    <t>OLIVETTI S.P.A.</t>
  </si>
  <si>
    <t>€ 546,50 + IVA</t>
  </si>
  <si>
    <t>Z583DB242A</t>
  </si>
  <si>
    <t>€ 2727,30 + IVA</t>
  </si>
  <si>
    <t>ZE13DE8982</t>
  </si>
  <si>
    <t>ACQUISTO MATERIALE INFORMATICO</t>
  </si>
  <si>
    <t>€ 373,00 + IVA</t>
  </si>
  <si>
    <t>Z7F3DE8F73</t>
  </si>
  <si>
    <t>ACQUISTO MATERIALE PER CUCINA DETENUTI</t>
  </si>
  <si>
    <t>€ 178,06 + IVA</t>
  </si>
  <si>
    <t>ZC73DDE2AF</t>
  </si>
  <si>
    <t>€ 203,28 + IVA</t>
  </si>
  <si>
    <t>ZA23DDE284</t>
  </si>
  <si>
    <t>€ 68,85 + IVA</t>
  </si>
  <si>
    <t>ZB13DDE980</t>
  </si>
  <si>
    <t>ACQUISTO SPID</t>
  </si>
  <si>
    <t>REGISTER ITALIA S.P.A.</t>
  </si>
  <si>
    <t>€ 457,15 + IVA</t>
  </si>
  <si>
    <t>Z213DE3858</t>
  </si>
  <si>
    <t>PRE-REVISIONE FIAT SCUDO 307AF</t>
  </si>
  <si>
    <t>L'AUTO S.R.L.</t>
  </si>
  <si>
    <t>€ 45,04 + IVA</t>
  </si>
  <si>
    <t>ZC73DE837B</t>
  </si>
  <si>
    <t>ACQUISTO ARMADIETTO PER UFFICIO RAGIONERIA</t>
  </si>
  <si>
    <t>€ 199,90 + IVA</t>
  </si>
  <si>
    <t>ZB93D5F448</t>
  </si>
  <si>
    <t>ACQUISTO URGENTE MATERIALE M.O.F.</t>
  </si>
  <si>
    <t>IDROSANITARIA S.P.A.</t>
  </si>
  <si>
    <t>€ 291,25 + IVA</t>
  </si>
  <si>
    <t>ZEB3DD3605</t>
  </si>
  <si>
    <t>SOSTITUZIONE PARTI CALDAIA</t>
  </si>
  <si>
    <t>€ 1031,68 + IVA</t>
  </si>
  <si>
    <t>Z0F3DE112D</t>
  </si>
  <si>
    <t>ACQUISTO AVVIATORE BATTERIA AUTO BOOSTER</t>
  </si>
  <si>
    <t>€ 298,00 + IVA</t>
  </si>
  <si>
    <t>Z2E3DE38E8</t>
  </si>
  <si>
    <t>MANUTENZIONE ORDINARIA GRUPPO ELETTROGENO</t>
  </si>
  <si>
    <t>VALCARRI S.R.L.</t>
  </si>
  <si>
    <t>€ 643,26 + IVA</t>
  </si>
  <si>
    <t>Z6D3DE3160</t>
  </si>
  <si>
    <t>DEL DOSSO S.R.L.</t>
  </si>
  <si>
    <t>€ 859,63 + IVA</t>
  </si>
  <si>
    <t>Z773DB25A8</t>
  </si>
  <si>
    <t>ACQUISTO MATERASSI PER DETENUTI</t>
  </si>
  <si>
    <t>LA REGGINFLEX S.R.L.</t>
  </si>
  <si>
    <t>€ 814,00 + IVA</t>
  </si>
  <si>
    <t>Z7B3DC82CD</t>
  </si>
  <si>
    <t>ACQUISTO ATTREZZI PER ADDETTO M.O.F.</t>
  </si>
  <si>
    <t>€ 825,15 + IVA</t>
  </si>
  <si>
    <t>Z733CFA43B</t>
  </si>
  <si>
    <t>PROGETTO DI SUPPORTO PSICOLOGICO PER IL PERSONALE DI POLIZIA PENITENZIARIA</t>
  </si>
  <si>
    <t>ASST VALTELLINA ALTO LARIO</t>
  </si>
  <si>
    <t>€ 752,40 ESENTE IVA</t>
  </si>
  <si>
    <t>ZC13C8434D</t>
  </si>
  <si>
    <t>PROGETTO "I TATUAGGI: UN MESSAGGIO FRA LA PELLE" DESTINATO ALLA POPOLAZIONE DETENUTA</t>
  </si>
  <si>
    <t>€ 2763,20 ESENTE IVA</t>
  </si>
  <si>
    <t>ZB53D0B2FB</t>
  </si>
  <si>
    <t>PROGETTO "INTEGRANDO" PSICOLOGI</t>
  </si>
  <si>
    <t>DOTT.SSA LOVATI MARGHERITA</t>
  </si>
  <si>
    <t>€ 1500,00 ESENTE IVA</t>
  </si>
  <si>
    <t>ZB03D0DAD0</t>
  </si>
  <si>
    <t>INCARICO ESPERTA EX ART. 80 O.P.</t>
  </si>
  <si>
    <t>€ 863,16 ESENTE IVA</t>
  </si>
  <si>
    <t>Z433D0DAD9</t>
  </si>
  <si>
    <t>PROGETTO DETENUTI MALTRATTANTI</t>
  </si>
  <si>
    <t>€ 1000,00 ESENTE IVA</t>
  </si>
  <si>
    <t>Dipartimento Amministrazione Penitenziaria - ISTITUTO: CASA RECLUSIONE VIGEVANO - C.F. 94008900188</t>
  </si>
  <si>
    <t>Z3B3980F48</t>
  </si>
  <si>
    <t>CASA RECLUSIONE VIGEVANO</t>
  </si>
  <si>
    <t>CERTIFICATI AFFIDABILITA' AUTOMEZZI ISTITUTO</t>
  </si>
  <si>
    <t>BZ AUTORIPARAZIONI [P.IVA: 02343060188]</t>
  </si>
  <si>
    <t>Z5A39CF5D0</t>
  </si>
  <si>
    <t>LAVORI MANUTENZIONE STRAORDINARIA LOCALIDOCCE DETENZIONE MASCHILE</t>
  </si>
  <si>
    <t>EDIL ART SAS [P.IVA: 017118290032]</t>
  </si>
  <si>
    <t>ZF33A0B3CA</t>
  </si>
  <si>
    <t>REVISIONE TESTATA MOTORE PP453AF</t>
  </si>
  <si>
    <t>OFFICINA RETTIFICHE MOTORI DI GONTERI FRANCESCO [P.IVA: 11403860965]</t>
  </si>
  <si>
    <t>Z763A12917</t>
  </si>
  <si>
    <t>SOSTITUZIONE PARABREZZA PP168AH</t>
  </si>
  <si>
    <t>GLASSDRIVE [P.IVA: 1089620154]</t>
  </si>
  <si>
    <t>Z483A6880E</t>
  </si>
  <si>
    <t>MATERIALE PER ADEGUAMENTO LOCALI SOPRAVVITTO</t>
  </si>
  <si>
    <t>ZUCCOLO SRL [P.IVA: 01556350187]</t>
  </si>
  <si>
    <t>Z8B3A7602B</t>
  </si>
  <si>
    <t>SOSTITUZIONE MOTORINO SERRANDA BRUCIATORECALDAIA</t>
  </si>
  <si>
    <t>SANTI IMPIANTI [P.IVA: 00694310137]</t>
  </si>
  <si>
    <t>Z503A760EF</t>
  </si>
  <si>
    <t>INTERVENTO IMPIANTI E ATTREZZATURE CUCINA</t>
  </si>
  <si>
    <t>CENTRO ASSISTENZA CREMONA E NOBILE SRL [P.IVA: 01338050188]</t>
  </si>
  <si>
    <t>Z643A7616C</t>
  </si>
  <si>
    <t>CONSULENZA PER RADIOPROTEZIONE APPARECCHI RX</t>
  </si>
  <si>
    <t>LUISA BIAZZI [P.IVA: 00348800194]</t>
  </si>
  <si>
    <t>ZEF3A83B4B</t>
  </si>
  <si>
    <t>SOSTITUZIONE LAMPADE INSETTICIDE A PARETE</t>
  </si>
  <si>
    <t>VERDEBLU SRL [P.IVA: 09031220156]</t>
  </si>
  <si>
    <t>Z693A9A830</t>
  </si>
  <si>
    <t>SOSTITUZIONE PNEUMATICI PP724AF</t>
  </si>
  <si>
    <t>CAMPO GOMME [P.IVA: 02180810182]</t>
  </si>
  <si>
    <t>Z033A9AE08</t>
  </si>
  <si>
    <t>PNEUMATICI PP749AF</t>
  </si>
  <si>
    <t>RUTTICO CAR SERVICE SRL [P.IVA: 01027590148]</t>
  </si>
  <si>
    <t>Z0D3AA3DEA</t>
  </si>
  <si>
    <t>SOSTITUZIONE GUARNIZIONI PATTINI IMPIANTO ELEVATORE</t>
  </si>
  <si>
    <t>KONE SPA [P.IVA: 12899760156]</t>
  </si>
  <si>
    <t>Z193AC5C68</t>
  </si>
  <si>
    <t>VENTILATORI SALE COMUNI DETENUTI</t>
  </si>
  <si>
    <t>NEON TOMA ILLUMINAZIONE SRL [P.IVA: 02507850754]</t>
  </si>
  <si>
    <t>Z553AEE8E7</t>
  </si>
  <si>
    <t>CARTA IGIENE DETENUTI</t>
  </si>
  <si>
    <t>LABROCELL SRL [P.IVA: 00619780497]</t>
  </si>
  <si>
    <t>Z613AEF7E7</t>
  </si>
  <si>
    <t>R2 SERVICE SRL [P.IVA: 06464690962]</t>
  </si>
  <si>
    <t>Z8B3AF0EFD</t>
  </si>
  <si>
    <t>SOSTITUZIONE LUNOTTO VEICOLO DANNEGGIATO</t>
  </si>
  <si>
    <t>AL.GI.GLASS SRL [P.IVA: 11949580960]</t>
  </si>
  <si>
    <t>ZAF3B2C6EC</t>
  </si>
  <si>
    <t>DUPLICAZIONE CHIAVE PP724AF</t>
  </si>
  <si>
    <t>FERRAMENTA DI BASSO MARCO [P.IVA: 01064760184]</t>
  </si>
  <si>
    <t>Z613B47CC2</t>
  </si>
  <si>
    <t>MATERIALE VETTOVAGLIAMENTO DETENUTI</t>
  </si>
  <si>
    <t>AGRARIA FERRAMENTA PANTANI SAS [P.IVA: 01768880500]</t>
  </si>
  <si>
    <t>Z6E3B60873</t>
  </si>
  <si>
    <t>MATERIALE FERRAMENTA</t>
  </si>
  <si>
    <t>Z883B66D95</t>
  </si>
  <si>
    <t>MATERIALE IGIENE DETENUTI</t>
  </si>
  <si>
    <t>LA CASALINDA SRL [P.IVA: 00667690044]</t>
  </si>
  <si>
    <t>Z7A3B67D6B</t>
  </si>
  <si>
    <t>RICARICA CLIMATIZZATORE PP476AG</t>
  </si>
  <si>
    <t>MARINONI ANDREA SRL [P.IVA: 02702640182]</t>
  </si>
  <si>
    <t>FORNITURA GAS NATURALE GN14</t>
  </si>
  <si>
    <t>AFFIDAMENTO DIRETTO IN ADESIONE AD ACCORDO-QUADRO/CONVENZIONE</t>
  </si>
  <si>
    <t>HERA COMM [P.IVA: 02221101203]</t>
  </si>
  <si>
    <t>FORNITURA ENERGIA ELETTRICA EE20</t>
  </si>
  <si>
    <t>ENEL ENERGIA SPA [P.IVA: 06655971007]</t>
  </si>
  <si>
    <t>Z383BE9ED0</t>
  </si>
  <si>
    <t>INSTALLAZIONE CLIMATIZZATORE UFFICIO DIRETTORE</t>
  </si>
  <si>
    <t>PLATTI E PASSERINI SRL [P.IVA: 00173310186]</t>
  </si>
  <si>
    <t>Z203BEF86E</t>
  </si>
  <si>
    <t>CONGELATORI A POZZETTO PER SEZIONI DETENTIVE</t>
  </si>
  <si>
    <t>MR SERVICE SRL [P.IVA: 12479491008]</t>
  </si>
  <si>
    <t>ZE23BEFCAD</t>
  </si>
  <si>
    <t>SERVIZIO DI MANUTENZIONE PER IMPIANTO EDATTREZZATURE ANTINCENDIO</t>
  </si>
  <si>
    <t>IMPIANTI E POOLS SRL [P.IVA: 02106630185]</t>
  </si>
  <si>
    <t>ZB03BF1089</t>
  </si>
  <si>
    <t>TV PRISON MODE</t>
  </si>
  <si>
    <t>ELCOM SRL [P.IVA: 00962051009]</t>
  </si>
  <si>
    <t>ZA13BF2CD9</t>
  </si>
  <si>
    <t>LASTRE MATERASSO DETENUTI</t>
  </si>
  <si>
    <t>MTA GROUP SRL [P.IVA: 11846730015]</t>
  </si>
  <si>
    <t>ZD13BF9ADA</t>
  </si>
  <si>
    <t>TRATTAMENTO MANUTENTIVO AREE PERIMETRALI ISTITUTO</t>
  </si>
  <si>
    <t>LA NUOVA RINASCENTE SCRL [P.IVA: 00825300189]</t>
  </si>
  <si>
    <t>ZE73BFD1CE</t>
  </si>
  <si>
    <t>FOTOCELLULA CANCELLO BLOCK-HOUSE</t>
  </si>
  <si>
    <t>GATTI &amp; C. SAS [P.IVA: 00615930187]</t>
  </si>
  <si>
    <t>Z703C05578</t>
  </si>
  <si>
    <t>ATTREZZATURE RICREATIVE DETENUTI</t>
  </si>
  <si>
    <t>GRUPPO GIODICART SRL [P.IVA: 04715400729]</t>
  </si>
  <si>
    <t>ZEC3C0558E</t>
  </si>
  <si>
    <t>DETERGENTI IGIENE DETENUTI</t>
  </si>
  <si>
    <r>
      <t>KRS CLEANING &amp; SAFETY SRL [P.IVA: 03586430161]</t>
    </r>
    <r>
      <rPr>
        <sz val="10"/>
        <color theme="1"/>
        <rFont val="Calibri"/>
        <family val="2"/>
        <scheme val="minor"/>
      </rPr>
      <t>;</t>
    </r>
  </si>
  <si>
    <t>Z913C06C17</t>
  </si>
  <si>
    <t>SERVIZIO LAVANDERIA BENI DELL'AMMINISTRAZIONE INUSO AI DETENUTI</t>
  </si>
  <si>
    <t>COOPERATIVA SOCIALE 2000 ARL [P.IVA: 02888250962]</t>
  </si>
  <si>
    <t>ZE93C0AB07</t>
  </si>
  <si>
    <t>SELFDIPIÙ SRL [P.IVA: 10498990018]</t>
  </si>
  <si>
    <t>Z763C0C6DC</t>
  </si>
  <si>
    <t>PLAFONIERE LED SEZIONI DETENTIVE</t>
  </si>
  <si>
    <t>CANEVARI GROUP SRL [P.IVA: 02293630188]</t>
  </si>
  <si>
    <t>Z1A3C11117</t>
  </si>
  <si>
    <t>MATERIALE PULIZIA DETENUTI</t>
  </si>
  <si>
    <t>BIANCHI INGROSSO SRL [P.IVA: 05330700286]</t>
  </si>
  <si>
    <t>ZF93C1B61B</t>
  </si>
  <si>
    <t>SERVIZIO DI DERATTIZZAZIONE, DISINFEZIONE EDISINFESTAZIONE DEI LOCALI E DELLE AREE ESTERNE</t>
  </si>
  <si>
    <t>ECOSPURGHI LOMBARDA SRL [P.IVA: 03390460966]</t>
  </si>
  <si>
    <t>Z233C3C7BA</t>
  </si>
  <si>
    <t>RIORDINO CAMPI SPORTIVI ISTITUTO</t>
  </si>
  <si>
    <t>AZIENDA AGRICOLA GENTILE GIOVANNI [P.IVA: 01912020185]</t>
  </si>
  <si>
    <t>ZF73C3C800</t>
  </si>
  <si>
    <t>FORNITURA VETRO BOX AGENTE</t>
  </si>
  <si>
    <t>VETROCARE SRL [P.IVA: 02213700186]</t>
  </si>
  <si>
    <t>Z2C3C3E791</t>
  </si>
  <si>
    <t>FORNITURA CARTA A3 E TONER</t>
  </si>
  <si>
    <t>UFFICIO SERVICE SNC [P.IVA: 03443520170]</t>
  </si>
  <si>
    <t>Z8A3C4D7A0</t>
  </si>
  <si>
    <t>ARREDI PER POSTAZIONI VIDEOCOLLOQUI DETENUTI</t>
  </si>
  <si>
    <t>HOLDING OFFICE SRL [P.IVA: 12967001004]</t>
  </si>
  <si>
    <t>Z493C63DA0</t>
  </si>
  <si>
    <t>MATERIALE EDILE PER ADEGUAMENTO LOCALEREPARTO COLLOQUI</t>
  </si>
  <si>
    <t>ZDF3C891FB</t>
  </si>
  <si>
    <t>PROGETTO "CENTRO DIURNO SOCIO RIABILITATIVO C.R.VIGEVANO"</t>
  </si>
  <si>
    <t>A&amp;I SOCIETA COOPERATIVA SOCIALE ONLUS [P.IVA: 10593300154]</t>
  </si>
  <si>
    <t>Z5D3C8923D</t>
  </si>
  <si>
    <t>PROGETTO "RE.CUP. REINSERIMENTO E RECUPERO DEIDETENUTI E DELLE PERSONE SOGGETTE A MISURE DICOMUNITA"</t>
  </si>
  <si>
    <t>APOLF PAVIA [P.IVA: 02324860184]</t>
  </si>
  <si>
    <t>ZBC3C8925A</t>
  </si>
  <si>
    <t>PROGETTO "L'ORTO DELLA RINASCITA"</t>
  </si>
  <si>
    <t>FONDAZIONE CARITAS VIGEVANO [P.IVA: 94032980180]</t>
  </si>
  <si>
    <t>Z5A3CA942D</t>
  </si>
  <si>
    <t>SOSTITUZIONE VETRO LATERALE PP453AF</t>
  </si>
  <si>
    <t>ZD93CBBE27</t>
  </si>
  <si>
    <t>SISTEMAZIONE SOTTOTETTO PP162AE</t>
  </si>
  <si>
    <t>CARROZZERIA ALBA [P.IVA: 02415990189]</t>
  </si>
  <si>
    <t>ZF23CBC5DF</t>
  </si>
  <si>
    <t>INTERVENTO MESSA IN SICUREZZA ALBERI ISTITUTODANNEGGIATI POST NUBIFRAGIO</t>
  </si>
  <si>
    <t>A.G. GARDEN [P.IVA: 02263170181]</t>
  </si>
  <si>
    <t>Z493CBC762</t>
  </si>
  <si>
    <t>RIPRISTINO PALO ILLUMINAZIONE PARCHEGGIODANNEGGIATO POST NUBIFRAGIO</t>
  </si>
  <si>
    <t>ALC ELETTRICA [P.IVA: 02692370188]</t>
  </si>
  <si>
    <t>Z2C3CBC95F</t>
  </si>
  <si>
    <t>FORNITURA ATTREZZATURE CUCINE DETENUTI</t>
  </si>
  <si>
    <t>CENTRO FORNITURE ALBERGHIERE SRL [P.IVA: 00965580095]</t>
  </si>
  <si>
    <t>Z8A3CCAFA0</t>
  </si>
  <si>
    <t>INTERVENTO RIPARAZIONI VARIE CUCINE DETENUTI</t>
  </si>
  <si>
    <t>Z7F3CCB481</t>
  </si>
  <si>
    <t>DAY RISTOSERVICE SPA [P.IVA: 03543000370]</t>
  </si>
  <si>
    <t>Z8F3CCF987</t>
  </si>
  <si>
    <t>ATTREZZATURE MAGAZZINI DETENUTI</t>
  </si>
  <si>
    <t>LEROY MERLIN ITALIA SRL [P.IVA: 05602710963]</t>
  </si>
  <si>
    <t>ZCC3CCFA48</t>
  </si>
  <si>
    <t>CLIMATIZZATORE SALA VIDEOCOLLOQUI DETENUTI</t>
  </si>
  <si>
    <t>Z803CDE3BD</t>
  </si>
  <si>
    <t>ARMADIETTI A SCOMPARTI</t>
  </si>
  <si>
    <t>MANUTAN ITALIA SPA [P.IVA: 02097170969]</t>
  </si>
  <si>
    <t>ZD03CF7B9B</t>
  </si>
  <si>
    <t>SERVIZIO DI SUPPORTO PSICOLOGICO PER PERSONALEPOLIZIA PENITENZIARIA</t>
  </si>
  <si>
    <t>VIOLI LUCIA  [P.IVA: 04005130135]</t>
  </si>
  <si>
    <t>ZAD3D076FA</t>
  </si>
  <si>
    <t>MASTER ITALY SRL [P.IVA: 02781700188]</t>
  </si>
  <si>
    <t>Z573D07754</t>
  </si>
  <si>
    <t>MATERIALE MOF</t>
  </si>
  <si>
    <t>ZE33D077CE</t>
  </si>
  <si>
    <t>REALCHIMICA SRLS [P.IVA: 04088120987]</t>
  </si>
  <si>
    <t>ZC03D0782D</t>
  </si>
  <si>
    <t>MATERIALE MANUTENZIONE AUTOMEZZI</t>
  </si>
  <si>
    <t>AUTORICAMBI MAERNA SNC [P.IVA: 07431490965]</t>
  </si>
  <si>
    <t>Z163D3B6E5</t>
  </si>
  <si>
    <t>SERVIZIO DI MANUTENZIONE ORDINARIA IMPIANTO DI DEPURAZIONE ACQUE REFLUE E DI SOLLEVAMENTO</t>
  </si>
  <si>
    <t>PROCEDURA RISTRETTA</t>
  </si>
  <si>
    <t>SERVIZI AMBIENTALI OLTREPO SRL [P.IVA: 02593500180]</t>
  </si>
  <si>
    <t>BRUGO PIER ANTONIO SRL [P.IVA 02095620031]</t>
  </si>
  <si>
    <t>COCCINELLA ECOSPURGHI SRL [P.IVA 02188210039]</t>
  </si>
  <si>
    <t>DUSTY S.R.L. [P.IVA 03386300879]</t>
  </si>
  <si>
    <t>ECOPANDA SRL [P.IVA 09839690964]</t>
  </si>
  <si>
    <t>GSM SPURGHI S.R.L. [P.IVA 12316260962]</t>
  </si>
  <si>
    <t>MAGNI E MOTTA SNC [P.IVA 00753760966]</t>
  </si>
  <si>
    <t>NEW ECO S.R.L. - UNIPERSONALE [P.IVA 09161580965]</t>
  </si>
  <si>
    <t>SERVIZI ECOLOGICI S.R.L. [P.IVA 09843370157]</t>
  </si>
  <si>
    <t>SPURGHI F.LLI PIAZZA DI PIAZZA G.P. &amp; G. S.N.C. [P.IVA 01247300187]</t>
  </si>
  <si>
    <t>Z9A3D3C9CE</t>
  </si>
  <si>
    <t>SERVIZIO DI MANUTENZIONE E ASSISTENZA TECNICA PER GLI IMPIANTI ELEVATORI</t>
  </si>
  <si>
    <t>KONE SPA [P.IVA: 05069070158]</t>
  </si>
  <si>
    <t>ZDA3D67E99</t>
  </si>
  <si>
    <t>CARTOLERIA LA ROSA BLU [P.IVA: 02868150182</t>
  </si>
  <si>
    <t>Z9F3D67F5D</t>
  </si>
  <si>
    <t>PNEUMATICI AUTOMEZZI</t>
  </si>
  <si>
    <t>Z303D67FD7</t>
  </si>
  <si>
    <t>INTERVENTI VARI IMPIANTO IDRICO-SANITARIO</t>
  </si>
  <si>
    <t>MUSUMECI IMPIANTI [P.IVA: 07120370965]</t>
  </si>
  <si>
    <t>ZF83D680CD</t>
  </si>
  <si>
    <t>MATERIALE EDILE PER SISTEMAZIONE BAGNI DETENUTI</t>
  </si>
  <si>
    <t>Z8F3D6E3F6</t>
  </si>
  <si>
    <t>MATERASSI E GUANCIALI DETENUTI</t>
  </si>
  <si>
    <t>IMAFLEX SAS [P.IVA: 01947020283]</t>
  </si>
  <si>
    <t>ZD13D6E41A</t>
  </si>
  <si>
    <t>SUPPORTI A PARETE PER TV CELLE DETENUTI</t>
  </si>
  <si>
    <t>Z4B3D6E443</t>
  </si>
  <si>
    <t>TELEVISORI DETENUTI</t>
  </si>
  <si>
    <t>GRUPPO GALAGANT SRL [P.IVA: 14197361000]</t>
  </si>
  <si>
    <t>ZA33D6E56E</t>
  </si>
  <si>
    <t>SCAFFALATURE E SCRIVANIE</t>
  </si>
  <si>
    <t>ML UFFICIO [P.IVA: 02436190033]</t>
  </si>
  <si>
    <t>ZA63D7A95A</t>
  </si>
  <si>
    <t>ASCIUGACAPELLI E FERRI DA STIRO PER REPARTODETENTIVO FEMMINILE</t>
  </si>
  <si>
    <t>ELETTROQUALITA' SRL [P.IVA: 00156550428]</t>
  </si>
  <si>
    <t>Z483D7A982</t>
  </si>
  <si>
    <t>TAVOLI PING-PONG PER SEZIONI DETENTIVE</t>
  </si>
  <si>
    <t>VOLLEY &amp; SPORT SRL [P.IVA: 08552720016]</t>
  </si>
  <si>
    <t>Z183D8988D</t>
  </si>
  <si>
    <t>INTERVENTO RIPARAZIONE CANCELLI ELETTRICI</t>
  </si>
  <si>
    <t>GATTI SAS [P.IVA: 00615930187]</t>
  </si>
  <si>
    <t>ZF33D8B434</t>
  </si>
  <si>
    <t>INTERVENTO RIPRISTINO INVERTER RETE ELETTRICA ISTITUTO</t>
  </si>
  <si>
    <t>POWERTRONIX SRL [P.IVA: 08305700158]</t>
  </si>
  <si>
    <t>Z0B3DAFEBE</t>
  </si>
  <si>
    <t>MATERIALE FACILE CONSUMO MOF</t>
  </si>
  <si>
    <t>ZB33DB5148</t>
  </si>
  <si>
    <t>MATERIALE E ATTREZZATURE INFORMATICHE</t>
  </si>
  <si>
    <t>VIRTUAL LOGIC SRL [P.IVA: 03878640238]</t>
  </si>
  <si>
    <t>ZF83DB96DD</t>
  </si>
  <si>
    <t>CARTA A4 UFFICI</t>
  </si>
  <si>
    <t>SISTERS SRL [P.IVA: 02316361209]</t>
  </si>
  <si>
    <t>Z173DD3E92</t>
  </si>
  <si>
    <t>INTERVENTO LINEA TELEFONICA DETENUTI</t>
  </si>
  <si>
    <t>TECHVISION SERVIZI MULTIMEDIALI SRL [P.IVA: 09381751008]</t>
  </si>
  <si>
    <t>Z243DD3F22</t>
  </si>
  <si>
    <t>RIPRISTINO ANOMALIE SU IMPIANTO ANTINCENDIO</t>
  </si>
  <si>
    <t>IMPIANTI &amp; POOLS SRL [P.IVA: 02106630185]</t>
  </si>
  <si>
    <t>ZAC3DD4F33</t>
  </si>
  <si>
    <t>FORNITURA ARREDI E PAVIMENTAZIONE PER ATTIVITA' LAVORATIVA CALL-CENTER</t>
  </si>
  <si>
    <t>CENTRUFFICIO LORETO SPA [P.IVA: 00902270966]</t>
  </si>
  <si>
    <t>Z6F3DD4F6D</t>
  </si>
  <si>
    <t>FORNITURA ATTREZZATURE INFORMATICHE PER ATTIVITA' LAVORATIVA CALL-CENTER</t>
  </si>
  <si>
    <t>CONVERGE SRL [P.IVA: 04472901000]</t>
  </si>
  <si>
    <t>Z1F3DE08BE</t>
  </si>
  <si>
    <t>PITTURA BIANCA</t>
  </si>
  <si>
    <t>Z4D3DECF6E</t>
  </si>
  <si>
    <t>RITIRO PER SMALTIMENTO RIFIUTI SPECIALI E PERICOLOSI</t>
  </si>
  <si>
    <t>LODIGIANA RECUPERI SRL [P.IVA: 10991670158]</t>
  </si>
  <si>
    <t>A02A0B644F</t>
  </si>
  <si>
    <t>SERVIZIO DI CONDUZIONE, MANUTENZIONE E ASSUNZIONE DEL RUOLO DITERZO RESPONSABILE PER GLI IMPIANTI TERMICI</t>
  </si>
  <si>
    <t>A &amp; T IMPIANTI [P.IVA: 10761410967]</t>
  </si>
  <si>
    <t>C.S.C. BOSSETTI SRL [P.IVA: 01283080180]</t>
  </si>
  <si>
    <t>CATTANI IDRAULICA SRL [P.IVA: 04948320967]</t>
  </si>
  <si>
    <t>IDROTERMICA GENERALE SERVIZI S.R.L. [P.IVA: 13005730158]</t>
  </si>
  <si>
    <t>L.G. TECNO IMPIANTI S.R.L. [P.IVA: 02103200180]</t>
  </si>
  <si>
    <t>MEDES S.R.L. [P.IVA: 02594990968]</t>
  </si>
  <si>
    <t>R&amp;B SERVIZI S.R.L. [P.IVA: 02458180185]</t>
  </si>
  <si>
    <t>TERMOACQUA TECNOLOGIE S.R.L. [P.IVA: 12966650157]</t>
  </si>
  <si>
    <t>TERMOIDRAULICA ANDREOLI SRL [P.IVA: 01807720188]</t>
  </si>
  <si>
    <t>Dipartimento Amministrazione Penitenziaria - PRAP Lombardia - C.F. 80118570151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</si>
</sst>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4" formatCode="_-* #,##0.00\ &quot;€&quot;_-;\-* #,##0.00\ &quot;€&quot;_-;_-* &quot;-&quot;??\ &quot;€&quot;_-;_-@_-"/>
    <numFmt numFmtId="43" formatCode="_-* #,##0.00_-;\-* #,##0.00_-;_-* &quot;-&quot;??_-;_-@_-"/>
    <numFmt numFmtId="164" formatCode="&quot;€&quot;\ #,##0.00"/>
    <numFmt numFmtId="165" formatCode="dd/mm/yy;@"/>
    <numFmt numFmtId="166" formatCode="#,##0.00;[Red]#,##0.00"/>
    <numFmt numFmtId="167" formatCode="#,##0.00\ &quot;€&quot;"/>
    <numFmt numFmtId="168" formatCode="[$€-2]\ #,##0.00;[Red]\-[$€-2]\ #,##0.00"/>
    <numFmt numFmtId="169" formatCode="[$€-2]\ #,##0;[Red]\-[$€-2]\ #,##0"/>
    <numFmt numFmtId="170" formatCode="_-* #,##0.00\ _€_-;\-* #,##0.00\ _€_-;_-* &quot;-&quot;??\ _€_-;_-@_-"/>
    <numFmt numFmtId="171" formatCode="_-&quot;€&quot;\ * #,##0.00_-;\-&quot;€&quot;\ * #,##0.00_-;_-&quot;€&quot;\ * &quot;-&quot;??_-;_-@_-"/>
    <numFmt numFmtId="172" formatCode="yyyy\-mm\-dd"/>
    <numFmt numFmtId="173" formatCode="#,###.00"/>
    <numFmt numFmtId="174" formatCode="&quot;€ &quot;#,##0.00"/>
    <numFmt numFmtId="175" formatCode="_-* #,##0.00&quot; €&quot;_-;\-* #,##0.00&quot; €&quot;_-;_-* \-??&quot; €&quot;_-;_-@_-"/>
    <numFmt numFmtId="176" formatCode="#,##0.00&quot; €&quot;"/>
  </numFmts>
  <fonts count="113">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1"/>
      <color theme="1"/>
      <name val="Calibri"/>
      <family val="2"/>
      <scheme val="minor"/>
    </font>
    <font>
      <sz val="10"/>
      <name val="Times New Roman"/>
      <family val="1"/>
    </font>
    <font>
      <sz val="10"/>
      <color theme="1"/>
      <name val="Times New Roman"/>
      <family val="1"/>
    </font>
    <font>
      <sz val="10"/>
      <color rgb="FF000000"/>
      <name val="Times New Roman"/>
      <family val="1"/>
    </font>
    <font>
      <sz val="10"/>
      <color indexed="8"/>
      <name val="Times New Roman"/>
      <family val="1"/>
    </font>
    <font>
      <sz val="9"/>
      <color indexed="81"/>
      <name val="Tahoma"/>
      <family val="2"/>
    </font>
    <font>
      <sz val="10"/>
      <color rgb="FF333333"/>
      <name val="Times New Roman"/>
      <family val="1"/>
    </font>
    <font>
      <sz val="10"/>
      <color theme="1"/>
      <name val="Calibri"/>
      <family val="2"/>
      <scheme val="minor"/>
    </font>
    <font>
      <sz val="10"/>
      <color indexed="8"/>
      <name val="Titillium"/>
      <family val="3"/>
    </font>
    <font>
      <sz val="10"/>
      <color theme="1"/>
      <name val="Titillium"/>
      <family val="3"/>
    </font>
    <font>
      <sz val="10"/>
      <name val="Arial"/>
      <family val="2"/>
    </font>
    <font>
      <sz val="10"/>
      <name val="Calibri"/>
      <family val="2"/>
      <scheme val="minor"/>
    </font>
    <font>
      <u/>
      <sz val="11"/>
      <color theme="10"/>
      <name val="Calibri"/>
      <family val="2"/>
      <scheme val="minor"/>
    </font>
    <font>
      <b/>
      <sz val="11"/>
      <color theme="1"/>
      <name val="Calibri"/>
      <family val="2"/>
      <scheme val="minor"/>
    </font>
    <font>
      <sz val="9"/>
      <color indexed="8"/>
      <name val="Times New Roman"/>
      <family val="1"/>
    </font>
    <font>
      <sz val="9"/>
      <name val="Times New Roman"/>
      <family val="1"/>
    </font>
    <font>
      <sz val="9"/>
      <color theme="1"/>
      <name val="Times New Roman"/>
      <family val="1"/>
    </font>
    <font>
      <sz val="10"/>
      <color rgb="FFFF0000"/>
      <name val="Times New Roman"/>
      <family val="1"/>
    </font>
    <font>
      <b/>
      <sz val="10"/>
      <color rgb="FFFF0000"/>
      <name val="Times New Roman"/>
      <family val="1"/>
    </font>
    <font>
      <sz val="11"/>
      <color theme="1"/>
      <name val="Times New Roman"/>
      <family val="1"/>
    </font>
    <font>
      <sz val="8"/>
      <name val="Times New Roman"/>
      <family val="1"/>
    </font>
    <font>
      <sz val="10"/>
      <color theme="1"/>
      <name val="Times New Roman"/>
    </font>
    <font>
      <sz val="9"/>
      <color indexed="8"/>
      <name val="Century Gothic"/>
      <family val="2"/>
    </font>
    <font>
      <sz val="11"/>
      <color indexed="8"/>
      <name val="Times New Roman"/>
      <family val="1"/>
    </font>
    <font>
      <sz val="8"/>
      <name val="Arial"/>
    </font>
    <font>
      <sz val="12"/>
      <color theme="1"/>
      <name val="Times New Roman"/>
      <family val="1"/>
    </font>
    <font>
      <b/>
      <sz val="10"/>
      <color theme="1"/>
      <name val="Bookman Old Style"/>
      <family val="1"/>
    </font>
    <font>
      <b/>
      <sz val="9"/>
      <color rgb="FF000000"/>
      <name val="Century Gothic"/>
      <family val="2"/>
    </font>
    <font>
      <b/>
      <sz val="9"/>
      <name val="Century Gothic"/>
      <family val="2"/>
    </font>
    <font>
      <sz val="11"/>
      <name val="Times New Roman"/>
      <family val="1"/>
    </font>
    <font>
      <b/>
      <sz val="9"/>
      <color indexed="8"/>
      <name val="Century Gothic"/>
      <family val="2"/>
    </font>
    <font>
      <sz val="11"/>
      <color rgb="FF000000"/>
      <name val="Times New Roman"/>
      <family val="1"/>
    </font>
    <font>
      <b/>
      <sz val="9"/>
      <color rgb="FF000000"/>
      <name val="Gothic"/>
    </font>
    <font>
      <b/>
      <sz val="10"/>
      <name val="Times New Roman"/>
      <family val="1"/>
    </font>
    <font>
      <sz val="12"/>
      <name val="Times New Roman"/>
      <family val="1"/>
    </font>
    <font>
      <b/>
      <sz val="9"/>
      <color theme="1"/>
      <name val="Century Gothic"/>
      <family val="2"/>
    </font>
    <font>
      <b/>
      <sz val="12"/>
      <color theme="1"/>
      <name val="Times New Roman"/>
      <family val="1"/>
    </font>
    <font>
      <b/>
      <sz val="12.5"/>
      <color theme="1"/>
      <name val="Times New Roman"/>
      <family val="1"/>
    </font>
    <font>
      <sz val="18"/>
      <color theme="3"/>
      <name val="Cambria"/>
      <family val="2"/>
      <scheme val="major"/>
    </font>
    <font>
      <b/>
      <sz val="11"/>
      <color theme="3"/>
      <name val="Calibri"/>
      <family val="2"/>
      <scheme val="minor"/>
    </font>
    <font>
      <b/>
      <sz val="12"/>
      <color theme="1"/>
      <name val="Cambria"/>
      <family val="1"/>
      <scheme val="major"/>
    </font>
    <font>
      <sz val="12"/>
      <color rgb="FF000000"/>
      <name val="Times New Roman"/>
      <family val="1"/>
    </font>
    <font>
      <b/>
      <sz val="12"/>
      <color rgb="FF000000"/>
      <name val="Cambria"/>
      <family val="1"/>
      <scheme val="major"/>
    </font>
    <font>
      <sz val="12"/>
      <color theme="1"/>
      <name val="Calibri"/>
      <family val="2"/>
      <scheme val="minor"/>
    </font>
    <font>
      <b/>
      <sz val="12"/>
      <color rgb="FF000000"/>
      <name val="Times New Roman"/>
      <family val="1"/>
    </font>
    <font>
      <sz val="11"/>
      <name val="Calibri"/>
      <family val="2"/>
      <scheme val="minor"/>
    </font>
    <font>
      <sz val="12"/>
      <color theme="1"/>
      <name val="Bookman Old Style"/>
      <family val="1"/>
    </font>
    <font>
      <b/>
      <sz val="12"/>
      <name val="Times New Roman"/>
      <family val="1"/>
    </font>
    <font>
      <sz val="10"/>
      <color theme="1"/>
      <name val="Bookman Old Style"/>
      <family val="1"/>
    </font>
    <font>
      <sz val="9"/>
      <color theme="1"/>
      <name val="Bookman Old Style"/>
      <family val="1"/>
    </font>
    <font>
      <sz val="11"/>
      <color rgb="FF000000"/>
      <name val="Calibri"/>
      <family val="2"/>
      <scheme val="minor"/>
    </font>
    <font>
      <sz val="14"/>
      <name val="Calibri"/>
      <family val="2"/>
      <scheme val="minor"/>
    </font>
    <font>
      <sz val="10"/>
      <name val="Arial"/>
    </font>
    <font>
      <sz val="10"/>
      <color indexed="8"/>
      <name val="Calibri"/>
      <family val="2"/>
      <scheme val="minor"/>
    </font>
    <font>
      <sz val="14"/>
      <color theme="1"/>
      <name val="Calibri"/>
      <family val="2"/>
      <scheme val="minor"/>
    </font>
    <font>
      <sz val="14"/>
      <color rgb="FF000000"/>
      <name val="Calibri"/>
      <family val="2"/>
      <scheme val="minor"/>
    </font>
    <font>
      <sz val="12"/>
      <color rgb="FF000000"/>
      <name val="Calibri"/>
      <family val="2"/>
      <scheme val="minor"/>
    </font>
    <font>
      <sz val="12"/>
      <name val="Calibri"/>
      <family val="2"/>
      <scheme val="minor"/>
    </font>
    <font>
      <sz val="16"/>
      <name val="Calibri"/>
      <family val="2"/>
      <scheme val="minor"/>
    </font>
    <font>
      <sz val="14"/>
      <color rgb="FF4F8A10"/>
      <name val="Calibri"/>
      <family val="2"/>
      <scheme val="minor"/>
    </font>
    <font>
      <sz val="12"/>
      <color rgb="FF4F8A10"/>
      <name val="Calibri"/>
      <family val="2"/>
      <scheme val="minor"/>
    </font>
    <font>
      <sz val="12"/>
      <color rgb="FF4F8A10"/>
      <name val="Geneva"/>
      <family val="2"/>
    </font>
    <font>
      <sz val="12"/>
      <color theme="6" tint="-0.249977111117893"/>
      <name val="Geneva"/>
      <family val="2"/>
    </font>
    <font>
      <b/>
      <sz val="12"/>
      <color rgb="FF000000"/>
      <name val="Geneva"/>
      <family val="2"/>
    </font>
    <font>
      <sz val="12"/>
      <color rgb="FF000000"/>
      <name val="Geneva"/>
      <family val="2"/>
    </font>
    <font>
      <sz val="12"/>
      <color theme="6" tint="-0.249977111117893"/>
      <name val="Arial"/>
      <family val="2"/>
    </font>
    <font>
      <b/>
      <sz val="12"/>
      <color theme="6"/>
      <name val="Geneva"/>
      <family val="2"/>
    </font>
    <font>
      <sz val="12"/>
      <name val="Times New Roman"/>
      <family val="1"/>
      <charset val="1"/>
    </font>
    <font>
      <sz val="11"/>
      <color rgb="FF000000"/>
      <name val="Times New Roman"/>
      <family val="1"/>
      <charset val="1"/>
    </font>
    <font>
      <sz val="12"/>
      <color rgb="FF19191A"/>
      <name val="Calibri"/>
      <family val="2"/>
      <scheme val="minor"/>
    </font>
    <font>
      <sz val="12"/>
      <color rgb="FF00000A"/>
      <name val="Calibri"/>
      <family val="2"/>
      <scheme val="minor"/>
    </font>
    <font>
      <b/>
      <sz val="11"/>
      <color rgb="FF000000"/>
      <name val="Times New Roman"/>
      <family val="1"/>
    </font>
    <font>
      <sz val="20"/>
      <name val="Titillium"/>
    </font>
    <font>
      <sz val="24"/>
      <name val="Titillium"/>
      <family val="3"/>
    </font>
    <font>
      <sz val="22"/>
      <name val="Titillium"/>
      <family val="3"/>
    </font>
    <font>
      <sz val="22"/>
      <name val="Titillium"/>
    </font>
    <font>
      <sz val="16"/>
      <name val="Titillium"/>
    </font>
    <font>
      <sz val="10"/>
      <name val="Albertus MT Lt"/>
    </font>
    <font>
      <sz val="10"/>
      <name val="Titillium"/>
      <family val="3"/>
    </font>
    <font>
      <sz val="9"/>
      <name val="Albertus MT Lt"/>
    </font>
    <font>
      <sz val="12"/>
      <color rgb="FF000000"/>
      <name val="Albertus MT Lt"/>
    </font>
    <font>
      <sz val="11"/>
      <color rgb="FF000000"/>
      <name val="Albertus MT Lt"/>
    </font>
    <font>
      <b/>
      <sz val="20"/>
      <color rgb="FF000000"/>
      <name val="Titillium"/>
      <charset val="1"/>
    </font>
    <font>
      <sz val="22"/>
      <color rgb="FF000000"/>
      <name val="Titillium"/>
      <family val="3"/>
      <charset val="1"/>
    </font>
    <font>
      <b/>
      <sz val="22"/>
      <color rgb="FF000000"/>
      <name val="Titillium"/>
      <charset val="1"/>
    </font>
    <font>
      <b/>
      <sz val="16"/>
      <color rgb="FF000000"/>
      <name val="Titillium"/>
      <charset val="1"/>
    </font>
    <font>
      <b/>
      <sz val="10"/>
      <color rgb="FF000000"/>
      <name val="Titillium"/>
      <family val="3"/>
      <charset val="1"/>
    </font>
    <font>
      <b/>
      <sz val="10"/>
      <color rgb="FF000000"/>
      <name val="Calibri"/>
      <family val="2"/>
      <charset val="1"/>
    </font>
    <font>
      <sz val="10"/>
      <color rgb="FF000000"/>
      <name val="Calibri"/>
      <family val="2"/>
      <charset val="1"/>
    </font>
    <font>
      <sz val="11"/>
      <name val="Calibri"/>
      <family val="2"/>
      <charset val="1"/>
    </font>
    <font>
      <sz val="10"/>
      <color rgb="FF000000"/>
      <name val="Tahoma"/>
      <family val="2"/>
      <charset val="1"/>
    </font>
    <font>
      <sz val="10"/>
      <name val="Calibri"/>
      <family val="2"/>
      <charset val="1"/>
    </font>
    <font>
      <sz val="8"/>
      <color rgb="FF000000"/>
      <name val="Calibri"/>
      <family val="2"/>
      <charset val="1"/>
    </font>
    <font>
      <sz val="8"/>
      <color rgb="FF000000"/>
      <name val="Arial"/>
      <charset val="1"/>
    </font>
    <font>
      <sz val="8"/>
      <color rgb="FF000000"/>
      <name val="Arial"/>
    </font>
    <font>
      <sz val="10"/>
      <color rgb="FF000000"/>
      <name val="Calibri"/>
      <family val="2"/>
    </font>
    <font>
      <sz val="11"/>
      <color rgb="FF000000"/>
      <name val="Calibri"/>
      <family val="2"/>
    </font>
    <font>
      <sz val="11"/>
      <color rgb="FF000000"/>
      <name val="Calibri"/>
      <family val="2"/>
      <charset val="1"/>
    </font>
    <font>
      <b/>
      <sz val="18"/>
      <color theme="1"/>
      <name val="Arial"/>
      <family val="2"/>
    </font>
    <font>
      <sz val="18"/>
      <color theme="1"/>
      <name val="Arial"/>
      <family val="2"/>
    </font>
    <font>
      <b/>
      <sz val="11"/>
      <color indexed="8"/>
      <name val="Arial"/>
      <family val="2"/>
    </font>
    <font>
      <b/>
      <sz val="11"/>
      <color theme="1"/>
      <name val="Arial"/>
      <family val="2"/>
    </font>
    <font>
      <sz val="11"/>
      <color theme="1"/>
      <name val="Arial"/>
      <family val="2"/>
    </font>
  </fonts>
  <fills count="8">
    <fill>
      <patternFill patternType="none"/>
    </fill>
    <fill>
      <patternFill patternType="gray125"/>
    </fill>
    <fill>
      <patternFill patternType="solid">
        <fgColor theme="0"/>
        <bgColor indexed="64"/>
      </patternFill>
    </fill>
    <fill>
      <patternFill patternType="solid">
        <fgColor rgb="FFF9F9F9"/>
        <bgColor indexed="64"/>
      </patternFill>
    </fill>
    <fill>
      <patternFill patternType="solid">
        <fgColor indexed="9"/>
        <bgColor indexed="64"/>
      </patternFill>
    </fill>
    <fill>
      <patternFill patternType="solid">
        <fgColor rgb="FFFFFF00"/>
        <bgColor indexed="64"/>
      </patternFill>
    </fill>
    <fill>
      <patternFill patternType="solid">
        <fgColor theme="0"/>
        <bgColor rgb="FFFFFF00"/>
      </patternFill>
    </fill>
    <fill>
      <patternFill patternType="solid">
        <fgColor rgb="FFFFFFFF"/>
        <bgColor rgb="FFFFFFCC"/>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theme="4"/>
      </top>
      <bottom/>
      <diagonal/>
    </border>
    <border>
      <left/>
      <right style="thin">
        <color indexed="64"/>
      </right>
      <top style="thin">
        <color indexed="64"/>
      </top>
      <bottom style="thin">
        <color indexed="6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medium">
        <color theme="4" tint="0.39997558519241921"/>
      </bottom>
      <diagonal/>
    </border>
    <border>
      <left style="thin">
        <color indexed="64"/>
      </left>
      <right/>
      <top/>
      <bottom/>
      <diagonal/>
    </border>
    <border>
      <left style="thin">
        <color theme="3"/>
      </left>
      <right style="thin">
        <color theme="3"/>
      </right>
      <top style="thin">
        <color theme="3"/>
      </top>
      <bottom/>
      <diagonal/>
    </border>
    <border>
      <left style="thin">
        <color theme="3"/>
      </left>
      <right style="thin">
        <color theme="3"/>
      </right>
      <top style="thin">
        <color theme="3"/>
      </top>
      <bottom style="thin">
        <color theme="3"/>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s>
  <cellStyleXfs count="11">
    <xf numFmtId="0" fontId="0" fillId="0" borderId="0"/>
    <xf numFmtId="43" fontId="10" fillId="0" borderId="0" applyFont="0" applyFill="0" applyBorder="0" applyAlignment="0" applyProtection="0"/>
    <xf numFmtId="44" fontId="10" fillId="0" borderId="0" applyFont="0" applyFill="0" applyBorder="0" applyAlignment="0" applyProtection="0"/>
    <xf numFmtId="0" fontId="22" fillId="0" borderId="0" applyNumberFormat="0" applyFill="0" applyBorder="0" applyAlignment="0" applyProtection="0"/>
    <xf numFmtId="0" fontId="10" fillId="0" borderId="0"/>
    <xf numFmtId="0" fontId="20" fillId="0" borderId="0"/>
    <xf numFmtId="43" fontId="20" fillId="0" borderId="0" applyFont="0" applyFill="0" applyBorder="0" applyAlignment="0" applyProtection="0"/>
    <xf numFmtId="0" fontId="48" fillId="0" borderId="0" applyNumberFormat="0" applyFill="0" applyBorder="0" applyAlignment="0" applyProtection="0"/>
    <xf numFmtId="0" fontId="49" fillId="0" borderId="9" applyNumberFormat="0" applyFill="0" applyAlignment="0" applyProtection="0"/>
    <xf numFmtId="171" fontId="10" fillId="0" borderId="0" applyFont="0" applyFill="0" applyBorder="0" applyAlignment="0" applyProtection="0"/>
    <xf numFmtId="0" fontId="62" fillId="0" borderId="0"/>
  </cellStyleXfs>
  <cellXfs count="567">
    <xf numFmtId="0" fontId="0" fillId="0" borderId="0" xfId="0"/>
    <xf numFmtId="49" fontId="5" fillId="0" borderId="1" xfId="0" applyNumberFormat="1" applyFont="1" applyBorder="1" applyAlignment="1">
      <alignment horizontal="center" vertical="center" wrapText="1"/>
    </xf>
    <xf numFmtId="0" fontId="7" fillId="0" borderId="0" xfId="0" applyFont="1" applyAlignment="1">
      <alignment horizontal="center"/>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4"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49" fontId="11" fillId="2" borderId="1" xfId="0" applyNumberFormat="1" applyFont="1" applyFill="1" applyBorder="1" applyAlignment="1" applyProtection="1">
      <alignment horizontal="center" vertical="center" wrapText="1"/>
      <protection locked="0"/>
    </xf>
    <xf numFmtId="0" fontId="11"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49" fontId="11" fillId="0" borderId="1" xfId="0" applyNumberFormat="1" applyFont="1" applyBorder="1" applyAlignment="1" applyProtection="1">
      <alignment horizontal="center" vertical="center" wrapText="1"/>
      <protection locked="0"/>
    </xf>
    <xf numFmtId="49" fontId="14" fillId="0" borderId="1" xfId="0" applyNumberFormat="1" applyFont="1" applyBorder="1" applyAlignment="1" applyProtection="1">
      <alignment horizontal="center" vertical="center" wrapText="1"/>
      <protection locked="0"/>
    </xf>
    <xf numFmtId="164" fontId="11" fillId="2" borderId="1" xfId="2" applyNumberFormat="1" applyFont="1" applyFill="1" applyBorder="1" applyAlignment="1" applyProtection="1">
      <alignment horizontal="center" vertical="center" wrapText="1"/>
    </xf>
    <xf numFmtId="49" fontId="14" fillId="2" borderId="1" xfId="0" applyNumberFormat="1" applyFont="1" applyFill="1" applyBorder="1" applyAlignment="1">
      <alignment horizontal="center" vertical="center" wrapText="1"/>
    </xf>
    <xf numFmtId="0" fontId="14" fillId="4" borderId="1" xfId="0" applyFont="1" applyFill="1" applyBorder="1" applyAlignment="1">
      <alignment horizontal="center" vertical="center" wrapText="1"/>
    </xf>
    <xf numFmtId="0" fontId="16" fillId="0" borderId="1" xfId="0" applyFont="1" applyBorder="1" applyAlignment="1">
      <alignment horizontal="center" vertical="center" wrapText="1"/>
    </xf>
    <xf numFmtId="49" fontId="12"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43" fontId="11" fillId="2" borderId="1" xfId="1" applyFont="1" applyFill="1" applyBorder="1" applyAlignment="1" applyProtection="1">
      <alignment horizontal="center" vertical="center" wrapText="1"/>
    </xf>
    <xf numFmtId="49" fontId="14" fillId="2" borderId="1" xfId="0" applyNumberFormat="1" applyFont="1" applyFill="1" applyBorder="1" applyAlignment="1" applyProtection="1">
      <alignment horizontal="center" vertical="center" wrapText="1"/>
      <protection locked="0"/>
    </xf>
    <xf numFmtId="49" fontId="12" fillId="2" borderId="1" xfId="0" applyNumberFormat="1" applyFont="1" applyFill="1" applyBorder="1" applyAlignment="1" applyProtection="1">
      <alignment horizontal="center" vertical="center" wrapText="1"/>
      <protection locked="0"/>
    </xf>
    <xf numFmtId="0" fontId="17" fillId="0" borderId="1" xfId="0" applyFont="1" applyBorder="1" applyAlignment="1">
      <alignment horizontal="center" vertical="center"/>
    </xf>
    <xf numFmtId="166" fontId="12" fillId="2" borderId="1" xfId="2" applyNumberFormat="1" applyFont="1" applyFill="1" applyBorder="1" applyAlignment="1" applyProtection="1">
      <alignment horizontal="center" vertical="center" wrapText="1"/>
    </xf>
    <xf numFmtId="14" fontId="11" fillId="2" borderId="1" xfId="0" applyNumberFormat="1" applyFont="1" applyFill="1" applyBorder="1" applyAlignment="1">
      <alignment horizontal="center" vertical="center" wrapText="1"/>
    </xf>
    <xf numFmtId="14" fontId="14" fillId="0" borderId="1" xfId="0" applyNumberFormat="1" applyFont="1" applyBorder="1" applyAlignment="1" applyProtection="1">
      <alignment horizontal="center" vertical="center" wrapText="1"/>
      <protection locked="0"/>
    </xf>
    <xf numFmtId="166" fontId="14" fillId="0" borderId="1" xfId="0" applyNumberFormat="1" applyFont="1" applyBorder="1" applyAlignment="1" applyProtection="1">
      <alignment horizontal="center" vertical="center" wrapText="1"/>
      <protection locked="0"/>
    </xf>
    <xf numFmtId="14" fontId="14" fillId="2" borderId="1" xfId="0" applyNumberFormat="1" applyFont="1" applyFill="1" applyBorder="1" applyAlignment="1">
      <alignment horizontal="center" vertical="center" wrapText="1"/>
    </xf>
    <xf numFmtId="166" fontId="11" fillId="2" borderId="1" xfId="2" applyNumberFormat="1" applyFont="1" applyFill="1" applyBorder="1" applyAlignment="1" applyProtection="1">
      <alignment horizontal="center" vertical="center" wrapText="1"/>
    </xf>
    <xf numFmtId="166" fontId="14" fillId="2" borderId="1" xfId="0" applyNumberFormat="1" applyFont="1" applyFill="1" applyBorder="1" applyAlignment="1">
      <alignment horizontal="center" vertical="center" wrapText="1"/>
    </xf>
    <xf numFmtId="14" fontId="12" fillId="2" borderId="1" xfId="0" applyNumberFormat="1" applyFont="1" applyFill="1" applyBorder="1" applyAlignment="1">
      <alignment horizontal="center" vertical="center" wrapText="1"/>
    </xf>
    <xf numFmtId="166" fontId="14" fillId="2" borderId="1" xfId="0" applyNumberFormat="1" applyFont="1" applyFill="1" applyBorder="1" applyAlignment="1" applyProtection="1">
      <alignment horizontal="center" vertical="center" wrapText="1"/>
      <protection locked="0"/>
    </xf>
    <xf numFmtId="166" fontId="12"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166" fontId="11" fillId="2" borderId="1" xfId="0" applyNumberFormat="1" applyFont="1" applyFill="1" applyBorder="1" applyAlignment="1">
      <alignment horizontal="center" vertical="center" wrapText="1"/>
    </xf>
    <xf numFmtId="164" fontId="14" fillId="2" borderId="1" xfId="0" applyNumberFormat="1" applyFont="1" applyFill="1" applyBorder="1" applyAlignment="1">
      <alignment horizontal="center" vertical="center" wrapText="1"/>
    </xf>
    <xf numFmtId="14" fontId="14" fillId="2" borderId="1" xfId="0" applyNumberFormat="1" applyFont="1" applyFill="1" applyBorder="1" applyAlignment="1" applyProtection="1">
      <alignment horizontal="center" vertical="center" wrapText="1"/>
      <protection locked="0"/>
    </xf>
    <xf numFmtId="166" fontId="12" fillId="2" borderId="1" xfId="0" applyNumberFormat="1" applyFont="1" applyFill="1" applyBorder="1" applyAlignment="1" applyProtection="1">
      <alignment horizontal="center" vertical="center" wrapText="1"/>
      <protection locked="0"/>
    </xf>
    <xf numFmtId="14" fontId="17" fillId="0" borderId="1" xfId="0" applyNumberFormat="1" applyFont="1" applyBorder="1" applyAlignment="1">
      <alignment horizontal="center" vertical="center"/>
    </xf>
    <xf numFmtId="0" fontId="17" fillId="2" borderId="1" xfId="0" applyFont="1" applyFill="1" applyBorder="1" applyAlignment="1">
      <alignment horizontal="center" wrapText="1"/>
    </xf>
    <xf numFmtId="0" fontId="17" fillId="2" borderId="1" xfId="0" applyFont="1" applyFill="1" applyBorder="1"/>
    <xf numFmtId="44" fontId="20" fillId="2" borderId="1" xfId="2" applyFont="1" applyFill="1" applyBorder="1" applyAlignment="1">
      <alignment vertical="center"/>
    </xf>
    <xf numFmtId="14" fontId="17" fillId="2" borderId="1" xfId="0" applyNumberFormat="1" applyFont="1" applyFill="1" applyBorder="1"/>
    <xf numFmtId="0" fontId="17" fillId="2" borderId="1" xfId="0" applyFont="1" applyFill="1" applyBorder="1" applyAlignment="1">
      <alignment horizontal="center" vertical="center"/>
    </xf>
    <xf numFmtId="0" fontId="21" fillId="2" borderId="1" xfId="0" applyFont="1" applyFill="1" applyBorder="1" applyAlignment="1">
      <alignment horizontal="center" wrapText="1"/>
    </xf>
    <xf numFmtId="0" fontId="21" fillId="2" borderId="1" xfId="0" applyFont="1" applyFill="1" applyBorder="1"/>
    <xf numFmtId="0" fontId="17" fillId="2" borderId="1" xfId="0" applyFont="1" applyFill="1" applyBorder="1" applyAlignment="1">
      <alignment wrapText="1"/>
    </xf>
    <xf numFmtId="167" fontId="17" fillId="2" borderId="1" xfId="0" applyNumberFormat="1" applyFont="1" applyFill="1" applyBorder="1" applyAlignment="1">
      <alignment horizontal="right"/>
    </xf>
    <xf numFmtId="44" fontId="17" fillId="2" borderId="1" xfId="2" applyFont="1" applyFill="1" applyBorder="1" applyAlignment="1">
      <alignment horizontal="right"/>
    </xf>
    <xf numFmtId="44" fontId="17" fillId="2" borderId="1" xfId="2" applyFont="1" applyFill="1" applyBorder="1"/>
    <xf numFmtId="49" fontId="5" fillId="2" borderId="1" xfId="0" applyNumberFormat="1" applyFont="1" applyFill="1" applyBorder="1" applyAlignment="1">
      <alignment horizontal="center" vertical="center" wrapText="1"/>
    </xf>
    <xf numFmtId="49" fontId="18" fillId="2" borderId="1" xfId="0" applyNumberFormat="1" applyFont="1" applyFill="1" applyBorder="1" applyAlignment="1">
      <alignment horizontal="center" vertical="center" wrapText="1"/>
    </xf>
    <xf numFmtId="49" fontId="19" fillId="2"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164" fontId="18" fillId="2" borderId="1" xfId="0" applyNumberFormat="1" applyFont="1" applyFill="1" applyBorder="1" applyAlignment="1">
      <alignment horizontal="center" vertical="center" wrapText="1"/>
    </xf>
    <xf numFmtId="165" fontId="19"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64" fontId="5" fillId="2" borderId="1"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0" fontId="0" fillId="0" borderId="1" xfId="0" applyBorder="1"/>
    <xf numFmtId="0" fontId="0" fillId="0" borderId="1" xfId="0" applyBorder="1" applyAlignment="1">
      <alignment wrapText="1"/>
    </xf>
    <xf numFmtId="168" fontId="0" fillId="0" borderId="1" xfId="0" applyNumberFormat="1" applyBorder="1" applyAlignment="1">
      <alignment wrapText="1"/>
    </xf>
    <xf numFmtId="14" fontId="0" fillId="0" borderId="1" xfId="0" applyNumberFormat="1" applyBorder="1" applyAlignment="1">
      <alignment wrapText="1"/>
    </xf>
    <xf numFmtId="169" fontId="0" fillId="0" borderId="1" xfId="0" applyNumberFormat="1" applyBorder="1" applyAlignment="1">
      <alignment wrapText="1"/>
    </xf>
    <xf numFmtId="49" fontId="24" fillId="0" borderId="1" xfId="0" applyNumberFormat="1" applyFont="1" applyBorder="1" applyAlignment="1">
      <alignment horizontal="center" vertical="center" wrapText="1"/>
    </xf>
    <xf numFmtId="49" fontId="24" fillId="0" borderId="1" xfId="0" applyNumberFormat="1" applyFont="1" applyBorder="1" applyAlignment="1">
      <alignment vertical="center" wrapText="1"/>
    </xf>
    <xf numFmtId="0" fontId="25" fillId="0" borderId="1" xfId="0" applyFont="1" applyBorder="1" applyAlignment="1">
      <alignment vertical="center" wrapText="1"/>
    </xf>
    <xf numFmtId="49" fontId="25" fillId="0" borderId="1" xfId="0" applyNumberFormat="1" applyFont="1" applyBorder="1" applyAlignment="1">
      <alignment horizontal="left" vertical="center" wrapText="1"/>
    </xf>
    <xf numFmtId="170" fontId="24" fillId="0" borderId="1" xfId="1" applyNumberFormat="1" applyFont="1" applyBorder="1" applyAlignment="1">
      <alignment horizontal="center" vertical="center" wrapText="1"/>
    </xf>
    <xf numFmtId="14" fontId="24" fillId="0" borderId="1" xfId="0" applyNumberFormat="1" applyFont="1" applyBorder="1" applyAlignment="1">
      <alignment horizontal="center" vertical="center" wrapText="1"/>
    </xf>
    <xf numFmtId="0" fontId="26" fillId="0" borderId="1" xfId="0" applyFont="1" applyBorder="1" applyAlignment="1">
      <alignment vertical="center" wrapText="1"/>
    </xf>
    <xf numFmtId="0" fontId="26" fillId="0" borderId="0" xfId="0" applyFont="1" applyAlignment="1">
      <alignment vertical="center" wrapText="1"/>
    </xf>
    <xf numFmtId="170" fontId="14" fillId="0" borderId="1" xfId="1" applyNumberFormat="1" applyFont="1" applyBorder="1" applyAlignment="1">
      <alignment horizontal="center" vertical="center" wrapText="1"/>
    </xf>
    <xf numFmtId="14" fontId="14" fillId="0" borderId="1" xfId="0" applyNumberFormat="1" applyFont="1" applyBorder="1" applyAlignment="1">
      <alignment horizontal="center" vertical="center" wrapText="1"/>
    </xf>
    <xf numFmtId="0" fontId="26" fillId="0" borderId="1" xfId="0" applyFont="1" applyBorder="1" applyAlignment="1">
      <alignment vertical="center"/>
    </xf>
    <xf numFmtId="49" fontId="14" fillId="0" borderId="1" xfId="0" applyNumberFormat="1" applyFont="1" applyBorder="1" applyAlignment="1">
      <alignment horizontal="center" vertical="center" wrapText="1"/>
    </xf>
    <xf numFmtId="14" fontId="11" fillId="0" borderId="4" xfId="0" applyNumberFormat="1" applyFont="1" applyBorder="1" applyAlignment="1">
      <alignment horizontal="center" vertical="center"/>
    </xf>
    <xf numFmtId="14" fontId="14" fillId="0" borderId="2" xfId="0" applyNumberFormat="1" applyFont="1" applyBorder="1" applyAlignment="1">
      <alignment horizontal="center" vertical="center" wrapText="1"/>
    </xf>
    <xf numFmtId="14" fontId="11" fillId="0" borderId="1" xfId="0" applyNumberFormat="1" applyFont="1" applyBorder="1" applyAlignment="1">
      <alignment horizontal="center" vertical="center"/>
    </xf>
    <xf numFmtId="0" fontId="0" fillId="0" borderId="1" xfId="0" applyBorder="1" applyAlignment="1">
      <alignment horizontal="right"/>
    </xf>
    <xf numFmtId="49" fontId="11" fillId="0" borderId="1" xfId="0" applyNumberFormat="1" applyFont="1" applyBorder="1" applyAlignment="1">
      <alignment horizontal="left" vertical="center" wrapText="1"/>
    </xf>
    <xf numFmtId="0" fontId="12" fillId="0" borderId="1" xfId="0" applyFont="1" applyBorder="1" applyAlignment="1">
      <alignment vertical="center"/>
    </xf>
    <xf numFmtId="14" fontId="14" fillId="0" borderId="4" xfId="0" applyNumberFormat="1" applyFont="1" applyBorder="1" applyAlignment="1">
      <alignment horizontal="center" vertical="center" wrapText="1"/>
    </xf>
    <xf numFmtId="0" fontId="12" fillId="0" borderId="1" xfId="0" applyFont="1" applyBorder="1" applyAlignment="1">
      <alignment vertical="center" wrapText="1"/>
    </xf>
    <xf numFmtId="49" fontId="25" fillId="0" borderId="5" xfId="0" applyNumberFormat="1" applyFont="1" applyBorder="1" applyAlignment="1">
      <alignment horizontal="left" vertical="center" wrapText="1"/>
    </xf>
    <xf numFmtId="0" fontId="12" fillId="0" borderId="0" xfId="0" applyFont="1" applyAlignment="1">
      <alignment vertical="center" wrapText="1"/>
    </xf>
    <xf numFmtId="0" fontId="12" fillId="0" borderId="1" xfId="0" applyFont="1" applyBorder="1" applyAlignment="1">
      <alignment wrapText="1"/>
    </xf>
    <xf numFmtId="0" fontId="11" fillId="0" borderId="1" xfId="0" applyFont="1" applyBorder="1" applyAlignment="1">
      <alignment horizontal="left" vertical="center"/>
    </xf>
    <xf numFmtId="0" fontId="11" fillId="0" borderId="1" xfId="0" applyFont="1" applyBorder="1" applyAlignment="1">
      <alignment horizontal="left" vertical="center" wrapText="1"/>
    </xf>
    <xf numFmtId="49" fontId="14" fillId="0" borderId="6" xfId="0" applyNumberFormat="1" applyFont="1" applyBorder="1" applyAlignment="1">
      <alignment horizontal="center" vertical="center" wrapText="1"/>
    </xf>
    <xf numFmtId="49" fontId="14" fillId="0" borderId="1" xfId="0" applyNumberFormat="1" applyFont="1" applyBorder="1" applyAlignment="1">
      <alignment vertical="center" wrapText="1"/>
    </xf>
    <xf numFmtId="0" fontId="11" fillId="0" borderId="1" xfId="0" applyFont="1" applyBorder="1" applyAlignment="1">
      <alignment vertical="center" wrapText="1"/>
    </xf>
    <xf numFmtId="0" fontId="12" fillId="0" borderId="0" xfId="0" applyFont="1" applyAlignment="1">
      <alignment vertical="center"/>
    </xf>
    <xf numFmtId="170" fontId="14" fillId="0" borderId="1" xfId="1"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13" fillId="0" borderId="0" xfId="0" applyFont="1" applyAlignment="1">
      <alignment vertical="center" wrapText="1"/>
    </xf>
    <xf numFmtId="49" fontId="14"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164" fontId="14" fillId="0" borderId="1" xfId="0" applyNumberFormat="1" applyFont="1" applyBorder="1" applyAlignment="1">
      <alignment vertical="center" wrapText="1"/>
    </xf>
    <xf numFmtId="0" fontId="12" fillId="0" borderId="1" xfId="4" applyFont="1" applyBorder="1" applyAlignment="1">
      <alignment vertical="center"/>
    </xf>
    <xf numFmtId="0" fontId="12" fillId="0" borderId="1" xfId="4" applyFont="1" applyBorder="1" applyAlignment="1">
      <alignment vertical="center" wrapText="1"/>
    </xf>
    <xf numFmtId="49" fontId="30" fillId="0" borderId="1" xfId="0" applyNumberFormat="1" applyFont="1" applyBorder="1" applyAlignment="1">
      <alignment horizontal="left" vertical="center" wrapText="1"/>
    </xf>
    <xf numFmtId="0" fontId="26" fillId="0" borderId="1" xfId="4" applyFont="1" applyBorder="1" applyAlignment="1">
      <alignment vertical="center" wrapText="1"/>
    </xf>
    <xf numFmtId="0" fontId="31" fillId="0" borderId="1" xfId="4" applyFont="1" applyBorder="1" applyAlignment="1">
      <alignment vertical="center" wrapText="1"/>
    </xf>
    <xf numFmtId="49" fontId="25" fillId="0" borderId="1" xfId="5" applyNumberFormat="1" applyFont="1" applyBorder="1" applyAlignment="1" applyProtection="1">
      <alignment horizontal="center" vertical="center" wrapText="1"/>
      <protection locked="0"/>
    </xf>
    <xf numFmtId="49" fontId="24" fillId="0" borderId="1" xfId="5" applyNumberFormat="1" applyFont="1" applyBorder="1" applyAlignment="1" applyProtection="1">
      <alignment vertical="center" wrapText="1"/>
      <protection locked="0"/>
    </xf>
    <xf numFmtId="49" fontId="25" fillId="0" borderId="1" xfId="5" applyNumberFormat="1" applyFont="1" applyBorder="1" applyAlignment="1" applyProtection="1">
      <alignment horizontal="left" vertical="center" wrapText="1"/>
      <protection locked="0"/>
    </xf>
    <xf numFmtId="43" fontId="32" fillId="0" borderId="1" xfId="6" applyFont="1" applyFill="1" applyBorder="1" applyAlignment="1" applyProtection="1">
      <alignment horizontal="center" vertical="center" wrapText="1"/>
      <protection locked="0"/>
    </xf>
    <xf numFmtId="0" fontId="25" fillId="0" borderId="8" xfId="0" applyFont="1" applyBorder="1" applyAlignment="1">
      <alignment vertical="center" wrapText="1"/>
    </xf>
    <xf numFmtId="49" fontId="11" fillId="0" borderId="1" xfId="5" applyNumberFormat="1" applyFont="1" applyBorder="1" applyAlignment="1" applyProtection="1">
      <alignment horizontal="center" vertical="center" wrapText="1"/>
      <protection locked="0"/>
    </xf>
    <xf numFmtId="43" fontId="24" fillId="0" borderId="1" xfId="6" applyFont="1" applyFill="1" applyBorder="1" applyAlignment="1" applyProtection="1">
      <alignment horizontal="center" vertical="center" wrapText="1"/>
      <protection locked="0"/>
    </xf>
    <xf numFmtId="170" fontId="14" fillId="0" borderId="1" xfId="1" applyNumberFormat="1" applyFont="1" applyBorder="1" applyAlignment="1">
      <alignment horizontal="right" vertical="center" wrapText="1"/>
    </xf>
    <xf numFmtId="170" fontId="14" fillId="0" borderId="8" xfId="1" applyNumberFormat="1" applyFont="1" applyFill="1" applyBorder="1" applyAlignment="1">
      <alignment horizontal="center" vertical="center" wrapText="1"/>
    </xf>
    <xf numFmtId="43" fontId="33" fillId="0" borderId="1" xfId="6" applyFont="1" applyFill="1" applyBorder="1" applyAlignment="1" applyProtection="1">
      <alignment horizontal="center" vertical="center" wrapText="1"/>
      <protection locked="0"/>
    </xf>
    <xf numFmtId="0" fontId="29" fillId="0" borderId="1" xfId="4" applyFont="1" applyBorder="1" applyAlignment="1">
      <alignment vertical="center" wrapText="1"/>
    </xf>
    <xf numFmtId="14" fontId="14" fillId="0" borderId="0" xfId="0" applyNumberFormat="1" applyFont="1" applyAlignment="1">
      <alignment horizontal="center" vertical="center" wrapText="1"/>
    </xf>
    <xf numFmtId="14" fontId="24" fillId="0" borderId="1" xfId="5" applyNumberFormat="1" applyFont="1" applyBorder="1" applyAlignment="1" applyProtection="1">
      <alignment horizontal="center" vertical="center" wrapText="1"/>
      <protection locked="0"/>
    </xf>
    <xf numFmtId="43" fontId="34" fillId="0" borderId="1" xfId="1" applyFont="1" applyFill="1" applyBorder="1" applyAlignment="1">
      <alignment horizontal="center" vertical="center"/>
    </xf>
    <xf numFmtId="1" fontId="34" fillId="0" borderId="1" xfId="1" applyNumberFormat="1" applyFont="1" applyFill="1" applyBorder="1" applyAlignment="1">
      <alignment horizontal="center" vertical="center"/>
    </xf>
    <xf numFmtId="44" fontId="0" fillId="0" borderId="1" xfId="2" applyFont="1" applyFill="1" applyBorder="1"/>
    <xf numFmtId="14" fontId="35" fillId="0" borderId="1" xfId="0" applyNumberFormat="1" applyFont="1" applyBorder="1"/>
    <xf numFmtId="0" fontId="37" fillId="0" borderId="1" xfId="0" applyFont="1" applyBorder="1" applyAlignment="1">
      <alignment horizontal="center"/>
    </xf>
    <xf numFmtId="49" fontId="38" fillId="0" borderId="1" xfId="0" applyNumberFormat="1" applyFont="1" applyBorder="1" applyAlignment="1" applyProtection="1">
      <alignment horizontal="center" vertical="center" wrapText="1"/>
      <protection locked="0"/>
    </xf>
    <xf numFmtId="0" fontId="39" fillId="0" borderId="1" xfId="0" applyFont="1" applyBorder="1" applyAlignment="1">
      <alignment horizontal="left" wrapText="1"/>
    </xf>
    <xf numFmtId="49" fontId="40" fillId="0" borderId="1" xfId="0" applyNumberFormat="1" applyFont="1" applyBorder="1" applyAlignment="1" applyProtection="1">
      <alignment horizontal="center" vertical="center" wrapText="1"/>
      <protection locked="0"/>
    </xf>
    <xf numFmtId="164" fontId="40" fillId="0" borderId="1" xfId="0" applyNumberFormat="1" applyFont="1" applyBorder="1" applyAlignment="1" applyProtection="1">
      <alignment horizontal="center" vertical="center" wrapText="1"/>
      <protection locked="0"/>
    </xf>
    <xf numFmtId="165" fontId="40" fillId="0" borderId="1" xfId="0" applyNumberFormat="1" applyFont="1" applyBorder="1" applyAlignment="1" applyProtection="1">
      <alignment horizontal="center" vertical="center" wrapText="1"/>
      <protection locked="0"/>
    </xf>
    <xf numFmtId="0" fontId="39" fillId="0" borderId="1" xfId="0" applyFont="1" applyBorder="1" applyAlignment="1">
      <alignment vertical="justify" wrapText="1"/>
    </xf>
    <xf numFmtId="0" fontId="38" fillId="0" borderId="1" xfId="0" applyFont="1" applyBorder="1" applyAlignment="1">
      <alignment horizontal="center"/>
    </xf>
    <xf numFmtId="49" fontId="38" fillId="0" borderId="1" xfId="0" applyNumberFormat="1" applyFont="1" applyBorder="1" applyAlignment="1" applyProtection="1">
      <alignment vertical="center" wrapText="1"/>
      <protection locked="0"/>
    </xf>
    <xf numFmtId="0" fontId="33" fillId="0" borderId="1" xfId="0" applyFont="1" applyBorder="1" applyAlignment="1" applyProtection="1">
      <alignment wrapText="1"/>
      <protection locked="0"/>
    </xf>
    <xf numFmtId="0" fontId="39" fillId="0" borderId="1" xfId="0" applyFont="1" applyBorder="1" applyAlignment="1">
      <alignment wrapText="1"/>
    </xf>
    <xf numFmtId="49" fontId="39" fillId="0" borderId="1" xfId="0" applyNumberFormat="1" applyFont="1" applyBorder="1" applyAlignment="1" applyProtection="1">
      <alignment horizontal="left" vertical="center" wrapText="1"/>
      <protection locked="0"/>
    </xf>
    <xf numFmtId="171" fontId="39" fillId="0" borderId="1" xfId="0" applyNumberFormat="1" applyFont="1" applyBorder="1" applyAlignment="1">
      <alignment wrapText="1"/>
    </xf>
    <xf numFmtId="0" fontId="38" fillId="2" borderId="1" xfId="3" applyFont="1" applyFill="1" applyBorder="1" applyAlignment="1">
      <alignment horizontal="center"/>
    </xf>
    <xf numFmtId="0" fontId="37" fillId="2" borderId="1" xfId="0" applyFont="1" applyFill="1" applyBorder="1" applyAlignment="1">
      <alignment horizontal="center"/>
    </xf>
    <xf numFmtId="49" fontId="33" fillId="0" borderId="1" xfId="0" applyNumberFormat="1" applyFont="1" applyBorder="1" applyAlignment="1" applyProtection="1">
      <alignment horizontal="left" vertical="center" wrapText="1"/>
      <protection locked="0"/>
    </xf>
    <xf numFmtId="49" fontId="33" fillId="0" borderId="1" xfId="0" applyNumberFormat="1" applyFont="1" applyBorder="1" applyAlignment="1" applyProtection="1">
      <alignment horizontal="center" vertical="center" wrapText="1"/>
      <protection locked="0"/>
    </xf>
    <xf numFmtId="49" fontId="41" fillId="0" borderId="1" xfId="0" applyNumberFormat="1" applyFont="1" applyBorder="1" applyAlignment="1" applyProtection="1">
      <alignment horizontal="center" vertical="center" wrapText="1"/>
      <protection locked="0"/>
    </xf>
    <xf numFmtId="0" fontId="42" fillId="0" borderId="1" xfId="0" applyFont="1" applyBorder="1" applyAlignment="1">
      <alignment horizontal="center"/>
    </xf>
    <xf numFmtId="0" fontId="11" fillId="0" borderId="1" xfId="0" applyFont="1" applyBorder="1" applyAlignment="1">
      <alignment wrapText="1"/>
    </xf>
    <xf numFmtId="0" fontId="37" fillId="0" borderId="1" xfId="0" applyFont="1" applyBorder="1" applyAlignment="1">
      <alignment horizontal="center" vertical="center"/>
    </xf>
    <xf numFmtId="0" fontId="11" fillId="0" borderId="1" xfId="0" applyFont="1" applyBorder="1" applyAlignment="1">
      <alignment horizontal="center" wrapText="1"/>
    </xf>
    <xf numFmtId="0" fontId="25" fillId="0" borderId="1" xfId="0" applyFont="1" applyBorder="1" applyAlignment="1">
      <alignment horizontal="center" wrapText="1"/>
    </xf>
    <xf numFmtId="0" fontId="39" fillId="0" borderId="1" xfId="0" applyFont="1" applyBorder="1" applyAlignment="1">
      <alignment horizontal="center" wrapText="1"/>
    </xf>
    <xf numFmtId="49" fontId="32" fillId="0" borderId="1" xfId="0" applyNumberFormat="1" applyFont="1" applyBorder="1" applyAlignment="1" applyProtection="1">
      <alignment horizontal="center" vertical="center" wrapText="1"/>
      <protection locked="0"/>
    </xf>
    <xf numFmtId="0" fontId="37" fillId="0" borderId="1" xfId="0" applyFont="1" applyBorder="1" applyAlignment="1">
      <alignment horizontal="center" vertical="center" wrapText="1"/>
    </xf>
    <xf numFmtId="0" fontId="43" fillId="0" borderId="1" xfId="0" applyFont="1" applyBorder="1" applyAlignment="1">
      <alignment horizontal="center" vertical="center"/>
    </xf>
    <xf numFmtId="49" fontId="38" fillId="2" borderId="1" xfId="0" applyNumberFormat="1" applyFont="1" applyFill="1" applyBorder="1" applyAlignment="1" applyProtection="1">
      <alignment horizontal="center" vertical="center" wrapText="1"/>
      <protection locked="0"/>
    </xf>
    <xf numFmtId="164" fontId="40" fillId="2" borderId="1" xfId="0" applyNumberFormat="1" applyFont="1" applyFill="1" applyBorder="1" applyAlignment="1" applyProtection="1">
      <alignment horizontal="center" vertical="center" wrapText="1"/>
      <protection locked="0"/>
    </xf>
    <xf numFmtId="165" fontId="40" fillId="2" borderId="1" xfId="0" applyNumberFormat="1" applyFont="1" applyFill="1" applyBorder="1" applyAlignment="1" applyProtection="1">
      <alignment horizontal="center" vertical="center" wrapText="1"/>
      <protection locked="0"/>
    </xf>
    <xf numFmtId="0" fontId="39" fillId="0" borderId="1" xfId="0" applyFont="1" applyBorder="1" applyAlignment="1">
      <alignment vertical="center" wrapText="1"/>
    </xf>
    <xf numFmtId="49" fontId="24" fillId="0" borderId="1" xfId="0" applyNumberFormat="1" applyFont="1" applyBorder="1" applyAlignment="1" applyProtection="1">
      <alignment horizontal="center" vertical="center" wrapText="1"/>
      <protection locked="0"/>
    </xf>
    <xf numFmtId="0" fontId="44" fillId="0" borderId="1" xfId="0" applyFont="1" applyBorder="1" applyAlignment="1">
      <alignment wrapText="1"/>
    </xf>
    <xf numFmtId="49" fontId="45" fillId="0" borderId="1" xfId="0" applyNumberFormat="1" applyFont="1" applyBorder="1" applyAlignment="1" applyProtection="1">
      <alignment horizontal="center" vertical="center" wrapText="1"/>
      <protection locked="0"/>
    </xf>
    <xf numFmtId="49" fontId="45" fillId="0" borderId="1" xfId="0" applyNumberFormat="1" applyFont="1" applyBorder="1" applyAlignment="1" applyProtection="1">
      <alignment vertical="center" wrapText="1"/>
      <protection locked="0"/>
    </xf>
    <xf numFmtId="0" fontId="23" fillId="0" borderId="1" xfId="0" applyFont="1" applyBorder="1" applyAlignment="1">
      <alignment horizontal="center" vertical="center" wrapText="1"/>
    </xf>
    <xf numFmtId="49" fontId="46" fillId="0" borderId="0" xfId="0" applyNumberFormat="1" applyFont="1" applyAlignment="1">
      <alignment horizontal="center" vertical="center" wrapText="1"/>
    </xf>
    <xf numFmtId="0" fontId="46" fillId="0" borderId="0" xfId="0" applyFont="1" applyAlignment="1">
      <alignment horizontal="center" vertical="center" wrapText="1"/>
    </xf>
    <xf numFmtId="14" fontId="23" fillId="0" borderId="1" xfId="0" applyNumberFormat="1" applyFont="1" applyBorder="1" applyAlignment="1">
      <alignment horizontal="center" vertical="center" wrapText="1"/>
    </xf>
    <xf numFmtId="49" fontId="23" fillId="0" borderId="1" xfId="0" applyNumberFormat="1" applyFont="1" applyBorder="1" applyAlignment="1">
      <alignment horizontal="center" vertical="center" wrapText="1"/>
    </xf>
    <xf numFmtId="0" fontId="47" fillId="0" borderId="1" xfId="0" applyFont="1" applyBorder="1" applyAlignment="1">
      <alignment horizontal="center" vertical="center" wrapText="1"/>
    </xf>
    <xf numFmtId="0" fontId="23" fillId="2" borderId="1" xfId="0" applyFont="1" applyFill="1" applyBorder="1" applyAlignment="1">
      <alignment horizontal="center" vertical="center" wrapText="1"/>
    </xf>
    <xf numFmtId="0" fontId="46" fillId="0" borderId="3" xfId="0" applyFont="1" applyBorder="1" applyAlignment="1">
      <alignment horizontal="center" vertical="center" wrapText="1"/>
    </xf>
    <xf numFmtId="0" fontId="47" fillId="0" borderId="0" xfId="0" applyFont="1" applyAlignment="1">
      <alignment horizontal="center" vertical="center" wrapText="1"/>
    </xf>
    <xf numFmtId="0" fontId="0" fillId="0" borderId="0" xfId="0" applyAlignment="1">
      <alignment horizontal="center" vertical="center"/>
    </xf>
    <xf numFmtId="0" fontId="50" fillId="2" borderId="1" xfId="0" applyFont="1" applyFill="1" applyBorder="1" applyAlignment="1">
      <alignment horizontal="center"/>
    </xf>
    <xf numFmtId="0" fontId="35" fillId="2" borderId="1" xfId="0" applyFont="1" applyFill="1" applyBorder="1" applyAlignment="1">
      <alignment horizontal="center"/>
    </xf>
    <xf numFmtId="0" fontId="51" fillId="2" borderId="1" xfId="0" applyFont="1" applyFill="1" applyBorder="1" applyAlignment="1">
      <alignment horizontal="center"/>
    </xf>
    <xf numFmtId="0" fontId="0" fillId="2" borderId="1" xfId="0" applyFill="1" applyBorder="1" applyAlignment="1">
      <alignment horizontal="center"/>
    </xf>
    <xf numFmtId="171" fontId="10" fillId="2" borderId="1" xfId="9" applyFont="1" applyFill="1" applyBorder="1" applyAlignment="1">
      <alignment horizontal="center"/>
    </xf>
    <xf numFmtId="14" fontId="0" fillId="2" borderId="1" xfId="0" applyNumberFormat="1" applyFill="1" applyBorder="1" applyAlignment="1">
      <alignment horizontal="center"/>
    </xf>
    <xf numFmtId="0" fontId="52" fillId="2" borderId="1" xfId="0" applyFont="1" applyFill="1" applyBorder="1" applyAlignment="1">
      <alignment horizontal="center"/>
    </xf>
    <xf numFmtId="0" fontId="12" fillId="2" borderId="1" xfId="0" applyFont="1" applyFill="1" applyBorder="1" applyAlignment="1">
      <alignment horizontal="center"/>
    </xf>
    <xf numFmtId="0" fontId="29" fillId="2" borderId="1" xfId="0" applyFont="1" applyFill="1" applyBorder="1" applyAlignment="1">
      <alignment horizontal="center"/>
    </xf>
    <xf numFmtId="0" fontId="51" fillId="2" borderId="1" xfId="0" applyFont="1" applyFill="1" applyBorder="1" applyAlignment="1">
      <alignment horizontal="center" vertical="center" wrapText="1"/>
    </xf>
    <xf numFmtId="0" fontId="53" fillId="2" borderId="1" xfId="0" applyFont="1" applyFill="1" applyBorder="1" applyAlignment="1">
      <alignment horizontal="center"/>
    </xf>
    <xf numFmtId="171" fontId="53" fillId="2" borderId="1" xfId="9" applyFont="1" applyFill="1" applyBorder="1" applyAlignment="1">
      <alignment horizontal="center"/>
    </xf>
    <xf numFmtId="49" fontId="35" fillId="2" borderId="1" xfId="0" applyNumberFormat="1" applyFont="1" applyFill="1" applyBorder="1" applyAlignment="1">
      <alignment horizontal="center"/>
    </xf>
    <xf numFmtId="0" fontId="0" fillId="2" borderId="0" xfId="0" applyFill="1" applyAlignment="1">
      <alignment horizontal="center"/>
    </xf>
    <xf numFmtId="0" fontId="51" fillId="2" borderId="1" xfId="0" applyFont="1" applyFill="1" applyBorder="1" applyAlignment="1">
      <alignment horizontal="center" wrapText="1"/>
    </xf>
    <xf numFmtId="0" fontId="0" fillId="2" borderId="0" xfId="0" applyFill="1" applyAlignment="1">
      <alignment horizontal="center" wrapText="1"/>
    </xf>
    <xf numFmtId="0" fontId="54" fillId="2" borderId="1" xfId="0" applyFont="1" applyFill="1" applyBorder="1" applyAlignment="1">
      <alignment horizontal="center"/>
    </xf>
    <xf numFmtId="0" fontId="35" fillId="2" borderId="1" xfId="0" applyFont="1" applyFill="1" applyBorder="1" applyAlignment="1">
      <alignment horizontal="center" wrapText="1"/>
    </xf>
    <xf numFmtId="0" fontId="44" fillId="2" borderId="1" xfId="0" applyFont="1" applyFill="1" applyBorder="1" applyAlignment="1">
      <alignment horizontal="center" wrapText="1"/>
    </xf>
    <xf numFmtId="0" fontId="44" fillId="2" borderId="1" xfId="0" applyFont="1" applyFill="1" applyBorder="1" applyAlignment="1">
      <alignment horizontal="center"/>
    </xf>
    <xf numFmtId="171" fontId="55" fillId="2" borderId="1" xfId="9" applyFont="1" applyFill="1" applyBorder="1" applyAlignment="1">
      <alignment horizontal="center"/>
    </xf>
    <xf numFmtId="171" fontId="39" fillId="2" borderId="1" xfId="9" applyFont="1" applyFill="1" applyBorder="1" applyAlignment="1">
      <alignment horizontal="center"/>
    </xf>
    <xf numFmtId="0" fontId="35" fillId="2" borderId="1" xfId="0" quotePrefix="1" applyFont="1" applyFill="1" applyBorder="1" applyAlignment="1">
      <alignment horizontal="center"/>
    </xf>
    <xf numFmtId="0" fontId="56" fillId="2" borderId="1" xfId="0" applyFont="1" applyFill="1" applyBorder="1" applyAlignment="1">
      <alignment horizontal="center"/>
    </xf>
    <xf numFmtId="0" fontId="54" fillId="2" borderId="8" xfId="0" applyFont="1" applyFill="1" applyBorder="1" applyAlignment="1">
      <alignment horizontal="center"/>
    </xf>
    <xf numFmtId="0" fontId="57" fillId="2" borderId="1" xfId="0" applyFont="1" applyFill="1" applyBorder="1" applyAlignment="1">
      <alignment horizontal="center"/>
    </xf>
    <xf numFmtId="0" fontId="55" fillId="2" borderId="1" xfId="0" applyFont="1" applyFill="1" applyBorder="1" applyAlignment="1">
      <alignment horizontal="center"/>
    </xf>
    <xf numFmtId="171" fontId="0" fillId="2" borderId="1" xfId="9" applyFont="1" applyFill="1" applyBorder="1" applyAlignment="1">
      <alignment horizontal="center"/>
    </xf>
    <xf numFmtId="0" fontId="54" fillId="2" borderId="0" xfId="0" applyFont="1" applyFill="1" applyAlignment="1">
      <alignment horizontal="center"/>
    </xf>
    <xf numFmtId="49" fontId="0" fillId="2" borderId="1" xfId="0" applyNumberFormat="1" applyFill="1" applyBorder="1" applyAlignment="1">
      <alignment horizontal="center"/>
    </xf>
    <xf numFmtId="0" fontId="0" fillId="2" borderId="8" xfId="0" applyFill="1" applyBorder="1" applyAlignment="1">
      <alignment horizontal="center"/>
    </xf>
    <xf numFmtId="49" fontId="58" fillId="2" borderId="1" xfId="0" applyNumberFormat="1" applyFont="1" applyFill="1" applyBorder="1" applyAlignment="1">
      <alignment horizontal="center"/>
    </xf>
    <xf numFmtId="0" fontId="58" fillId="2" borderId="1" xfId="0" applyFont="1" applyFill="1" applyBorder="1" applyAlignment="1">
      <alignment horizontal="center"/>
    </xf>
    <xf numFmtId="49" fontId="59" fillId="2" borderId="1" xfId="0" applyNumberFormat="1" applyFont="1" applyFill="1" applyBorder="1" applyAlignment="1">
      <alignment horizontal="center"/>
    </xf>
    <xf numFmtId="0" fontId="59" fillId="2" borderId="1" xfId="0" applyFont="1" applyFill="1" applyBorder="1" applyAlignment="1">
      <alignment horizontal="center"/>
    </xf>
    <xf numFmtId="0" fontId="52" fillId="2" borderId="1" xfId="0" applyFont="1" applyFill="1" applyBorder="1" applyAlignment="1">
      <alignment horizontal="center" wrapText="1"/>
    </xf>
    <xf numFmtId="49" fontId="0" fillId="2" borderId="1" xfId="0" applyNumberFormat="1" applyFill="1" applyBorder="1" applyAlignment="1">
      <alignment horizontal="center" wrapText="1"/>
    </xf>
    <xf numFmtId="49" fontId="59" fillId="2" borderId="1" xfId="0" applyNumberFormat="1" applyFont="1" applyFill="1" applyBorder="1" applyAlignment="1">
      <alignment horizontal="center" wrapText="1"/>
    </xf>
    <xf numFmtId="171" fontId="0" fillId="2" borderId="1" xfId="9" applyFont="1" applyFill="1" applyBorder="1" applyAlignment="1">
      <alignment horizontal="center" wrapText="1"/>
    </xf>
    <xf numFmtId="0" fontId="60" fillId="2" borderId="1" xfId="0" applyFont="1" applyFill="1" applyBorder="1" applyAlignment="1">
      <alignment horizontal="center" wrapText="1"/>
    </xf>
    <xf numFmtId="171" fontId="0" fillId="2" borderId="8" xfId="9" applyFont="1" applyFill="1" applyBorder="1" applyAlignment="1">
      <alignment horizontal="center"/>
    </xf>
    <xf numFmtId="171" fontId="0" fillId="2" borderId="10" xfId="9" applyFont="1" applyFill="1" applyBorder="1" applyAlignment="1">
      <alignment horizontal="center"/>
    </xf>
    <xf numFmtId="0" fontId="0" fillId="0" borderId="0" xfId="0" applyAlignment="1">
      <alignment horizontal="center"/>
    </xf>
    <xf numFmtId="171" fontId="0" fillId="2" borderId="0" xfId="9" applyFont="1" applyFill="1" applyBorder="1" applyAlignment="1">
      <alignment horizontal="center"/>
    </xf>
    <xf numFmtId="0" fontId="61" fillId="0" borderId="1" xfId="0" applyFont="1" applyBorder="1" applyAlignment="1">
      <alignment horizontal="center" vertical="center"/>
    </xf>
    <xf numFmtId="49" fontId="0" fillId="0" borderId="1" xfId="0" applyNumberFormat="1" applyBorder="1"/>
    <xf numFmtId="2" fontId="0" fillId="0" borderId="1" xfId="0" applyNumberFormat="1" applyBorder="1"/>
    <xf numFmtId="14" fontId="0" fillId="0" borderId="1" xfId="0" applyNumberFormat="1" applyBorder="1"/>
    <xf numFmtId="2" fontId="0" fillId="2" borderId="1" xfId="0" applyNumberFormat="1" applyFill="1" applyBorder="1"/>
    <xf numFmtId="14" fontId="63" fillId="2" borderId="1" xfId="10" applyNumberFormat="1" applyFont="1" applyFill="1" applyBorder="1" applyAlignment="1" applyProtection="1">
      <alignment horizontal="center" vertical="center" wrapText="1"/>
      <protection locked="0"/>
    </xf>
    <xf numFmtId="0" fontId="64" fillId="0" borderId="1" xfId="0" applyFont="1" applyBorder="1" applyAlignment="1">
      <alignment horizontal="center" vertical="center"/>
    </xf>
    <xf numFmtId="0" fontId="65" fillId="0" borderId="1" xfId="0" applyFont="1" applyBorder="1" applyAlignment="1">
      <alignment horizontal="center" vertical="center"/>
    </xf>
    <xf numFmtId="0" fontId="61" fillId="2" borderId="1" xfId="0" applyFont="1" applyFill="1" applyBorder="1" applyAlignment="1">
      <alignment horizontal="center" vertical="center"/>
    </xf>
    <xf numFmtId="0" fontId="0" fillId="2" borderId="1" xfId="0" applyFill="1" applyBorder="1"/>
    <xf numFmtId="0" fontId="0" fillId="2" borderId="1" xfId="0" applyFill="1" applyBorder="1" applyAlignment="1">
      <alignment wrapText="1"/>
    </xf>
    <xf numFmtId="49" fontId="0" fillId="2" borderId="1" xfId="0" applyNumberFormat="1" applyFill="1" applyBorder="1"/>
    <xf numFmtId="0" fontId="0" fillId="2" borderId="0" xfId="0" applyFill="1"/>
    <xf numFmtId="172" fontId="63" fillId="2" borderId="1" xfId="10" applyNumberFormat="1" applyFont="1" applyFill="1" applyBorder="1" applyAlignment="1" applyProtection="1">
      <alignment horizontal="center" vertical="center" wrapText="1"/>
      <protection locked="0"/>
    </xf>
    <xf numFmtId="0" fontId="66" fillId="0" borderId="1" xfId="0" applyFont="1" applyBorder="1" applyAlignment="1">
      <alignment horizontal="center" vertical="center"/>
    </xf>
    <xf numFmtId="0" fontId="67" fillId="0" borderId="1" xfId="3" applyFont="1" applyBorder="1" applyAlignment="1">
      <alignment horizontal="center" vertical="center"/>
    </xf>
    <xf numFmtId="0" fontId="61" fillId="0" borderId="1" xfId="3" applyFont="1" applyBorder="1" applyAlignment="1">
      <alignment horizontal="center" vertical="center"/>
    </xf>
    <xf numFmtId="14" fontId="21" fillId="0" borderId="1" xfId="10" applyNumberFormat="1" applyFont="1" applyBorder="1"/>
    <xf numFmtId="0" fontId="61" fillId="0" borderId="1" xfId="0" applyFont="1" applyBorder="1" applyAlignment="1">
      <alignment horizontal="center" vertical="center" wrapText="1"/>
    </xf>
    <xf numFmtId="14" fontId="21" fillId="2" borderId="1" xfId="10" applyNumberFormat="1" applyFont="1" applyFill="1" applyBorder="1" applyAlignment="1">
      <alignment vertical="center"/>
    </xf>
    <xf numFmtId="0" fontId="68" fillId="0" borderId="1" xfId="0" applyFont="1" applyBorder="1" applyAlignment="1">
      <alignment horizontal="center" vertical="center"/>
    </xf>
    <xf numFmtId="0" fontId="67" fillId="0" borderId="1" xfId="0" applyFont="1" applyBorder="1" applyAlignment="1">
      <alignment horizontal="center" vertical="center"/>
    </xf>
    <xf numFmtId="0" fontId="69" fillId="0" borderId="1" xfId="0" applyFont="1" applyBorder="1" applyAlignment="1">
      <alignment horizontal="center" vertical="center"/>
    </xf>
    <xf numFmtId="0" fontId="0" fillId="2" borderId="1" xfId="0" applyFill="1" applyBorder="1" applyAlignment="1">
      <alignment horizontal="center" vertical="center"/>
    </xf>
    <xf numFmtId="0" fontId="70" fillId="0" borderId="1" xfId="0" applyFont="1" applyBorder="1" applyAlignment="1">
      <alignment horizontal="center" vertical="center"/>
    </xf>
    <xf numFmtId="49" fontId="0" fillId="2" borderId="1" xfId="0" applyNumberFormat="1" applyFill="1" applyBorder="1" applyAlignment="1">
      <alignment vertical="justify"/>
    </xf>
    <xf numFmtId="0" fontId="11" fillId="0" borderId="1" xfId="0" applyFont="1" applyBorder="1" applyAlignment="1">
      <alignment horizontal="center" vertical="center"/>
    </xf>
    <xf numFmtId="49" fontId="14" fillId="0" borderId="1" xfId="0" applyNumberFormat="1" applyFont="1" applyBorder="1" applyAlignment="1" applyProtection="1">
      <alignment vertical="center" wrapText="1"/>
      <protection locked="0"/>
    </xf>
    <xf numFmtId="164" fontId="14" fillId="0" borderId="1" xfId="0" applyNumberFormat="1" applyFont="1" applyBorder="1" applyAlignment="1" applyProtection="1">
      <alignment horizontal="center" vertical="center" wrapText="1"/>
      <protection locked="0"/>
    </xf>
    <xf numFmtId="172" fontId="14" fillId="0" borderId="1" xfId="0" applyNumberFormat="1" applyFont="1" applyBorder="1" applyAlignment="1" applyProtection="1">
      <alignment horizontal="center" vertical="center" wrapText="1"/>
      <protection locked="0"/>
    </xf>
    <xf numFmtId="164" fontId="14" fillId="2" borderId="1" xfId="0" applyNumberFormat="1" applyFont="1" applyFill="1" applyBorder="1" applyAlignment="1" applyProtection="1">
      <alignment horizontal="center" vertical="center" wrapText="1"/>
      <protection locked="0"/>
    </xf>
    <xf numFmtId="2" fontId="11" fillId="2" borderId="1" xfId="0" applyNumberFormat="1" applyFont="1" applyFill="1" applyBorder="1"/>
    <xf numFmtId="49" fontId="11" fillId="0" borderId="1" xfId="0" applyNumberFormat="1" applyFont="1" applyBorder="1" applyAlignment="1" applyProtection="1">
      <alignment vertical="center" wrapText="1"/>
      <protection locked="0"/>
    </xf>
    <xf numFmtId="164" fontId="11" fillId="0" borderId="1" xfId="0" applyNumberFormat="1" applyFont="1" applyBorder="1" applyAlignment="1" applyProtection="1">
      <alignment horizontal="center" vertical="center" wrapText="1"/>
      <protection locked="0"/>
    </xf>
    <xf numFmtId="172" fontId="11" fillId="0" borderId="1" xfId="0" applyNumberFormat="1" applyFont="1" applyBorder="1" applyAlignment="1" applyProtection="1">
      <alignment horizontal="center" vertical="center" wrapText="1"/>
      <protection locked="0"/>
    </xf>
    <xf numFmtId="164" fontId="11" fillId="2" borderId="1" xfId="0" applyNumberFormat="1" applyFont="1" applyFill="1" applyBorder="1" applyAlignment="1" applyProtection="1">
      <alignment horizontal="center" vertical="center" wrapText="1"/>
      <protection locked="0"/>
    </xf>
    <xf numFmtId="0" fontId="25" fillId="0" borderId="1" xfId="0" applyFont="1" applyBorder="1" applyAlignment="1">
      <alignment horizontal="center" vertical="center" wrapText="1"/>
    </xf>
    <xf numFmtId="0" fontId="25" fillId="0" borderId="1" xfId="0" applyFont="1" applyBorder="1" applyAlignment="1">
      <alignment wrapText="1"/>
    </xf>
    <xf numFmtId="0" fontId="12" fillId="0" borderId="1" xfId="0" applyFont="1" applyBorder="1" applyAlignment="1">
      <alignment horizontal="center" vertical="center"/>
    </xf>
    <xf numFmtId="172" fontId="14" fillId="2" borderId="1" xfId="0" applyNumberFormat="1" applyFont="1" applyFill="1" applyBorder="1" applyAlignment="1" applyProtection="1">
      <alignment horizontal="center" vertical="center" wrapText="1"/>
      <protection locked="0"/>
    </xf>
    <xf numFmtId="168" fontId="11"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wrapText="1"/>
    </xf>
    <xf numFmtId="0" fontId="25" fillId="0" borderId="1" xfId="0" applyFont="1" applyBorder="1" applyAlignment="1">
      <alignment horizontal="left" vertical="top" wrapText="1"/>
    </xf>
    <xf numFmtId="49" fontId="11" fillId="0" borderId="1" xfId="0" applyNumberFormat="1" applyFont="1" applyBorder="1" applyAlignment="1" applyProtection="1">
      <alignment horizontal="left" vertical="top" wrapText="1"/>
      <protection locked="0"/>
    </xf>
    <xf numFmtId="0" fontId="11" fillId="0" borderId="1" xfId="0" applyFont="1" applyBorder="1" applyAlignment="1">
      <alignment horizontal="left" vertical="top" wrapText="1"/>
    </xf>
    <xf numFmtId="49" fontId="11" fillId="0" borderId="1" xfId="0" applyNumberFormat="1" applyFont="1" applyBorder="1" applyAlignment="1" applyProtection="1">
      <alignment horizontal="left" vertical="center" wrapText="1"/>
      <protection locked="0"/>
    </xf>
    <xf numFmtId="0" fontId="11" fillId="0" borderId="1" xfId="0" applyFont="1" applyBorder="1" applyAlignment="1">
      <alignment horizontal="left"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25" fillId="3" borderId="1" xfId="0" applyFont="1" applyFill="1" applyBorder="1" applyAlignment="1">
      <alignment vertical="center" wrapText="1"/>
    </xf>
    <xf numFmtId="49" fontId="25" fillId="0" borderId="1" xfId="0" applyNumberFormat="1" applyFont="1" applyBorder="1" applyAlignment="1" applyProtection="1">
      <alignment horizontal="left" vertical="center" wrapText="1"/>
      <protection locked="0"/>
    </xf>
    <xf numFmtId="0" fontId="25" fillId="3" borderId="1" xfId="0" applyFont="1" applyFill="1" applyBorder="1" applyAlignment="1">
      <alignment horizontal="left" vertical="center" wrapText="1"/>
    </xf>
    <xf numFmtId="0" fontId="25" fillId="0" borderId="1" xfId="0" applyFont="1" applyBorder="1" applyAlignment="1">
      <alignment vertical="top" wrapText="1"/>
    </xf>
    <xf numFmtId="0" fontId="71" fillId="0" borderId="1" xfId="0" applyFont="1" applyBorder="1"/>
    <xf numFmtId="49" fontId="14" fillId="0" borderId="1" xfId="0" applyNumberFormat="1" applyFont="1" applyBorder="1" applyAlignment="1" applyProtection="1">
      <alignment horizontal="left" vertical="center" wrapText="1"/>
      <protection locked="0"/>
    </xf>
    <xf numFmtId="49" fontId="14" fillId="2" borderId="1" xfId="0" applyNumberFormat="1" applyFont="1" applyFill="1" applyBorder="1" applyAlignment="1" applyProtection="1">
      <alignment horizontal="left" vertical="center" wrapText="1"/>
      <protection locked="0"/>
    </xf>
    <xf numFmtId="49" fontId="11" fillId="2" borderId="1" xfId="0" applyNumberFormat="1" applyFont="1" applyFill="1" applyBorder="1" applyAlignment="1" applyProtection="1">
      <alignment vertical="center" wrapText="1"/>
      <protection locked="0"/>
    </xf>
    <xf numFmtId="49" fontId="72" fillId="0" borderId="1" xfId="0" applyNumberFormat="1" applyFont="1" applyBorder="1" applyAlignment="1" applyProtection="1">
      <alignment horizontal="left" vertical="center" wrapText="1"/>
      <protection locked="0"/>
    </xf>
    <xf numFmtId="0" fontId="73" fillId="0" borderId="1" xfId="0" applyFont="1" applyBorder="1"/>
    <xf numFmtId="0" fontId="74" fillId="0" borderId="1" xfId="0" applyFont="1" applyBorder="1" applyAlignment="1">
      <alignment wrapText="1"/>
    </xf>
    <xf numFmtId="49" fontId="20" fillId="0" borderId="1" xfId="0" applyNumberFormat="1" applyFont="1" applyBorder="1"/>
    <xf numFmtId="49" fontId="75" fillId="0" borderId="1" xfId="0" applyNumberFormat="1" applyFont="1" applyBorder="1"/>
    <xf numFmtId="0" fontId="76" fillId="0" borderId="1" xfId="0" applyFont="1" applyBorder="1"/>
    <xf numFmtId="49" fontId="14" fillId="2" borderId="1" xfId="0" applyNumberFormat="1" applyFont="1" applyFill="1" applyBorder="1" applyAlignment="1" applyProtection="1">
      <alignment vertical="center" wrapText="1"/>
      <protection locked="0"/>
    </xf>
    <xf numFmtId="0" fontId="0" fillId="0" borderId="0" xfId="0" applyAlignment="1">
      <alignment wrapText="1"/>
    </xf>
    <xf numFmtId="164" fontId="14" fillId="2" borderId="0" xfId="0" applyNumberFormat="1" applyFont="1" applyFill="1" applyAlignment="1" applyProtection="1">
      <alignment horizontal="center" vertical="center" wrapText="1"/>
      <protection locked="0"/>
    </xf>
    <xf numFmtId="0" fontId="0" fillId="0" borderId="1" xfId="0" applyBorder="1" applyAlignment="1">
      <alignment horizontal="center" vertical="center"/>
    </xf>
    <xf numFmtId="49" fontId="0" fillId="0" borderId="1" xfId="0" applyNumberFormat="1" applyBorder="1" applyAlignment="1">
      <alignment horizontal="center" vertical="center"/>
    </xf>
    <xf numFmtId="14" fontId="44" fillId="2" borderId="1" xfId="0" applyNumberFormat="1" applyFont="1" applyFill="1" applyBorder="1" applyAlignment="1">
      <alignment horizontal="left" vertical="center" wrapText="1"/>
    </xf>
    <xf numFmtId="168" fontId="0" fillId="0" borderId="1" xfId="0" applyNumberFormat="1" applyBorder="1" applyAlignment="1">
      <alignment horizontal="center" vertical="center"/>
    </xf>
    <xf numFmtId="14" fontId="0" fillId="0" borderId="1" xfId="0" applyNumberFormat="1" applyBorder="1" applyAlignment="1">
      <alignment horizontal="center" vertical="center"/>
    </xf>
    <xf numFmtId="0" fontId="35" fillId="0" borderId="1" xfId="0" applyFont="1" applyBorder="1" applyAlignment="1">
      <alignment horizontal="justify" vertical="center"/>
    </xf>
    <xf numFmtId="0" fontId="0" fillId="0" borderId="1" xfId="0" applyBorder="1" applyAlignment="1">
      <alignment horizontal="center" vertical="center" wrapText="1"/>
    </xf>
    <xf numFmtId="0" fontId="29" fillId="0" borderId="1" xfId="0" applyFont="1" applyBorder="1" applyAlignment="1">
      <alignment horizontal="justify" vertical="center"/>
    </xf>
    <xf numFmtId="0" fontId="29" fillId="2" borderId="1" xfId="0" applyFont="1" applyFill="1" applyBorder="1" applyAlignment="1">
      <alignment horizontal="justify" vertical="center" wrapText="1"/>
    </xf>
    <xf numFmtId="14" fontId="44" fillId="2" borderId="1" xfId="2" applyNumberFormat="1" applyFont="1" applyFill="1" applyBorder="1" applyAlignment="1" applyProtection="1">
      <alignment horizontal="center" vertical="center" wrapText="1"/>
    </xf>
    <xf numFmtId="0" fontId="29" fillId="2" borderId="1" xfId="0" applyFont="1" applyFill="1" applyBorder="1" applyAlignment="1">
      <alignment horizontal="justify" vertical="center"/>
    </xf>
    <xf numFmtId="0" fontId="35" fillId="0" borderId="1" xfId="0" applyFont="1" applyBorder="1" applyAlignment="1">
      <alignment horizontal="justify" vertical="center" wrapText="1"/>
    </xf>
    <xf numFmtId="0" fontId="35" fillId="2" borderId="1" xfId="0" applyFont="1" applyFill="1" applyBorder="1" applyAlignment="1">
      <alignment horizontal="justify"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35" fillId="0" borderId="0" xfId="0" applyFont="1" applyAlignment="1">
      <alignment horizontal="center" vertical="center" wrapText="1"/>
    </xf>
    <xf numFmtId="14" fontId="44" fillId="0" borderId="1" xfId="2" applyNumberFormat="1" applyFont="1" applyFill="1" applyBorder="1" applyAlignment="1" applyProtection="1">
      <alignment horizontal="center" vertical="center" wrapText="1"/>
    </xf>
    <xf numFmtId="0" fontId="0" fillId="0" borderId="8" xfId="0" applyBorder="1" applyAlignment="1">
      <alignment horizontal="center" vertical="center"/>
    </xf>
    <xf numFmtId="167" fontId="10" fillId="2" borderId="12" xfId="8" applyNumberFormat="1" applyFont="1" applyFill="1" applyBorder="1" applyAlignment="1">
      <alignment horizontal="center" vertical="center" wrapText="1"/>
    </xf>
    <xf numFmtId="167" fontId="0" fillId="0" borderId="0" xfId="0" applyNumberFormat="1" applyAlignment="1">
      <alignment horizontal="center" vertical="center"/>
    </xf>
    <xf numFmtId="0" fontId="0" fillId="0" borderId="1" xfId="0" applyBorder="1" applyAlignment="1">
      <alignment horizontal="center"/>
    </xf>
    <xf numFmtId="4" fontId="0" fillId="0" borderId="1" xfId="0" applyNumberFormat="1" applyBorder="1" applyAlignment="1">
      <alignment horizontal="center"/>
    </xf>
    <xf numFmtId="14" fontId="0" fillId="0" borderId="1" xfId="0" applyNumberFormat="1" applyBorder="1" applyAlignment="1">
      <alignment horizontal="center"/>
    </xf>
    <xf numFmtId="2" fontId="0" fillId="0" borderId="1" xfId="0" applyNumberFormat="1" applyBorder="1" applyAlignment="1">
      <alignment horizontal="center"/>
    </xf>
    <xf numFmtId="4" fontId="78" fillId="0" borderId="1" xfId="0" applyNumberFormat="1" applyFont="1" applyBorder="1" applyAlignment="1">
      <alignment horizontal="center"/>
    </xf>
    <xf numFmtId="4" fontId="0" fillId="0" borderId="1" xfId="0" applyNumberFormat="1" applyBorder="1" applyAlignment="1">
      <alignment horizontal="center" wrapText="1"/>
    </xf>
    <xf numFmtId="173" fontId="0" fillId="0" borderId="1" xfId="0" applyNumberFormat="1" applyBorder="1" applyAlignment="1">
      <alignment horizontal="center"/>
    </xf>
    <xf numFmtId="4" fontId="0" fillId="0" borderId="5" xfId="0" applyNumberFormat="1" applyBorder="1" applyAlignment="1">
      <alignment horizontal="center"/>
    </xf>
    <xf numFmtId="0" fontId="35" fillId="0" borderId="0" xfId="0" applyFont="1" applyAlignment="1">
      <alignment horizontal="left"/>
    </xf>
    <xf numFmtId="14" fontId="67" fillId="0" borderId="1" xfId="0" applyNumberFormat="1" applyFont="1" applyBorder="1" applyAlignment="1">
      <alignment horizontal="center" vertical="center" wrapText="1"/>
    </xf>
    <xf numFmtId="0" fontId="79" fillId="0" borderId="1" xfId="0" applyFont="1" applyBorder="1" applyAlignment="1">
      <alignment horizontal="center"/>
    </xf>
    <xf numFmtId="0" fontId="80" fillId="0" borderId="1" xfId="0" applyFont="1" applyBorder="1" applyAlignment="1">
      <alignment horizontal="center"/>
    </xf>
    <xf numFmtId="0" fontId="79" fillId="0" borderId="0" xfId="0" applyFont="1" applyAlignment="1">
      <alignment horizontal="center"/>
    </xf>
    <xf numFmtId="0" fontId="53" fillId="0" borderId="1" xfId="0" applyFont="1" applyBorder="1" applyAlignment="1">
      <alignment horizontal="center"/>
    </xf>
    <xf numFmtId="0" fontId="81" fillId="0" borderId="0" xfId="0" applyFont="1"/>
    <xf numFmtId="0" fontId="0" fillId="5" borderId="1" xfId="0" applyFill="1" applyBorder="1"/>
    <xf numFmtId="0" fontId="0" fillId="5" borderId="1" xfId="0" applyFill="1" applyBorder="1" applyAlignment="1">
      <alignment horizontal="center"/>
    </xf>
    <xf numFmtId="4" fontId="0" fillId="2" borderId="1" xfId="0" applyNumberFormat="1" applyFill="1" applyBorder="1" applyAlignment="1">
      <alignment horizontal="center"/>
    </xf>
    <xf numFmtId="14" fontId="77" fillId="0" borderId="1" xfId="0" applyNumberFormat="1" applyFont="1" applyBorder="1" applyAlignment="1">
      <alignment horizontal="center" vertical="center"/>
    </xf>
    <xf numFmtId="14" fontId="77" fillId="2" borderId="1" xfId="0" applyNumberFormat="1" applyFont="1" applyFill="1" applyBorder="1" applyAlignment="1">
      <alignment horizontal="center" vertical="center"/>
    </xf>
    <xf numFmtId="0" fontId="0" fillId="0" borderId="1" xfId="0" applyBorder="1" applyAlignment="1">
      <alignment horizontal="center" wrapText="1"/>
    </xf>
    <xf numFmtId="0" fontId="35" fillId="0" borderId="1" xfId="0" applyFont="1" applyBorder="1" applyAlignment="1">
      <alignment horizontal="center"/>
    </xf>
    <xf numFmtId="0" fontId="66" fillId="0" borderId="0" xfId="0" applyFont="1" applyAlignment="1">
      <alignment horizontal="center"/>
    </xf>
    <xf numFmtId="0" fontId="55" fillId="2" borderId="0" xfId="0" applyFont="1" applyFill="1"/>
    <xf numFmtId="49" fontId="87" fillId="2" borderId="1" xfId="0" applyNumberFormat="1" applyFont="1" applyFill="1" applyBorder="1" applyAlignment="1">
      <alignment horizontal="center" vertical="center" wrapText="1"/>
    </xf>
    <xf numFmtId="49" fontId="88" fillId="2" borderId="1" xfId="0" applyNumberFormat="1" applyFont="1" applyFill="1" applyBorder="1" applyAlignment="1">
      <alignment horizontal="center" vertical="center" wrapText="1"/>
    </xf>
    <xf numFmtId="49" fontId="89" fillId="2" borderId="1" xfId="0" applyNumberFormat="1" applyFont="1" applyFill="1" applyBorder="1" applyAlignment="1">
      <alignment horizontal="center" vertical="center" wrapText="1"/>
    </xf>
    <xf numFmtId="0" fontId="88" fillId="2" borderId="1" xfId="0" applyFont="1" applyFill="1" applyBorder="1" applyAlignment="1">
      <alignment horizontal="center" vertical="center" wrapText="1"/>
    </xf>
    <xf numFmtId="164" fontId="89" fillId="2" borderId="1" xfId="0" applyNumberFormat="1" applyFont="1" applyFill="1" applyBorder="1" applyAlignment="1">
      <alignment horizontal="center" vertical="center" wrapText="1"/>
    </xf>
    <xf numFmtId="165" fontId="88" fillId="2" borderId="1" xfId="0" applyNumberFormat="1" applyFont="1" applyFill="1" applyBorder="1" applyAlignment="1">
      <alignment horizontal="center" vertical="center" wrapText="1"/>
    </xf>
    <xf numFmtId="164" fontId="88" fillId="2" borderId="1" xfId="0" applyNumberFormat="1" applyFont="1" applyFill="1" applyBorder="1" applyAlignment="1">
      <alignment horizontal="center" vertical="center" wrapText="1"/>
    </xf>
    <xf numFmtId="0" fontId="21" fillId="2" borderId="0" xfId="0" applyFont="1" applyFill="1" applyAlignment="1">
      <alignment horizontal="center"/>
    </xf>
    <xf numFmtId="0" fontId="55" fillId="2" borderId="12" xfId="8" applyNumberFormat="1" applyFont="1" applyFill="1" applyBorder="1" applyAlignment="1">
      <alignment wrapText="1"/>
    </xf>
    <xf numFmtId="0" fontId="55" fillId="2" borderId="1" xfId="0" applyFont="1" applyFill="1" applyBorder="1"/>
    <xf numFmtId="0" fontId="55" fillId="2" borderId="11" xfId="7" applyNumberFormat="1" applyFont="1" applyFill="1" applyBorder="1" applyAlignment="1">
      <alignment wrapText="1"/>
    </xf>
    <xf numFmtId="0" fontId="90" fillId="0" borderId="0" xfId="0" applyFont="1"/>
    <xf numFmtId="0" fontId="91" fillId="0" borderId="0" xfId="0" applyFont="1"/>
    <xf numFmtId="0" fontId="87" fillId="2" borderId="0" xfId="0" applyFont="1" applyFill="1" applyAlignment="1">
      <alignment horizontal="center"/>
    </xf>
    <xf numFmtId="0" fontId="89" fillId="2" borderId="0" xfId="0" applyFont="1" applyFill="1" applyAlignment="1">
      <alignment horizontal="center" vertical="center" wrapText="1"/>
    </xf>
    <xf numFmtId="0" fontId="89" fillId="2" borderId="0" xfId="0" applyFont="1" applyFill="1" applyAlignment="1">
      <alignment horizontal="center" vertical="center"/>
    </xf>
    <xf numFmtId="49" fontId="44" fillId="0" borderId="1" xfId="0" applyNumberFormat="1" applyFont="1" applyBorder="1" applyAlignment="1" applyProtection="1">
      <alignment horizontal="left" vertical="center" wrapText="1"/>
      <protection locked="0"/>
    </xf>
    <xf numFmtId="0" fontId="39"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wrapText="1"/>
      <protection locked="0"/>
    </xf>
    <xf numFmtId="164" fontId="24" fillId="2" borderId="1" xfId="0" applyNumberFormat="1" applyFont="1" applyFill="1" applyBorder="1" applyAlignment="1" applyProtection="1">
      <alignment horizontal="center" vertical="center" wrapText="1"/>
      <protection locked="0"/>
    </xf>
    <xf numFmtId="172" fontId="24" fillId="2" borderId="1" xfId="0" applyNumberFormat="1" applyFont="1" applyFill="1" applyBorder="1" applyAlignment="1" applyProtection="1">
      <alignment horizontal="center" vertical="center" wrapText="1"/>
      <protection locked="0"/>
    </xf>
    <xf numFmtId="0" fontId="44" fillId="0" borderId="0" xfId="0" applyFont="1" applyAlignment="1">
      <alignment horizontal="left" vertical="center"/>
    </xf>
    <xf numFmtId="0" fontId="29" fillId="2" borderId="1" xfId="0" applyFont="1" applyFill="1" applyBorder="1" applyAlignment="1" applyProtection="1">
      <alignment horizontal="center" vertical="center" wrapText="1"/>
      <protection locked="0"/>
    </xf>
    <xf numFmtId="0" fontId="39" fillId="2" borderId="1" xfId="0" applyFont="1" applyFill="1" applyBorder="1" applyAlignment="1">
      <alignment horizontal="center" vertical="center" wrapText="1"/>
    </xf>
    <xf numFmtId="0" fontId="35" fillId="0" borderId="1" xfId="0" applyFont="1" applyBorder="1" applyAlignment="1">
      <alignment horizontal="left" vertical="center"/>
    </xf>
    <xf numFmtId="49" fontId="11" fillId="0" borderId="1" xfId="0" applyNumberFormat="1" applyFont="1" applyBorder="1" applyAlignment="1">
      <alignment horizontal="center" vertical="center"/>
    </xf>
    <xf numFmtId="0" fontId="44" fillId="0" borderId="1" xfId="0" applyFont="1" applyBorder="1" applyAlignment="1">
      <alignment horizontal="left"/>
    </xf>
    <xf numFmtId="164" fontId="26" fillId="2" borderId="1" xfId="0" applyNumberFormat="1" applyFont="1" applyFill="1" applyBorder="1" applyAlignment="1" applyProtection="1">
      <alignment horizontal="center" vertical="center" wrapText="1"/>
      <protection locked="0"/>
    </xf>
    <xf numFmtId="172" fontId="26" fillId="2" borderId="1" xfId="0" applyNumberFormat="1" applyFont="1" applyFill="1" applyBorder="1" applyAlignment="1" applyProtection="1">
      <alignment horizontal="center" vertical="center" wrapText="1"/>
      <protection locked="0"/>
    </xf>
    <xf numFmtId="0" fontId="35" fillId="0" borderId="1" xfId="0" applyFont="1" applyBorder="1" applyAlignment="1">
      <alignment horizontal="left" wrapText="1"/>
    </xf>
    <xf numFmtId="0" fontId="29" fillId="2" borderId="1" xfId="0" applyFont="1" applyFill="1" applyBorder="1" applyAlignment="1">
      <alignment horizontal="center" vertical="center" wrapText="1"/>
    </xf>
    <xf numFmtId="49" fontId="12" fillId="0" borderId="1" xfId="0" applyNumberFormat="1" applyFont="1" applyBorder="1" applyAlignment="1" applyProtection="1">
      <alignment horizontal="left" vertical="center" wrapText="1"/>
      <protection locked="0"/>
    </xf>
    <xf numFmtId="164" fontId="25" fillId="2" borderId="1" xfId="0" applyNumberFormat="1" applyFont="1" applyFill="1" applyBorder="1" applyAlignment="1" applyProtection="1">
      <alignment horizontal="center" vertical="center" wrapText="1"/>
      <protection locked="0"/>
    </xf>
    <xf numFmtId="49" fontId="39" fillId="2" borderId="1" xfId="0" applyNumberFormat="1" applyFont="1" applyFill="1" applyBorder="1" applyAlignment="1" applyProtection="1">
      <alignment horizontal="center" vertical="center" wrapText="1"/>
      <protection locked="0"/>
    </xf>
    <xf numFmtId="49" fontId="24" fillId="2" borderId="1" xfId="0" applyNumberFormat="1" applyFont="1" applyFill="1" applyBorder="1" applyAlignment="1" applyProtection="1">
      <alignment horizontal="center" vertical="center" wrapText="1"/>
      <protection locked="0"/>
    </xf>
    <xf numFmtId="0" fontId="35" fillId="0" borderId="1" xfId="0" applyFont="1" applyBorder="1" applyAlignment="1">
      <alignment horizontal="left"/>
    </xf>
    <xf numFmtId="49" fontId="39" fillId="2" borderId="1" xfId="0" applyNumberFormat="1" applyFont="1" applyFill="1" applyBorder="1" applyAlignment="1" applyProtection="1">
      <alignment vertical="center" wrapText="1"/>
      <protection locked="0"/>
    </xf>
    <xf numFmtId="49" fontId="11" fillId="0" borderId="2" xfId="0" applyNumberFormat="1" applyFont="1" applyBorder="1" applyAlignment="1" applyProtection="1">
      <alignment horizontal="center" vertical="center" wrapText="1"/>
      <protection locked="0"/>
    </xf>
    <xf numFmtId="49" fontId="39" fillId="2" borderId="2" xfId="0" applyNumberFormat="1" applyFont="1" applyFill="1" applyBorder="1" applyAlignment="1" applyProtection="1">
      <alignment horizontal="center" vertical="center" wrapText="1"/>
      <protection locked="0"/>
    </xf>
    <xf numFmtId="0" fontId="51" fillId="3" borderId="1" xfId="0" applyFont="1" applyFill="1" applyBorder="1" applyAlignment="1">
      <alignment horizontal="left" wrapText="1"/>
    </xf>
    <xf numFmtId="49" fontId="11" fillId="0" borderId="2" xfId="0" applyNumberFormat="1" applyFont="1" applyBorder="1" applyAlignment="1" applyProtection="1">
      <alignment horizontal="left" vertical="center" wrapText="1"/>
      <protection locked="0"/>
    </xf>
    <xf numFmtId="164" fontId="24" fillId="2" borderId="2" xfId="0" applyNumberFormat="1" applyFont="1" applyFill="1" applyBorder="1" applyAlignment="1" applyProtection="1">
      <alignment horizontal="center" vertical="center" wrapText="1"/>
      <protection locked="0"/>
    </xf>
    <xf numFmtId="0" fontId="51" fillId="0" borderId="0" xfId="0" applyFont="1" applyAlignment="1">
      <alignment horizontal="left"/>
    </xf>
    <xf numFmtId="49" fontId="39" fillId="2" borderId="2" xfId="0" applyNumberFormat="1" applyFont="1" applyFill="1" applyBorder="1" applyAlignment="1" applyProtection="1">
      <alignment vertical="center" wrapText="1"/>
      <protection locked="0"/>
    </xf>
    <xf numFmtId="167" fontId="25" fillId="2" borderId="1" xfId="2" applyNumberFormat="1" applyFont="1" applyFill="1" applyBorder="1" applyAlignment="1">
      <alignment horizontal="center" vertical="center" wrapText="1"/>
    </xf>
    <xf numFmtId="49" fontId="39" fillId="2" borderId="1" xfId="0" applyNumberFormat="1" applyFont="1" applyFill="1" applyBorder="1" applyAlignment="1">
      <alignment horizontal="center" vertical="center" wrapText="1"/>
    </xf>
    <xf numFmtId="168" fontId="25" fillId="2" borderId="1" xfId="0" applyNumberFormat="1" applyFont="1" applyFill="1" applyBorder="1" applyAlignment="1">
      <alignment horizontal="center" vertical="center" wrapText="1"/>
    </xf>
    <xf numFmtId="172" fontId="25" fillId="2" borderId="1" xfId="0" applyNumberFormat="1" applyFont="1" applyFill="1" applyBorder="1" applyAlignment="1" applyProtection="1">
      <alignment horizontal="center" vertical="center" wrapText="1"/>
      <protection locked="0"/>
    </xf>
    <xf numFmtId="0" fontId="51" fillId="2" borderId="1" xfId="0" applyFont="1" applyFill="1" applyBorder="1" applyAlignment="1">
      <alignment horizontal="left"/>
    </xf>
    <xf numFmtId="49" fontId="11" fillId="2" borderId="1" xfId="0" applyNumberFormat="1" applyFont="1" applyFill="1" applyBorder="1" applyAlignment="1" applyProtection="1">
      <alignment horizontal="left" vertical="center" wrapText="1"/>
      <protection locked="0"/>
    </xf>
    <xf numFmtId="0" fontId="44" fillId="2" borderId="1" xfId="0" applyFont="1" applyFill="1" applyBorder="1" applyAlignment="1">
      <alignment horizontal="left"/>
    </xf>
    <xf numFmtId="0" fontId="44" fillId="2" borderId="1" xfId="0" applyFont="1" applyFill="1" applyBorder="1" applyAlignment="1">
      <alignment horizontal="left" wrapText="1"/>
    </xf>
    <xf numFmtId="0" fontId="11" fillId="2" borderId="1" xfId="0" applyFont="1" applyFill="1" applyBorder="1" applyAlignment="1">
      <alignment horizontal="center" vertical="center"/>
    </xf>
    <xf numFmtId="0" fontId="51" fillId="0" borderId="1" xfId="0" applyFont="1" applyBorder="1" applyAlignment="1">
      <alignment horizontal="left"/>
    </xf>
    <xf numFmtId="49" fontId="12" fillId="0" borderId="1" xfId="4" applyNumberFormat="1" applyFont="1" applyBorder="1" applyAlignment="1" applyProtection="1">
      <alignment horizontal="center" vertical="center" wrapText="1"/>
      <protection locked="0"/>
    </xf>
    <xf numFmtId="0" fontId="44" fillId="0" borderId="1" xfId="0" applyFont="1" applyBorder="1" applyAlignment="1">
      <alignment horizontal="left" wrapText="1"/>
    </xf>
    <xf numFmtId="0" fontId="51" fillId="0" borderId="2" xfId="0" applyFont="1" applyBorder="1" applyAlignment="1">
      <alignment horizontal="left"/>
    </xf>
    <xf numFmtId="0" fontId="39" fillId="2" borderId="2" xfId="0" applyFont="1" applyFill="1" applyBorder="1" applyAlignment="1" applyProtection="1">
      <alignment horizontal="center" vertical="center" wrapText="1"/>
      <protection locked="0"/>
    </xf>
    <xf numFmtId="164" fontId="25" fillId="2" borderId="2" xfId="0" applyNumberFormat="1" applyFont="1" applyFill="1" applyBorder="1" applyAlignment="1" applyProtection="1">
      <alignment horizontal="center" vertical="center" wrapText="1"/>
      <protection locked="0"/>
    </xf>
    <xf numFmtId="172" fontId="26" fillId="2" borderId="2" xfId="0" applyNumberFormat="1" applyFont="1" applyFill="1" applyBorder="1" applyAlignment="1" applyProtection="1">
      <alignment horizontal="center" vertical="center" wrapText="1"/>
      <protection locked="0"/>
    </xf>
    <xf numFmtId="0" fontId="44" fillId="0" borderId="13" xfId="0" applyFont="1" applyBorder="1" applyAlignment="1">
      <alignment horizontal="left"/>
    </xf>
    <xf numFmtId="49" fontId="11" fillId="0" borderId="3" xfId="0" applyNumberFormat="1" applyFont="1" applyBorder="1" applyAlignment="1" applyProtection="1">
      <alignment horizontal="center" vertical="center" wrapText="1"/>
      <protection locked="0"/>
    </xf>
    <xf numFmtId="0" fontId="39" fillId="2" borderId="3" xfId="0" applyFont="1" applyFill="1" applyBorder="1" applyAlignment="1" applyProtection="1">
      <alignment horizontal="center" vertical="center" wrapText="1"/>
      <protection locked="0"/>
    </xf>
    <xf numFmtId="49" fontId="11" fillId="0" borderId="3" xfId="0" applyNumberFormat="1" applyFont="1" applyBorder="1" applyAlignment="1" applyProtection="1">
      <alignment horizontal="left" vertical="center" wrapText="1"/>
      <protection locked="0"/>
    </xf>
    <xf numFmtId="164" fontId="24" fillId="2" borderId="3" xfId="0" applyNumberFormat="1" applyFont="1" applyFill="1" applyBorder="1" applyAlignment="1" applyProtection="1">
      <alignment horizontal="center" vertical="center" wrapText="1"/>
      <protection locked="0"/>
    </xf>
    <xf numFmtId="172" fontId="26" fillId="2" borderId="3" xfId="0" applyNumberFormat="1" applyFont="1" applyFill="1" applyBorder="1" applyAlignment="1" applyProtection="1">
      <alignment horizontal="center" vertical="center" wrapText="1"/>
      <protection locked="0"/>
    </xf>
    <xf numFmtId="49" fontId="44" fillId="0" borderId="1" xfId="0" applyNumberFormat="1" applyFont="1" applyBorder="1" applyAlignment="1" applyProtection="1">
      <alignment horizontal="left" wrapText="1"/>
      <protection locked="0"/>
    </xf>
    <xf numFmtId="0" fontId="44" fillId="0" borderId="8" xfId="0" applyFont="1" applyBorder="1" applyAlignment="1">
      <alignment horizontal="left"/>
    </xf>
    <xf numFmtId="0" fontId="44" fillId="0" borderId="0" xfId="0" applyFont="1" applyAlignment="1">
      <alignment horizontal="left"/>
    </xf>
    <xf numFmtId="0" fontId="35" fillId="2" borderId="0" xfId="0" applyFont="1" applyFill="1" applyAlignment="1">
      <alignment horizontal="left"/>
    </xf>
    <xf numFmtId="49" fontId="12" fillId="0" borderId="1" xfId="0" applyNumberFormat="1" applyFont="1" applyBorder="1" applyAlignment="1" applyProtection="1">
      <alignment horizontal="center" vertical="center" wrapText="1"/>
      <protection locked="0"/>
    </xf>
    <xf numFmtId="0" fontId="35" fillId="2" borderId="1" xfId="0" applyFont="1" applyFill="1" applyBorder="1" applyAlignment="1">
      <alignment horizontal="left"/>
    </xf>
    <xf numFmtId="49" fontId="12" fillId="2" borderId="3" xfId="0" applyNumberFormat="1" applyFont="1" applyFill="1" applyBorder="1" applyAlignment="1" applyProtection="1">
      <alignment horizontal="center" vertical="center" wrapText="1"/>
      <protection locked="0"/>
    </xf>
    <xf numFmtId="0" fontId="29" fillId="2" borderId="3" xfId="0" applyFont="1" applyFill="1" applyBorder="1" applyAlignment="1" applyProtection="1">
      <alignment horizontal="center" vertical="center" wrapText="1"/>
      <protection locked="0"/>
    </xf>
    <xf numFmtId="49" fontId="12" fillId="2" borderId="1" xfId="0" applyNumberFormat="1" applyFont="1" applyFill="1" applyBorder="1" applyAlignment="1" applyProtection="1">
      <alignment horizontal="left" vertical="center" wrapText="1"/>
      <protection locked="0"/>
    </xf>
    <xf numFmtId="0" fontId="10" fillId="2" borderId="11" xfId="7" applyNumberFormat="1" applyFont="1" applyFill="1" applyBorder="1" applyAlignment="1">
      <alignment vertical="center" wrapText="1"/>
    </xf>
    <xf numFmtId="167" fontId="10" fillId="2" borderId="11" xfId="7" applyNumberFormat="1" applyFont="1" applyFill="1" applyBorder="1" applyAlignment="1">
      <alignment horizontal="center" vertical="center" wrapText="1"/>
    </xf>
    <xf numFmtId="14" fontId="0" fillId="2" borderId="1" xfId="0" applyNumberFormat="1" applyFill="1" applyBorder="1" applyAlignment="1">
      <alignment vertical="center"/>
    </xf>
    <xf numFmtId="164" fontId="5" fillId="2" borderId="1" xfId="0" applyNumberFormat="1" applyFont="1" applyFill="1" applyBorder="1" applyAlignment="1">
      <alignment wrapText="1"/>
    </xf>
    <xf numFmtId="0" fontId="49" fillId="2" borderId="12" xfId="8" applyNumberFormat="1" applyFill="1" applyBorder="1" applyAlignment="1">
      <alignment vertical="center" wrapText="1"/>
    </xf>
    <xf numFmtId="167" fontId="49" fillId="2" borderId="12" xfId="8" applyNumberFormat="1" applyFill="1" applyBorder="1" applyAlignment="1">
      <alignment horizontal="center" vertical="center" wrapText="1"/>
    </xf>
    <xf numFmtId="0" fontId="49" fillId="2" borderId="11" xfId="8" applyNumberFormat="1" applyFill="1" applyBorder="1" applyAlignment="1">
      <alignment vertical="center" wrapText="1"/>
    </xf>
    <xf numFmtId="14" fontId="0" fillId="2" borderId="2" xfId="0" applyNumberFormat="1" applyFill="1" applyBorder="1" applyAlignment="1">
      <alignment vertical="center"/>
    </xf>
    <xf numFmtId="0" fontId="10" fillId="2" borderId="1" xfId="7" applyNumberFormat="1" applyFont="1" applyFill="1" applyBorder="1" applyAlignment="1">
      <alignment vertical="center" wrapText="1"/>
    </xf>
    <xf numFmtId="0" fontId="49" fillId="2" borderId="1" xfId="8" applyNumberFormat="1" applyFill="1" applyBorder="1" applyAlignment="1">
      <alignment vertical="center" wrapText="1"/>
    </xf>
    <xf numFmtId="167" fontId="0" fillId="2" borderId="0" xfId="0" applyNumberFormat="1" applyFill="1" applyAlignment="1">
      <alignment horizontal="center" vertical="center"/>
    </xf>
    <xf numFmtId="49" fontId="96" fillId="0" borderId="1" xfId="0" applyNumberFormat="1" applyFont="1" applyBorder="1" applyAlignment="1">
      <alignment horizontal="center" vertical="center" wrapText="1"/>
    </xf>
    <xf numFmtId="0" fontId="96" fillId="0" borderId="1" xfId="0" applyFont="1" applyBorder="1" applyAlignment="1">
      <alignment horizontal="center" vertical="center" wrapText="1"/>
    </xf>
    <xf numFmtId="174" fontId="96" fillId="0" borderId="1" xfId="0" applyNumberFormat="1" applyFont="1" applyBorder="1" applyAlignment="1">
      <alignment horizontal="center" vertical="center" wrapText="1"/>
    </xf>
    <xf numFmtId="165" fontId="96" fillId="0" borderId="1" xfId="0" applyNumberFormat="1" applyFont="1" applyBorder="1" applyAlignment="1">
      <alignment horizontal="center" vertical="center" wrapText="1"/>
    </xf>
    <xf numFmtId="0" fontId="97" fillId="0" borderId="0" xfId="0" applyFont="1" applyAlignment="1">
      <alignment horizontal="center"/>
    </xf>
    <xf numFmtId="0" fontId="0" fillId="0" borderId="1" xfId="0" applyBorder="1" applyAlignment="1">
      <alignment horizontal="left" vertical="center"/>
    </xf>
    <xf numFmtId="0" fontId="98" fillId="0" borderId="1" xfId="0" applyFont="1" applyBorder="1" applyAlignment="1">
      <alignment vertical="top" wrapText="1"/>
    </xf>
    <xf numFmtId="175" fontId="98" fillId="0" borderId="1" xfId="0" applyNumberFormat="1" applyFont="1" applyBorder="1" applyAlignment="1">
      <alignment vertical="top" wrapText="1"/>
    </xf>
    <xf numFmtId="0" fontId="0" fillId="0" borderId="0" xfId="0" applyAlignment="1">
      <alignment vertical="top"/>
    </xf>
    <xf numFmtId="0" fontId="0" fillId="0" borderId="1" xfId="0" applyBorder="1" applyAlignment="1">
      <alignment horizontal="left" vertical="top"/>
    </xf>
    <xf numFmtId="0" fontId="98" fillId="0" borderId="0" xfId="0" applyFont="1" applyAlignment="1">
      <alignment vertical="top" wrapText="1"/>
    </xf>
    <xf numFmtId="0" fontId="0" fillId="0" borderId="1" xfId="0" applyBorder="1" applyAlignment="1">
      <alignment horizontal="left"/>
    </xf>
    <xf numFmtId="0" fontId="0" fillId="0" borderId="1" xfId="0" applyBorder="1" applyAlignment="1">
      <alignment vertical="top" wrapText="1"/>
    </xf>
    <xf numFmtId="0" fontId="98" fillId="6" borderId="1" xfId="0" applyFont="1" applyFill="1" applyBorder="1" applyAlignment="1">
      <alignment vertical="top" wrapText="1"/>
    </xf>
    <xf numFmtId="0" fontId="98" fillId="7" borderId="1" xfId="0" applyFont="1" applyFill="1" applyBorder="1" applyAlignment="1">
      <alignment vertical="top" wrapText="1"/>
    </xf>
    <xf numFmtId="175" fontId="98" fillId="7" borderId="1" xfId="0" applyNumberFormat="1" applyFont="1" applyFill="1" applyBorder="1" applyAlignment="1">
      <alignment vertical="top" wrapText="1"/>
    </xf>
    <xf numFmtId="175" fontId="98" fillId="0" borderId="0" xfId="0" applyNumberFormat="1" applyFont="1" applyAlignment="1">
      <alignment vertical="top" wrapText="1"/>
    </xf>
    <xf numFmtId="0" fontId="0" fillId="6" borderId="1" xfId="0" applyFill="1" applyBorder="1" applyAlignment="1">
      <alignment horizontal="left" vertical="top" wrapText="1"/>
    </xf>
    <xf numFmtId="176" fontId="0" fillId="0" borderId="1" xfId="0" applyNumberFormat="1" applyBorder="1" applyAlignment="1">
      <alignment vertical="top"/>
    </xf>
    <xf numFmtId="0" fontId="98" fillId="0" borderId="0" xfId="0" applyFont="1"/>
    <xf numFmtId="0" fontId="0" fillId="0" borderId="1" xfId="0" applyBorder="1" applyAlignment="1">
      <alignment vertical="top"/>
    </xf>
    <xf numFmtId="0" fontId="99" fillId="0" borderId="1" xfId="0" applyFont="1" applyBorder="1" applyAlignment="1">
      <alignment horizontal="left" vertical="top"/>
    </xf>
    <xf numFmtId="0" fontId="98" fillId="0" borderId="1" xfId="0" applyFont="1" applyBorder="1" applyAlignment="1">
      <alignment horizontal="left" vertical="top"/>
    </xf>
    <xf numFmtId="0" fontId="98" fillId="0" borderId="1" xfId="0" applyFont="1" applyBorder="1" applyAlignment="1">
      <alignment vertical="top"/>
    </xf>
    <xf numFmtId="0" fontId="98" fillId="0" borderId="1" xfId="0" applyFont="1" applyBorder="1" applyAlignment="1">
      <alignment horizontal="left" vertical="top" wrapText="1"/>
    </xf>
    <xf numFmtId="0" fontId="98" fillId="0" borderId="0" xfId="0" applyFont="1" applyAlignment="1">
      <alignment horizontal="left" vertical="top"/>
    </xf>
    <xf numFmtId="0" fontId="100" fillId="0" borderId="0" xfId="0" applyFont="1" applyAlignment="1">
      <alignment vertical="top"/>
    </xf>
    <xf numFmtId="0" fontId="98" fillId="0" borderId="0" xfId="0" applyFont="1" applyAlignment="1">
      <alignment wrapText="1"/>
    </xf>
    <xf numFmtId="0" fontId="98" fillId="0" borderId="0" xfId="0" applyFont="1" applyAlignment="1">
      <alignment vertical="top"/>
    </xf>
    <xf numFmtId="0" fontId="101" fillId="0" borderId="0" xfId="0" applyFont="1" applyAlignment="1">
      <alignment vertical="top"/>
    </xf>
    <xf numFmtId="0" fontId="101" fillId="0" borderId="1" xfId="0" applyFont="1" applyBorder="1" applyAlignment="1">
      <alignment vertical="top" wrapText="1"/>
    </xf>
    <xf numFmtId="0" fontId="102" fillId="0" borderId="1" xfId="0" applyFont="1" applyBorder="1" applyAlignment="1">
      <alignment vertical="top" wrapText="1"/>
    </xf>
    <xf numFmtId="175" fontId="98" fillId="0" borderId="1" xfId="0" applyNumberFormat="1" applyFont="1" applyBorder="1" applyAlignment="1">
      <alignment wrapText="1"/>
    </xf>
    <xf numFmtId="175" fontId="98" fillId="2" borderId="1" xfId="0" applyNumberFormat="1" applyFont="1" applyFill="1" applyBorder="1" applyAlignment="1">
      <alignment vertical="top" wrapText="1"/>
    </xf>
    <xf numFmtId="0" fontId="103" fillId="0" borderId="1" xfId="0" applyFont="1" applyBorder="1" applyAlignment="1">
      <alignment vertical="top" wrapText="1"/>
    </xf>
    <xf numFmtId="0" fontId="104" fillId="0" borderId="1" xfId="0" applyFont="1" applyBorder="1" applyAlignment="1">
      <alignment vertical="top" wrapText="1"/>
    </xf>
    <xf numFmtId="0" fontId="98" fillId="0" borderId="1" xfId="0" applyFont="1" applyBorder="1"/>
    <xf numFmtId="175" fontId="98" fillId="6" borderId="1" xfId="0" applyNumberFormat="1" applyFont="1" applyFill="1" applyBorder="1" applyAlignment="1">
      <alignment vertical="top" wrapText="1"/>
    </xf>
    <xf numFmtId="0" fontId="105" fillId="0" borderId="1" xfId="0" applyFont="1" applyBorder="1" applyAlignment="1">
      <alignment horizontal="left" vertical="top"/>
    </xf>
    <xf numFmtId="14" fontId="98" fillId="6" borderId="1" xfId="0" applyNumberFormat="1" applyFont="1" applyFill="1" applyBorder="1" applyAlignment="1">
      <alignment vertical="top" wrapText="1"/>
    </xf>
    <xf numFmtId="0" fontId="105" fillId="0" borderId="1" xfId="0" applyFont="1" applyBorder="1" applyAlignment="1">
      <alignment vertical="top" wrapText="1"/>
    </xf>
    <xf numFmtId="0" fontId="104" fillId="6" borderId="1" xfId="0" applyFont="1" applyFill="1" applyBorder="1" applyAlignment="1">
      <alignment vertical="top" wrapText="1"/>
    </xf>
    <xf numFmtId="14" fontId="98" fillId="0" borderId="1" xfId="0" applyNumberFormat="1" applyFont="1" applyBorder="1" applyAlignment="1">
      <alignment vertical="top" wrapText="1"/>
    </xf>
    <xf numFmtId="0" fontId="105" fillId="6" borderId="1" xfId="0" applyFont="1" applyFill="1" applyBorder="1" applyAlignment="1">
      <alignment vertical="top" wrapText="1"/>
    </xf>
    <xf numFmtId="167" fontId="0" fillId="0" borderId="1" xfId="0" applyNumberFormat="1" applyBorder="1"/>
    <xf numFmtId="14" fontId="98" fillId="0" borderId="1" xfId="0" applyNumberFormat="1" applyFont="1" applyBorder="1" applyAlignment="1">
      <alignment horizontal="left" vertical="top" wrapText="1"/>
    </xf>
    <xf numFmtId="0" fontId="98" fillId="2" borderId="1" xfId="0" applyFont="1" applyFill="1" applyBorder="1" applyAlignment="1">
      <alignment vertical="top" wrapText="1"/>
    </xf>
    <xf numFmtId="0" fontId="17" fillId="0" borderId="1" xfId="0" applyFont="1" applyBorder="1"/>
    <xf numFmtId="0" fontId="98" fillId="2" borderId="0" xfId="0" applyFont="1" applyFill="1" applyAlignment="1">
      <alignment vertical="top" wrapText="1"/>
    </xf>
    <xf numFmtId="0" fontId="105" fillId="2" borderId="1" xfId="0" applyFont="1" applyFill="1" applyBorder="1" applyAlignment="1">
      <alignment vertical="top" wrapText="1"/>
    </xf>
    <xf numFmtId="14" fontId="98" fillId="2" borderId="1" xfId="0" applyNumberFormat="1" applyFont="1" applyFill="1" applyBorder="1" applyAlignment="1">
      <alignment horizontal="left" vertical="top" wrapText="1"/>
    </xf>
    <xf numFmtId="0" fontId="102" fillId="0" borderId="0" xfId="0" applyFont="1"/>
    <xf numFmtId="0" fontId="102" fillId="0" borderId="1" xfId="0" applyFont="1" applyBorder="1"/>
    <xf numFmtId="14" fontId="0" fillId="0" borderId="1" xfId="0" applyNumberFormat="1" applyBorder="1" applyAlignment="1">
      <alignment horizontal="left"/>
    </xf>
    <xf numFmtId="0" fontId="0" fillId="0" borderId="7" xfId="0" applyBorder="1"/>
    <xf numFmtId="49" fontId="6" fillId="0" borderId="1" xfId="0" applyNumberFormat="1" applyFont="1" applyBorder="1" applyAlignment="1">
      <alignment horizontal="center" vertical="center"/>
    </xf>
    <xf numFmtId="164" fontId="5" fillId="0" borderId="7" xfId="0" applyNumberFormat="1" applyFont="1" applyBorder="1" applyAlignment="1">
      <alignment horizontal="center" vertical="center" wrapText="1"/>
    </xf>
    <xf numFmtId="0" fontId="7" fillId="0" borderId="14" xfId="0" applyFont="1" applyBorder="1" applyAlignment="1">
      <alignment horizontal="center"/>
    </xf>
    <xf numFmtId="4" fontId="0" fillId="0" borderId="1" xfId="0" applyNumberFormat="1" applyBorder="1"/>
    <xf numFmtId="0" fontId="0" fillId="0" borderId="1" xfId="0" applyBorder="1" applyAlignment="1">
      <alignment horizontal="left" vertical="top" wrapText="1"/>
    </xf>
    <xf numFmtId="3" fontId="0" fillId="0" borderId="1" xfId="0" applyNumberFormat="1" applyBorder="1"/>
    <xf numFmtId="0" fontId="0" fillId="0" borderId="0" xfId="0" applyAlignment="1">
      <alignment vertical="top" wrapText="1"/>
    </xf>
    <xf numFmtId="14" fontId="0" fillId="0" borderId="0" xfId="0" applyNumberFormat="1"/>
    <xf numFmtId="4" fontId="0" fillId="0" borderId="0" xfId="0" applyNumberFormat="1"/>
    <xf numFmtId="49" fontId="110" fillId="0" borderId="18" xfId="0" applyNumberFormat="1" applyFont="1" applyBorder="1" applyAlignment="1">
      <alignment horizontal="center" vertical="center" wrapText="1"/>
    </xf>
    <xf numFmtId="49" fontId="110" fillId="0" borderId="1" xfId="0" applyNumberFormat="1" applyFont="1" applyBorder="1" applyAlignment="1">
      <alignment horizontal="center" vertical="center" wrapText="1"/>
    </xf>
    <xf numFmtId="49" fontId="111" fillId="0" borderId="1" xfId="0" applyNumberFormat="1" applyFont="1" applyBorder="1" applyAlignment="1">
      <alignment horizontal="center" vertical="center" wrapText="1"/>
    </xf>
    <xf numFmtId="0" fontId="110" fillId="0" borderId="1" xfId="0" applyFont="1" applyBorder="1" applyAlignment="1">
      <alignment horizontal="center" vertical="center" wrapText="1"/>
    </xf>
    <xf numFmtId="164" fontId="110" fillId="0" borderId="1" xfId="0" applyNumberFormat="1" applyFont="1" applyBorder="1" applyAlignment="1">
      <alignment horizontal="center" vertical="center" wrapText="1"/>
    </xf>
    <xf numFmtId="165" fontId="111" fillId="0" borderId="1" xfId="0" applyNumberFormat="1" applyFont="1" applyBorder="1" applyAlignment="1">
      <alignment horizontal="center" vertical="center" wrapText="1"/>
    </xf>
    <xf numFmtId="164" fontId="110" fillId="0" borderId="19" xfId="0" applyNumberFormat="1" applyFont="1" applyBorder="1" applyAlignment="1">
      <alignment horizontal="center" vertical="center" wrapText="1"/>
    </xf>
    <xf numFmtId="0" fontId="112" fillId="0" borderId="18" xfId="0" applyFont="1" applyBorder="1" applyAlignment="1">
      <alignment horizontal="center" vertical="center" wrapText="1"/>
    </xf>
    <xf numFmtId="0" fontId="112" fillId="0" borderId="1" xfId="0" applyFont="1" applyBorder="1" applyAlignment="1">
      <alignment horizontal="center" vertical="center" wrapText="1"/>
    </xf>
    <xf numFmtId="14" fontId="112" fillId="0" borderId="1" xfId="0" applyNumberFormat="1" applyFont="1" applyBorder="1" applyAlignment="1">
      <alignment horizontal="center" vertical="center" wrapText="1"/>
    </xf>
    <xf numFmtId="168" fontId="112" fillId="0" borderId="19" xfId="0" applyNumberFormat="1" applyFont="1" applyBorder="1" applyAlignment="1">
      <alignment horizontal="center" vertical="center" wrapText="1"/>
    </xf>
    <xf numFmtId="168" fontId="112" fillId="0" borderId="1" xfId="0" applyNumberFormat="1" applyFont="1" applyBorder="1" applyAlignment="1">
      <alignment horizontal="center" vertical="center" wrapText="1"/>
    </xf>
    <xf numFmtId="0" fontId="112" fillId="0" borderId="20" xfId="0" applyFont="1" applyBorder="1" applyAlignment="1">
      <alignment horizontal="center" vertical="center" wrapText="1"/>
    </xf>
    <xf numFmtId="0" fontId="112" fillId="0" borderId="21" xfId="0" applyFont="1" applyBorder="1" applyAlignment="1">
      <alignment horizontal="center" vertical="center" wrapText="1"/>
    </xf>
    <xf numFmtId="14" fontId="112" fillId="0" borderId="21" xfId="0" applyNumberFormat="1" applyFont="1" applyBorder="1" applyAlignment="1">
      <alignment horizontal="center" vertical="center" wrapText="1"/>
    </xf>
    <xf numFmtId="168" fontId="112" fillId="0" borderId="22" xfId="0" applyNumberFormat="1" applyFont="1" applyBorder="1" applyAlignment="1">
      <alignment horizontal="center" vertical="center" wrapText="1"/>
    </xf>
    <xf numFmtId="0" fontId="0" fillId="0" borderId="0" xfId="0" applyAlignment="1">
      <alignment vertical="center"/>
    </xf>
    <xf numFmtId="49" fontId="5" fillId="0" borderId="23" xfId="0" applyNumberFormat="1" applyFont="1" applyBorder="1" applyAlignment="1">
      <alignment horizontal="center" vertical="center" wrapText="1"/>
    </xf>
    <xf numFmtId="49" fontId="5" fillId="0" borderId="24" xfId="0" applyNumberFormat="1" applyFont="1" applyBorder="1" applyAlignment="1">
      <alignment horizontal="center" vertical="center" wrapText="1"/>
    </xf>
    <xf numFmtId="49" fontId="6" fillId="0" borderId="24" xfId="0" applyNumberFormat="1" applyFont="1" applyBorder="1" applyAlignment="1">
      <alignment horizontal="center" vertical="center" wrapText="1"/>
    </xf>
    <xf numFmtId="0" fontId="5" fillId="0" borderId="24" xfId="0" applyFont="1" applyBorder="1" applyAlignment="1">
      <alignment horizontal="center" vertical="center" wrapText="1"/>
    </xf>
    <xf numFmtId="164" fontId="5" fillId="0" borderId="24" xfId="0" applyNumberFormat="1" applyFont="1" applyBorder="1" applyAlignment="1">
      <alignment horizontal="center" vertical="center" wrapText="1"/>
    </xf>
    <xf numFmtId="165" fontId="6" fillId="0" borderId="24" xfId="0" applyNumberFormat="1" applyFont="1" applyBorder="1" applyAlignment="1">
      <alignment horizontal="center" vertical="center" wrapText="1"/>
    </xf>
    <xf numFmtId="164" fontId="5" fillId="0" borderId="25" xfId="0" applyNumberFormat="1" applyFont="1" applyBorder="1" applyAlignment="1">
      <alignment horizontal="center" vertical="center" wrapText="1"/>
    </xf>
    <xf numFmtId="0" fontId="7" fillId="0" borderId="0" xfId="0" applyFont="1" applyAlignment="1">
      <alignment horizontal="center" vertical="center"/>
    </xf>
    <xf numFmtId="0" fontId="0" fillId="0" borderId="26" xfId="0" applyBorder="1" applyAlignment="1">
      <alignment horizontal="center" vertical="center"/>
    </xf>
    <xf numFmtId="0" fontId="0" fillId="0" borderId="3" xfId="0" applyBorder="1" applyAlignment="1">
      <alignment horizontal="center" vertical="center"/>
    </xf>
    <xf numFmtId="0" fontId="0" fillId="0" borderId="3" xfId="0" applyBorder="1" applyAlignment="1">
      <alignment vertical="center"/>
    </xf>
    <xf numFmtId="0" fontId="0" fillId="0" borderId="27" xfId="0" applyBorder="1" applyAlignment="1">
      <alignment vertical="center"/>
    </xf>
    <xf numFmtId="0" fontId="0" fillId="0" borderId="3" xfId="0" applyBorder="1" applyAlignment="1">
      <alignment horizontal="left" vertical="center"/>
    </xf>
    <xf numFmtId="164" fontId="0" fillId="0" borderId="3" xfId="0" applyNumberFormat="1" applyBorder="1" applyAlignment="1">
      <alignment horizontal="right" vertical="center"/>
    </xf>
    <xf numFmtId="14" fontId="0" fillId="0" borderId="3" xfId="0" applyNumberFormat="1" applyBorder="1" applyAlignment="1">
      <alignment horizontal="center" vertical="center"/>
    </xf>
    <xf numFmtId="164" fontId="0" fillId="0" borderId="28" xfId="0" applyNumberFormat="1" applyBorder="1" applyAlignment="1">
      <alignment vertical="center"/>
    </xf>
    <xf numFmtId="0" fontId="0" fillId="0" borderId="18" xfId="0" applyBorder="1" applyAlignment="1">
      <alignment horizontal="center" vertical="center"/>
    </xf>
    <xf numFmtId="0" fontId="0" fillId="0" borderId="1" xfId="0" applyBorder="1" applyAlignment="1">
      <alignment vertical="center"/>
    </xf>
    <xf numFmtId="0" fontId="0" fillId="0" borderId="7" xfId="0" applyBorder="1" applyAlignment="1">
      <alignment vertical="center"/>
    </xf>
    <xf numFmtId="164" fontId="0" fillId="0" borderId="1" xfId="0" applyNumberFormat="1" applyBorder="1" applyAlignment="1">
      <alignment horizontal="right" vertical="center"/>
    </xf>
    <xf numFmtId="164" fontId="0" fillId="0" borderId="19" xfId="0" applyNumberFormat="1" applyBorder="1" applyAlignment="1">
      <alignment vertical="center"/>
    </xf>
    <xf numFmtId="164" fontId="0" fillId="0" borderId="1" xfId="0" applyNumberFormat="1"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vertical="center"/>
    </xf>
    <xf numFmtId="0" fontId="0" fillId="0" borderId="21" xfId="0" applyBorder="1" applyAlignment="1">
      <alignment horizontal="left" vertical="center"/>
    </xf>
    <xf numFmtId="164" fontId="0" fillId="0" borderId="21" xfId="0" applyNumberFormat="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164" fontId="0" fillId="0" borderId="0" xfId="0" applyNumberFormat="1" applyAlignment="1">
      <alignment horizontal="center" vertical="center"/>
    </xf>
    <xf numFmtId="14" fontId="14" fillId="2" borderId="1" xfId="0" applyNumberFormat="1" applyFont="1" applyFill="1" applyBorder="1" applyAlignment="1" applyProtection="1">
      <alignment horizontal="center" vertical="center" wrapText="1"/>
      <protection locked="0"/>
    </xf>
    <xf numFmtId="14" fontId="12" fillId="2" borderId="1" xfId="0" applyNumberFormat="1" applyFont="1" applyFill="1" applyBorder="1" applyAlignment="1" applyProtection="1">
      <alignment horizontal="center" vertical="center" wrapText="1"/>
      <protection locked="0"/>
    </xf>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11" fillId="2" borderId="1" xfId="0" applyFont="1" applyFill="1" applyBorder="1" applyAlignment="1">
      <alignment horizontal="center" vertical="center" wrapText="1"/>
    </xf>
    <xf numFmtId="49" fontId="11" fillId="2" borderId="1" xfId="0" applyNumberFormat="1" applyFont="1" applyFill="1" applyBorder="1" applyAlignment="1" applyProtection="1">
      <alignment horizontal="center" vertical="center" wrapText="1"/>
      <protection locked="0"/>
    </xf>
    <xf numFmtId="0" fontId="13" fillId="2" borderId="1" xfId="0"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43" fontId="11" fillId="2" borderId="1" xfId="1" applyFont="1" applyFill="1" applyBorder="1" applyAlignment="1" applyProtection="1">
      <alignment horizontal="center" vertical="center" wrapText="1"/>
    </xf>
    <xf numFmtId="49" fontId="14" fillId="2" borderId="1" xfId="0" applyNumberFormat="1" applyFont="1" applyFill="1" applyBorder="1" applyAlignment="1" applyProtection="1">
      <alignment horizontal="center" vertical="center" wrapText="1"/>
      <protection locked="0"/>
    </xf>
    <xf numFmtId="49" fontId="12" fillId="2" borderId="1" xfId="0" applyNumberFormat="1" applyFont="1" applyFill="1" applyBorder="1" applyAlignment="1" applyProtection="1">
      <alignment horizontal="center" vertical="center" wrapText="1"/>
      <protection locked="0"/>
    </xf>
    <xf numFmtId="166" fontId="14" fillId="2" borderId="2" xfId="0" applyNumberFormat="1" applyFont="1" applyFill="1" applyBorder="1" applyAlignment="1" applyProtection="1">
      <alignment horizontal="center" vertical="center" wrapText="1"/>
      <protection locked="0"/>
    </xf>
    <xf numFmtId="166" fontId="14" fillId="2" borderId="3" xfId="0" applyNumberFormat="1" applyFont="1" applyFill="1" applyBorder="1" applyAlignment="1" applyProtection="1">
      <alignment horizontal="center" vertical="center" wrapText="1"/>
      <protection locked="0"/>
    </xf>
    <xf numFmtId="0" fontId="17" fillId="0" borderId="2" xfId="0" applyFont="1" applyBorder="1" applyAlignment="1">
      <alignment horizontal="center" vertical="center"/>
    </xf>
    <xf numFmtId="0" fontId="17" fillId="0" borderId="3" xfId="0" applyFont="1" applyBorder="1" applyAlignment="1">
      <alignment horizontal="center" vertical="center"/>
    </xf>
    <xf numFmtId="14" fontId="12" fillId="2" borderId="2" xfId="0" applyNumberFormat="1" applyFont="1" applyFill="1" applyBorder="1" applyAlignment="1">
      <alignment horizontal="center" vertical="center" wrapText="1"/>
    </xf>
    <xf numFmtId="14" fontId="12" fillId="2" borderId="3" xfId="0" applyNumberFormat="1" applyFont="1" applyFill="1" applyBorder="1" applyAlignment="1">
      <alignment horizontal="center" vertical="center" wrapText="1"/>
    </xf>
    <xf numFmtId="14" fontId="14" fillId="2" borderId="2" xfId="0" applyNumberFormat="1" applyFont="1" applyFill="1" applyBorder="1" applyAlignment="1" applyProtection="1">
      <alignment horizontal="center" vertical="center" wrapText="1"/>
      <protection locked="0"/>
    </xf>
    <xf numFmtId="14" fontId="14" fillId="2" borderId="3" xfId="0" applyNumberFormat="1" applyFont="1" applyFill="1" applyBorder="1" applyAlignment="1" applyProtection="1">
      <alignment horizontal="center" vertical="center" wrapText="1"/>
      <protection locked="0"/>
    </xf>
    <xf numFmtId="166" fontId="12" fillId="2" borderId="2" xfId="0" applyNumberFormat="1" applyFont="1" applyFill="1" applyBorder="1" applyAlignment="1" applyProtection="1">
      <alignment horizontal="center" vertical="center" wrapText="1"/>
      <protection locked="0"/>
    </xf>
    <xf numFmtId="166" fontId="12" fillId="2" borderId="3" xfId="0" applyNumberFormat="1" applyFont="1" applyFill="1" applyBorder="1" applyAlignment="1" applyProtection="1">
      <alignment horizontal="center" vertical="center" wrapText="1"/>
      <protection locked="0"/>
    </xf>
    <xf numFmtId="0" fontId="29" fillId="0" borderId="7" xfId="0" applyFont="1" applyBorder="1" applyAlignment="1">
      <alignment horizontal="center"/>
    </xf>
    <xf numFmtId="0" fontId="0" fillId="0" borderId="5" xfId="0" applyBorder="1" applyAlignment="1">
      <alignment horizontal="center"/>
    </xf>
    <xf numFmtId="14" fontId="14" fillId="0" borderId="7" xfId="0" applyNumberFormat="1" applyFont="1" applyBorder="1" applyAlignment="1">
      <alignment horizontal="center" vertical="center" wrapText="1"/>
    </xf>
    <xf numFmtId="14" fontId="14" fillId="0" borderId="5" xfId="0" applyNumberFormat="1" applyFont="1" applyBorder="1" applyAlignment="1">
      <alignment horizontal="center" vertical="center" wrapText="1"/>
    </xf>
    <xf numFmtId="49" fontId="92" fillId="0" borderId="0" xfId="0" applyNumberFormat="1" applyFont="1" applyAlignment="1">
      <alignment horizontal="center" vertical="center" wrapText="1"/>
    </xf>
    <xf numFmtId="49" fontId="92" fillId="0" borderId="13" xfId="0" applyNumberFormat="1" applyFont="1" applyBorder="1" applyAlignment="1">
      <alignment horizontal="center" vertical="center" wrapText="1"/>
    </xf>
    <xf numFmtId="49" fontId="93" fillId="0" borderId="0" xfId="0" applyNumberFormat="1" applyFont="1" applyAlignment="1">
      <alignment horizontal="center" vertical="center" wrapText="1"/>
    </xf>
    <xf numFmtId="49" fontId="93" fillId="0" borderId="13" xfId="0" applyNumberFormat="1" applyFont="1" applyBorder="1" applyAlignment="1">
      <alignment horizontal="center" vertical="center" wrapText="1"/>
    </xf>
    <xf numFmtId="49" fontId="108" fillId="0" borderId="15" xfId="0" applyNumberFormat="1" applyFont="1" applyBorder="1" applyAlignment="1">
      <alignment horizontal="center" vertical="center" wrapText="1"/>
    </xf>
    <xf numFmtId="49" fontId="108" fillId="0" borderId="16" xfId="0" applyNumberFormat="1" applyFont="1" applyBorder="1" applyAlignment="1">
      <alignment horizontal="center" vertical="center" wrapText="1"/>
    </xf>
    <xf numFmtId="49" fontId="108" fillId="0" borderId="17" xfId="0" applyNumberFormat="1" applyFont="1" applyBorder="1" applyAlignment="1">
      <alignment horizontal="center" vertical="center" wrapText="1"/>
    </xf>
    <xf numFmtId="49" fontId="109" fillId="0" borderId="18" xfId="0" applyNumberFormat="1" applyFont="1" applyBorder="1" applyAlignment="1">
      <alignment horizontal="center" vertical="center" wrapText="1"/>
    </xf>
    <xf numFmtId="49" fontId="109" fillId="0" borderId="1" xfId="0" applyNumberFormat="1" applyFont="1" applyBorder="1" applyAlignment="1">
      <alignment horizontal="center" vertical="center" wrapText="1"/>
    </xf>
    <xf numFmtId="49" fontId="109" fillId="0" borderId="19" xfId="0" applyNumberFormat="1" applyFont="1" applyBorder="1" applyAlignment="1">
      <alignment horizontal="center" vertical="center" wrapText="1"/>
    </xf>
    <xf numFmtId="49" fontId="4" fillId="2" borderId="0" xfId="0" applyNumberFormat="1" applyFont="1" applyFill="1" applyAlignment="1">
      <alignment horizontal="center" vertical="center" wrapText="1"/>
    </xf>
    <xf numFmtId="49" fontId="1" fillId="2" borderId="0" xfId="0" applyNumberFormat="1" applyFont="1" applyFill="1" applyAlignment="1">
      <alignment horizontal="center" vertical="center" wrapText="1"/>
    </xf>
    <xf numFmtId="49" fontId="2" fillId="2" borderId="0" xfId="0" applyNumberFormat="1" applyFont="1" applyFill="1" applyAlignment="1">
      <alignment horizontal="center" vertical="center" wrapText="1"/>
    </xf>
    <xf numFmtId="49" fontId="82" fillId="2" borderId="0" xfId="0" applyNumberFormat="1" applyFont="1" applyFill="1" applyAlignment="1">
      <alignment horizontal="center" vertical="center" wrapText="1"/>
    </xf>
    <xf numFmtId="49" fontId="83" fillId="2" borderId="0" xfId="0" applyNumberFormat="1" applyFont="1" applyFill="1" applyAlignment="1">
      <alignment horizontal="center" vertical="center" wrapText="1"/>
    </xf>
    <xf numFmtId="49" fontId="84" fillId="2" borderId="0" xfId="0" applyNumberFormat="1" applyFont="1" applyFill="1" applyAlignment="1">
      <alignment horizontal="center" vertical="center" wrapText="1"/>
    </xf>
  </cellXfs>
  <cellStyles count="11">
    <cellStyle name="Collegamento ipertestuale" xfId="3" builtinId="8"/>
    <cellStyle name="Migliaia" xfId="1" builtinId="3"/>
    <cellStyle name="Migliaia 2" xfId="6" xr:uid="{00000000-0005-0000-0000-000002000000}"/>
    <cellStyle name="Normale" xfId="0" builtinId="0"/>
    <cellStyle name="Normale 2" xfId="4" xr:uid="{00000000-0005-0000-0000-000004000000}"/>
    <cellStyle name="Normale 3" xfId="5" xr:uid="{00000000-0005-0000-0000-000005000000}"/>
    <cellStyle name="Normale 4" xfId="10" xr:uid="{00000000-0005-0000-0000-000006000000}"/>
    <cellStyle name="Titolo" xfId="7" builtinId="15"/>
    <cellStyle name="Titolo 3" xfId="8" builtinId="18"/>
    <cellStyle name="Valuta" xfId="2" builtinId="4"/>
    <cellStyle name="Valuta 2" xfId="9" xr:uid="{00000000-0005-0000-0000-00000A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https://www.acquistinretepa.it/opencms/opencms/help/pa/Ordini/La_trattativa_diretta/creazione_Trattativa_diretta/creazione_trattativa_diretta.html?popup=true" TargetMode="External"/></Relationships>
</file>

<file path=xl/drawings/drawing1.xml><?xml version="1.0" encoding="utf-8"?>
<xdr:wsDr xmlns:xdr="http://schemas.openxmlformats.org/drawingml/2006/spreadsheetDrawing" xmlns:a="http://schemas.openxmlformats.org/drawingml/2006/main">
  <xdr:twoCellAnchor editAs="oneCell">
    <xdr:from>
      <xdr:col>2</xdr:col>
      <xdr:colOff>4752975</xdr:colOff>
      <xdr:row>90</xdr:row>
      <xdr:rowOff>0</xdr:rowOff>
    </xdr:from>
    <xdr:to>
      <xdr:col>3</xdr:col>
      <xdr:colOff>299415</xdr:colOff>
      <xdr:row>91</xdr:row>
      <xdr:rowOff>77029</xdr:rowOff>
    </xdr:to>
    <xdr:sp macro="" textlink="">
      <xdr:nvSpPr>
        <xdr:cNvPr id="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2000000}"/>
            </a:ext>
          </a:extLst>
        </xdr:cNvPr>
        <xdr:cNvSpPr>
          <a:spLocks noChangeAspect="1" noChangeArrowheads="1"/>
        </xdr:cNvSpPr>
      </xdr:nvSpPr>
      <xdr:spPr bwMode="auto">
        <a:xfrm>
          <a:off x="3914775" y="52854225"/>
          <a:ext cx="299415" cy="6485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4752975</xdr:colOff>
      <xdr:row>90</xdr:row>
      <xdr:rowOff>0</xdr:rowOff>
    </xdr:from>
    <xdr:to>
      <xdr:col>3</xdr:col>
      <xdr:colOff>299415</xdr:colOff>
      <xdr:row>91</xdr:row>
      <xdr:rowOff>77029</xdr:rowOff>
    </xdr:to>
    <xdr:sp macro="" textlink="">
      <xdr:nvSpPr>
        <xdr:cNvPr id="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3000000}"/>
            </a:ext>
          </a:extLst>
        </xdr:cNvPr>
        <xdr:cNvSpPr>
          <a:spLocks noChangeAspect="1" noChangeArrowheads="1"/>
        </xdr:cNvSpPr>
      </xdr:nvSpPr>
      <xdr:spPr bwMode="auto">
        <a:xfrm>
          <a:off x="3914775" y="52854225"/>
          <a:ext cx="299415" cy="6485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4752975</xdr:colOff>
      <xdr:row>90</xdr:row>
      <xdr:rowOff>0</xdr:rowOff>
    </xdr:from>
    <xdr:to>
      <xdr:col>3</xdr:col>
      <xdr:colOff>299415</xdr:colOff>
      <xdr:row>91</xdr:row>
      <xdr:rowOff>77029</xdr:rowOff>
    </xdr:to>
    <xdr:sp macro="" textlink="">
      <xdr:nvSpPr>
        <xdr:cNvPr id="4"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4000000}"/>
            </a:ext>
          </a:extLst>
        </xdr:cNvPr>
        <xdr:cNvSpPr>
          <a:spLocks noChangeAspect="1" noChangeArrowheads="1"/>
        </xdr:cNvSpPr>
      </xdr:nvSpPr>
      <xdr:spPr bwMode="auto">
        <a:xfrm>
          <a:off x="3914775" y="52854225"/>
          <a:ext cx="299415" cy="6485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4752975</xdr:colOff>
      <xdr:row>90</xdr:row>
      <xdr:rowOff>0</xdr:rowOff>
    </xdr:from>
    <xdr:to>
      <xdr:col>3</xdr:col>
      <xdr:colOff>299415</xdr:colOff>
      <xdr:row>91</xdr:row>
      <xdr:rowOff>77029</xdr:rowOff>
    </xdr:to>
    <xdr:sp macro="" textlink="">
      <xdr:nvSpPr>
        <xdr:cNvPr id="5"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5000000}"/>
            </a:ext>
          </a:extLst>
        </xdr:cNvPr>
        <xdr:cNvSpPr>
          <a:spLocks noChangeAspect="1" noChangeArrowheads="1"/>
        </xdr:cNvSpPr>
      </xdr:nvSpPr>
      <xdr:spPr bwMode="auto">
        <a:xfrm>
          <a:off x="3914775" y="52854225"/>
          <a:ext cx="299415" cy="6485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4752975</xdr:colOff>
      <xdr:row>90</xdr:row>
      <xdr:rowOff>0</xdr:rowOff>
    </xdr:from>
    <xdr:ext cx="306870" cy="774976"/>
    <xdr:sp macro="" textlink="">
      <xdr:nvSpPr>
        <xdr:cNvPr id="6"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6000000}"/>
            </a:ext>
          </a:extLst>
        </xdr:cNvPr>
        <xdr:cNvSpPr>
          <a:spLocks noChangeAspect="1" noChangeArrowheads="1"/>
        </xdr:cNvSpPr>
      </xdr:nvSpPr>
      <xdr:spPr bwMode="auto">
        <a:xfrm>
          <a:off x="3914775" y="528542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4752975</xdr:colOff>
      <xdr:row>90</xdr:row>
      <xdr:rowOff>0</xdr:rowOff>
    </xdr:from>
    <xdr:ext cx="306870" cy="774976"/>
    <xdr:sp macro="" textlink="">
      <xdr:nvSpPr>
        <xdr:cNvPr id="7"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7000000}"/>
            </a:ext>
          </a:extLst>
        </xdr:cNvPr>
        <xdr:cNvSpPr>
          <a:spLocks noChangeAspect="1" noChangeArrowheads="1"/>
        </xdr:cNvSpPr>
      </xdr:nvSpPr>
      <xdr:spPr bwMode="auto">
        <a:xfrm>
          <a:off x="3914775" y="528542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2</xdr:col>
      <xdr:colOff>4752975</xdr:colOff>
      <xdr:row>151</xdr:row>
      <xdr:rowOff>0</xdr:rowOff>
    </xdr:from>
    <xdr:to>
      <xdr:col>3</xdr:col>
      <xdr:colOff>303970</xdr:colOff>
      <xdr:row>155</xdr:row>
      <xdr:rowOff>138149</xdr:rowOff>
    </xdr:to>
    <xdr:sp macro="" textlink="">
      <xdr:nvSpPr>
        <xdr:cNvPr id="8"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8000000}"/>
            </a:ext>
          </a:extLst>
        </xdr:cNvPr>
        <xdr:cNvSpPr>
          <a:spLocks noChangeAspect="1" noChangeArrowheads="1"/>
        </xdr:cNvSpPr>
      </xdr:nvSpPr>
      <xdr:spPr bwMode="auto">
        <a:xfrm>
          <a:off x="3914775" y="88096725"/>
          <a:ext cx="303970" cy="25289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4752975</xdr:colOff>
      <xdr:row>151</xdr:row>
      <xdr:rowOff>0</xdr:rowOff>
    </xdr:from>
    <xdr:to>
      <xdr:col>3</xdr:col>
      <xdr:colOff>303970</xdr:colOff>
      <xdr:row>155</xdr:row>
      <xdr:rowOff>138149</xdr:rowOff>
    </xdr:to>
    <xdr:sp macro="" textlink="">
      <xdr:nvSpPr>
        <xdr:cNvPr id="9"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9000000}"/>
            </a:ext>
          </a:extLst>
        </xdr:cNvPr>
        <xdr:cNvSpPr>
          <a:spLocks noChangeAspect="1" noChangeArrowheads="1"/>
        </xdr:cNvSpPr>
      </xdr:nvSpPr>
      <xdr:spPr bwMode="auto">
        <a:xfrm>
          <a:off x="3914775" y="88096725"/>
          <a:ext cx="303970" cy="25289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4752975</xdr:colOff>
      <xdr:row>151</xdr:row>
      <xdr:rowOff>0</xdr:rowOff>
    </xdr:from>
    <xdr:to>
      <xdr:col>3</xdr:col>
      <xdr:colOff>303970</xdr:colOff>
      <xdr:row>155</xdr:row>
      <xdr:rowOff>138149</xdr:rowOff>
    </xdr:to>
    <xdr:sp macro="" textlink="">
      <xdr:nvSpPr>
        <xdr:cNvPr id="10"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A000000}"/>
            </a:ext>
          </a:extLst>
        </xdr:cNvPr>
        <xdr:cNvSpPr>
          <a:spLocks noChangeAspect="1" noChangeArrowheads="1"/>
        </xdr:cNvSpPr>
      </xdr:nvSpPr>
      <xdr:spPr bwMode="auto">
        <a:xfrm>
          <a:off x="3914775" y="88096725"/>
          <a:ext cx="303970" cy="25289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4752975</xdr:colOff>
      <xdr:row>151</xdr:row>
      <xdr:rowOff>0</xdr:rowOff>
    </xdr:from>
    <xdr:to>
      <xdr:col>3</xdr:col>
      <xdr:colOff>303970</xdr:colOff>
      <xdr:row>155</xdr:row>
      <xdr:rowOff>138149</xdr:rowOff>
    </xdr:to>
    <xdr:sp macro="" textlink="">
      <xdr:nvSpPr>
        <xdr:cNvPr id="11"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B000000}"/>
            </a:ext>
          </a:extLst>
        </xdr:cNvPr>
        <xdr:cNvSpPr>
          <a:spLocks noChangeAspect="1" noChangeArrowheads="1"/>
        </xdr:cNvSpPr>
      </xdr:nvSpPr>
      <xdr:spPr bwMode="auto">
        <a:xfrm>
          <a:off x="3914775" y="88096725"/>
          <a:ext cx="303970" cy="25289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2</xdr:col>
      <xdr:colOff>4752975</xdr:colOff>
      <xdr:row>151</xdr:row>
      <xdr:rowOff>0</xdr:rowOff>
    </xdr:from>
    <xdr:ext cx="306870" cy="774976"/>
    <xdr:sp macro="" textlink="">
      <xdr:nvSpPr>
        <xdr:cNvPr id="12"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C000000}"/>
            </a:ext>
          </a:extLst>
        </xdr:cNvPr>
        <xdr:cNvSpPr>
          <a:spLocks noChangeAspect="1" noChangeArrowheads="1"/>
        </xdr:cNvSpPr>
      </xdr:nvSpPr>
      <xdr:spPr bwMode="auto">
        <a:xfrm>
          <a:off x="3914775" y="88096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2</xdr:col>
      <xdr:colOff>4752975</xdr:colOff>
      <xdr:row>151</xdr:row>
      <xdr:rowOff>0</xdr:rowOff>
    </xdr:from>
    <xdr:ext cx="306870" cy="774976"/>
    <xdr:sp macro="" textlink="">
      <xdr:nvSpPr>
        <xdr:cNvPr id="13" name="AutoShape 31" descr="Help contestuale">
          <a:hlinkClick xmlns:r="http://schemas.openxmlformats.org/officeDocument/2006/relationships" r:id="rId1" tooltip="Help contestuale"/>
          <a:extLst>
            <a:ext uri="{FF2B5EF4-FFF2-40B4-BE49-F238E27FC236}">
              <a16:creationId xmlns:a16="http://schemas.microsoft.com/office/drawing/2014/main" id="{00000000-0008-0000-0B00-00000D000000}"/>
            </a:ext>
          </a:extLst>
        </xdr:cNvPr>
        <xdr:cNvSpPr>
          <a:spLocks noChangeAspect="1" noChangeArrowheads="1"/>
        </xdr:cNvSpPr>
      </xdr:nvSpPr>
      <xdr:spPr bwMode="auto">
        <a:xfrm>
          <a:off x="3914775" y="88096725"/>
          <a:ext cx="306870" cy="774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alvatore.rodino\Desktop\REGISTRO%20DETERMINE%20E%20TRASPARENZA%2020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Lotti"/>
      <sheetName val="Foglio1"/>
    </sheetNames>
    <sheetDataSet>
      <sheetData sheetId="0"/>
      <sheetData sheetId="1">
        <row r="2">
          <cell r="M2">
            <v>44930</v>
          </cell>
          <cell r="N2">
            <v>44985</v>
          </cell>
        </row>
        <row r="3">
          <cell r="M3">
            <v>44935</v>
          </cell>
          <cell r="N3">
            <v>45291</v>
          </cell>
        </row>
        <row r="4">
          <cell r="M4">
            <v>44938</v>
          </cell>
          <cell r="N4">
            <v>45306</v>
          </cell>
        </row>
        <row r="5">
          <cell r="M5">
            <v>44939</v>
          </cell>
          <cell r="N5">
            <v>45291</v>
          </cell>
        </row>
        <row r="6">
          <cell r="M6">
            <v>44943</v>
          </cell>
        </row>
        <row r="7">
          <cell r="M7">
            <v>44945</v>
          </cell>
        </row>
        <row r="8">
          <cell r="M8">
            <v>44958</v>
          </cell>
        </row>
        <row r="9">
          <cell r="M9">
            <v>44964</v>
          </cell>
        </row>
        <row r="10">
          <cell r="M10">
            <v>44964</v>
          </cell>
        </row>
        <row r="11">
          <cell r="M11">
            <v>44971</v>
          </cell>
          <cell r="N11">
            <v>44998</v>
          </cell>
        </row>
        <row r="12">
          <cell r="M12">
            <v>44972</v>
          </cell>
          <cell r="N12">
            <v>45000</v>
          </cell>
        </row>
        <row r="13">
          <cell r="M13">
            <v>44973</v>
          </cell>
          <cell r="N13">
            <v>45015</v>
          </cell>
        </row>
        <row r="14">
          <cell r="M14">
            <v>44977</v>
          </cell>
          <cell r="N14">
            <v>44992</v>
          </cell>
        </row>
        <row r="15">
          <cell r="M15">
            <v>44986</v>
          </cell>
          <cell r="N15">
            <v>45015</v>
          </cell>
        </row>
        <row r="16">
          <cell r="M16">
            <v>44991</v>
          </cell>
          <cell r="N16">
            <v>45094</v>
          </cell>
        </row>
        <row r="17">
          <cell r="M17">
            <v>44993</v>
          </cell>
          <cell r="N17">
            <v>45015</v>
          </cell>
        </row>
        <row r="18">
          <cell r="M18">
            <v>44994</v>
          </cell>
          <cell r="N18">
            <v>45291</v>
          </cell>
        </row>
        <row r="19">
          <cell r="M19">
            <v>44994</v>
          </cell>
          <cell r="N19">
            <v>45015</v>
          </cell>
        </row>
        <row r="20">
          <cell r="M20">
            <v>44994</v>
          </cell>
          <cell r="N20">
            <v>45015</v>
          </cell>
        </row>
        <row r="21">
          <cell r="M21">
            <v>44998</v>
          </cell>
          <cell r="N21">
            <v>45015</v>
          </cell>
        </row>
        <row r="22">
          <cell r="M22">
            <v>44998</v>
          </cell>
          <cell r="N22">
            <v>45015</v>
          </cell>
        </row>
        <row r="23">
          <cell r="M23">
            <v>44998</v>
          </cell>
          <cell r="N23">
            <v>45015</v>
          </cell>
        </row>
        <row r="24">
          <cell r="M24">
            <v>44927</v>
          </cell>
          <cell r="N24">
            <v>46752</v>
          </cell>
        </row>
        <row r="25">
          <cell r="M25">
            <v>45001</v>
          </cell>
          <cell r="N25">
            <v>45015</v>
          </cell>
        </row>
        <row r="26">
          <cell r="M26">
            <v>45005</v>
          </cell>
        </row>
        <row r="27">
          <cell r="M27">
            <v>45005</v>
          </cell>
          <cell r="N27">
            <v>45264</v>
          </cell>
        </row>
        <row r="28">
          <cell r="M28">
            <v>45005</v>
          </cell>
          <cell r="N28">
            <v>45036</v>
          </cell>
        </row>
        <row r="29">
          <cell r="M29">
            <v>45005</v>
          </cell>
          <cell r="N29">
            <v>45031</v>
          </cell>
        </row>
        <row r="30">
          <cell r="M30">
            <v>45007</v>
          </cell>
          <cell r="N30">
            <v>45046</v>
          </cell>
        </row>
        <row r="31">
          <cell r="M31">
            <v>45009</v>
          </cell>
          <cell r="N31">
            <v>45046</v>
          </cell>
        </row>
        <row r="32">
          <cell r="M32">
            <v>45013</v>
          </cell>
          <cell r="N32">
            <v>45034</v>
          </cell>
        </row>
        <row r="33">
          <cell r="M33">
            <v>45015</v>
          </cell>
          <cell r="N33">
            <v>45031</v>
          </cell>
        </row>
        <row r="34">
          <cell r="M34">
            <v>45019</v>
          </cell>
          <cell r="N34">
            <v>45062</v>
          </cell>
        </row>
        <row r="35">
          <cell r="M35">
            <v>45023</v>
          </cell>
          <cell r="N35">
            <v>45251</v>
          </cell>
        </row>
        <row r="36">
          <cell r="M36">
            <v>45051</v>
          </cell>
          <cell r="N36">
            <v>45291</v>
          </cell>
        </row>
        <row r="37">
          <cell r="M37">
            <v>45051</v>
          </cell>
          <cell r="N37">
            <v>45078</v>
          </cell>
        </row>
        <row r="38">
          <cell r="M38">
            <v>45061</v>
          </cell>
          <cell r="N38">
            <v>45076</v>
          </cell>
        </row>
        <row r="39">
          <cell r="M39">
            <v>45062</v>
          </cell>
          <cell r="N39">
            <v>45226</v>
          </cell>
        </row>
        <row r="40">
          <cell r="M40">
            <v>45062</v>
          </cell>
          <cell r="N40">
            <v>45076</v>
          </cell>
        </row>
        <row r="41">
          <cell r="M41">
            <v>45063</v>
          </cell>
          <cell r="N41">
            <v>45076</v>
          </cell>
        </row>
        <row r="42">
          <cell r="M42">
            <v>45063</v>
          </cell>
          <cell r="N42">
            <v>45076</v>
          </cell>
        </row>
        <row r="43">
          <cell r="M43">
            <v>45064</v>
          </cell>
          <cell r="N43">
            <v>45107</v>
          </cell>
        </row>
        <row r="45">
          <cell r="M45">
            <v>45068</v>
          </cell>
          <cell r="N45">
            <v>45076</v>
          </cell>
        </row>
        <row r="46">
          <cell r="M46">
            <v>45071</v>
          </cell>
          <cell r="N46">
            <v>45291</v>
          </cell>
        </row>
        <row r="48">
          <cell r="M48">
            <v>45084</v>
          </cell>
          <cell r="N48">
            <v>45226</v>
          </cell>
        </row>
        <row r="49">
          <cell r="M49">
            <v>45085</v>
          </cell>
          <cell r="N49">
            <v>45291</v>
          </cell>
        </row>
        <row r="50">
          <cell r="M50">
            <v>45089</v>
          </cell>
          <cell r="N50">
            <v>45291</v>
          </cell>
        </row>
        <row r="51">
          <cell r="M51">
            <v>45090</v>
          </cell>
          <cell r="N51">
            <v>45264</v>
          </cell>
        </row>
        <row r="52">
          <cell r="M52">
            <v>45093</v>
          </cell>
          <cell r="N52">
            <v>45093</v>
          </cell>
        </row>
        <row r="53">
          <cell r="M53">
            <v>45096</v>
          </cell>
          <cell r="N53">
            <v>45107</v>
          </cell>
        </row>
        <row r="54">
          <cell r="M54">
            <v>45096</v>
          </cell>
          <cell r="N54">
            <v>45137</v>
          </cell>
        </row>
        <row r="55">
          <cell r="M55">
            <v>45099</v>
          </cell>
          <cell r="N55">
            <v>45133</v>
          </cell>
        </row>
        <row r="56">
          <cell r="M56">
            <v>45099</v>
          </cell>
          <cell r="N56">
            <v>45107</v>
          </cell>
        </row>
        <row r="57">
          <cell r="M57">
            <v>45099</v>
          </cell>
          <cell r="N57">
            <v>45107</v>
          </cell>
        </row>
        <row r="58">
          <cell r="M58">
            <v>45104</v>
          </cell>
          <cell r="N58">
            <v>45137</v>
          </cell>
        </row>
        <row r="59">
          <cell r="M59">
            <v>45105</v>
          </cell>
          <cell r="N59">
            <v>45137</v>
          </cell>
        </row>
        <row r="60">
          <cell r="M60">
            <v>45105</v>
          </cell>
          <cell r="N60">
            <v>45161</v>
          </cell>
        </row>
        <row r="61">
          <cell r="M61">
            <v>45107</v>
          </cell>
          <cell r="N61">
            <v>45291</v>
          </cell>
        </row>
        <row r="62">
          <cell r="M62">
            <v>45107</v>
          </cell>
          <cell r="N62">
            <v>45137</v>
          </cell>
        </row>
        <row r="63">
          <cell r="M63">
            <v>45107</v>
          </cell>
          <cell r="N63">
            <v>45137</v>
          </cell>
        </row>
        <row r="64">
          <cell r="M64">
            <v>45107</v>
          </cell>
          <cell r="N64">
            <v>45137</v>
          </cell>
        </row>
        <row r="65">
          <cell r="M65">
            <v>45107</v>
          </cell>
          <cell r="N65">
            <v>45225</v>
          </cell>
        </row>
        <row r="66">
          <cell r="M66">
            <v>45131</v>
          </cell>
          <cell r="N66">
            <v>45137</v>
          </cell>
        </row>
        <row r="67">
          <cell r="M67" t="str">
            <v>01/08/203</v>
          </cell>
          <cell r="N67">
            <v>45148</v>
          </cell>
        </row>
        <row r="69">
          <cell r="M69">
            <v>45176</v>
          </cell>
          <cell r="N69">
            <v>45187</v>
          </cell>
        </row>
        <row r="70">
          <cell r="M70">
            <v>45183</v>
          </cell>
          <cell r="N70">
            <v>45252</v>
          </cell>
        </row>
        <row r="72">
          <cell r="M72">
            <v>45194</v>
          </cell>
          <cell r="N72">
            <v>45214</v>
          </cell>
        </row>
        <row r="74">
          <cell r="M74">
            <v>45197</v>
          </cell>
          <cell r="N74">
            <v>45209</v>
          </cell>
        </row>
        <row r="75">
          <cell r="M75">
            <v>45183</v>
          </cell>
          <cell r="N75">
            <v>45264</v>
          </cell>
        </row>
        <row r="77">
          <cell r="M77" t="str">
            <v>28/09/2023</v>
          </cell>
          <cell r="N77" t="str">
            <v>15/10/2023</v>
          </cell>
        </row>
        <row r="78">
          <cell r="M78">
            <v>45197</v>
          </cell>
          <cell r="N78">
            <v>45209</v>
          </cell>
        </row>
        <row r="79">
          <cell r="M79">
            <v>45292</v>
          </cell>
          <cell r="N79">
            <v>45657</v>
          </cell>
        </row>
        <row r="80">
          <cell r="M80">
            <v>45209</v>
          </cell>
          <cell r="N80">
            <v>45259</v>
          </cell>
        </row>
        <row r="81">
          <cell r="M81">
            <v>45215</v>
          </cell>
          <cell r="N81">
            <v>45264</v>
          </cell>
        </row>
        <row r="82">
          <cell r="M82">
            <v>45217</v>
          </cell>
        </row>
        <row r="83">
          <cell r="M83">
            <v>45217</v>
          </cell>
          <cell r="N83">
            <v>45240</v>
          </cell>
        </row>
        <row r="84">
          <cell r="M84">
            <v>45223</v>
          </cell>
        </row>
        <row r="85">
          <cell r="M85">
            <v>45225</v>
          </cell>
          <cell r="N85">
            <v>45245</v>
          </cell>
        </row>
        <row r="86">
          <cell r="M86">
            <v>45232</v>
          </cell>
          <cell r="N86">
            <v>45260</v>
          </cell>
        </row>
        <row r="87">
          <cell r="M87">
            <v>45233</v>
          </cell>
          <cell r="N87">
            <v>45260</v>
          </cell>
        </row>
        <row r="88">
          <cell r="M88">
            <v>45238</v>
          </cell>
          <cell r="N88">
            <v>45270</v>
          </cell>
        </row>
        <row r="89">
          <cell r="M89">
            <v>45239</v>
          </cell>
          <cell r="N89">
            <v>45260</v>
          </cell>
        </row>
        <row r="90">
          <cell r="M90">
            <v>45246</v>
          </cell>
          <cell r="N90">
            <v>45260</v>
          </cell>
        </row>
        <row r="91">
          <cell r="M91">
            <v>45246</v>
          </cell>
          <cell r="N91">
            <v>45260</v>
          </cell>
        </row>
        <row r="92">
          <cell r="M92">
            <v>45246</v>
          </cell>
          <cell r="N92">
            <v>45260</v>
          </cell>
        </row>
        <row r="93">
          <cell r="M93">
            <v>45246</v>
          </cell>
          <cell r="N93">
            <v>45260</v>
          </cell>
        </row>
        <row r="94">
          <cell r="M94">
            <v>45250</v>
          </cell>
          <cell r="N94">
            <v>45260</v>
          </cell>
        </row>
        <row r="95">
          <cell r="M95">
            <v>45250</v>
          </cell>
          <cell r="N95">
            <v>45270</v>
          </cell>
        </row>
        <row r="96">
          <cell r="M96">
            <v>45251</v>
          </cell>
          <cell r="N96">
            <v>45270</v>
          </cell>
        </row>
        <row r="97">
          <cell r="M97">
            <v>45252</v>
          </cell>
          <cell r="N97">
            <v>45260</v>
          </cell>
        </row>
        <row r="98">
          <cell r="M98">
            <v>45252</v>
          </cell>
          <cell r="N98">
            <v>45260</v>
          </cell>
        </row>
        <row r="99">
          <cell r="M99">
            <v>45252</v>
          </cell>
          <cell r="N99">
            <v>45260</v>
          </cell>
        </row>
        <row r="100">
          <cell r="M100">
            <v>45292</v>
          </cell>
          <cell r="N100">
            <v>46387</v>
          </cell>
        </row>
        <row r="101">
          <cell r="M101">
            <v>45259</v>
          </cell>
          <cell r="N101">
            <v>45291</v>
          </cell>
        </row>
        <row r="102">
          <cell r="M102">
            <v>45264</v>
          </cell>
          <cell r="N102">
            <v>45275</v>
          </cell>
        </row>
        <row r="103">
          <cell r="M103">
            <v>45264</v>
          </cell>
          <cell r="N103">
            <v>45291</v>
          </cell>
        </row>
        <row r="104">
          <cell r="M104">
            <v>45292</v>
          </cell>
          <cell r="N104">
            <v>45657</v>
          </cell>
        </row>
        <row r="105">
          <cell r="M105">
            <v>45292</v>
          </cell>
          <cell r="N105">
            <v>45657</v>
          </cell>
        </row>
        <row r="106">
          <cell r="M106">
            <v>45278</v>
          </cell>
        </row>
        <row r="107">
          <cell r="M107">
            <v>45282</v>
          </cell>
          <cell r="N107">
            <v>45657</v>
          </cell>
        </row>
      </sheetData>
      <sheetData sheetId="2"/>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hyperlink" Target="https://smartcig.anticorruzione.it/AVCP-SmartCig/preparaDettaglioComunicazioneOS.action?codDettaglioCarnet=61679788" TargetMode="Externa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hyperlink" Target="https://smartcig.anticorruzione.it/AVCP-SmartCig/preparaDettaglioComunicazioneOS.action?codDettaglioCarnet=64132835" TargetMode="External"/><Relationship Id="rId1" Type="http://schemas.openxmlformats.org/officeDocument/2006/relationships/hyperlink" Target="https://smartcig.anticorruzione.it/AVCP-SmartCig/preparaDettaglioComunicazioneOS.action?codDettaglioCarnet=64058013" TargetMode="External"/><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3" Type="http://schemas.openxmlformats.org/officeDocument/2006/relationships/hyperlink" Target="https://smartcig.anticorruzione.it/AVCP-SmartCig/preparaDettaglioComunicazioneOS.action?codDettaglioCarnet=60632589" TargetMode="External"/><Relationship Id="rId7" Type="http://schemas.openxmlformats.org/officeDocument/2006/relationships/comments" Target="../comments12.xml"/><Relationship Id="rId2" Type="http://schemas.openxmlformats.org/officeDocument/2006/relationships/hyperlink" Target="https://smartcig.anticorruzione.it/AVCP-SmartCig/preparaDettaglioComunicazioneOS.action?codDettaglioCarnet=60630958" TargetMode="External"/><Relationship Id="rId1" Type="http://schemas.openxmlformats.org/officeDocument/2006/relationships/hyperlink" Target="https://smartcig.anticorruzione.it/AVCP-SmartCig/preparaDettaglioComunicazioneOS.action?codDettaglioCarnet=60622231" TargetMode="External"/><Relationship Id="rId6" Type="http://schemas.openxmlformats.org/officeDocument/2006/relationships/vmlDrawing" Target="../drawings/vmlDrawing12.vml"/><Relationship Id="rId5" Type="http://schemas.openxmlformats.org/officeDocument/2006/relationships/drawing" Target="../drawings/drawing1.xml"/><Relationship Id="rId4" Type="http://schemas.openxmlformats.org/officeDocument/2006/relationships/hyperlink" Target="https://smartcig.anticorruzione.it/AVCP-SmartCig/preparaDettaglioComunicazioneOS.action?codDettaglioCarnet=60765684" TargetMode="External"/></Relationships>
</file>

<file path=xl/worksheets/_rels/sheet13.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8.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hyperlink" Target="https://smartcig.anticorruzione.it/AVCP-SmartCig/preparaDettaglioComunicazioneOS.action?codDettaglioCarnet=623291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09"/>
  <sheetViews>
    <sheetView tabSelected="1" workbookViewId="0">
      <selection activeCell="A2" sqref="A2:K2"/>
    </sheetView>
  </sheetViews>
  <sheetFormatPr defaultRowHeight="15"/>
  <cols>
    <col min="1" max="1" width="34.85546875" customWidth="1"/>
    <col min="2" max="2" width="18.5703125" customWidth="1"/>
    <col min="3" max="3" width="17.28515625" customWidth="1"/>
    <col min="4" max="4" width="43.42578125" customWidth="1"/>
    <col min="5" max="5" width="22" customWidth="1"/>
    <col min="6" max="6" width="20.28515625" customWidth="1"/>
    <col min="7" max="7" width="24.28515625" customWidth="1"/>
    <col min="8" max="8" width="20.140625" customWidth="1"/>
    <col min="9" max="9" width="15.28515625" customWidth="1"/>
    <col min="10" max="10" width="18.7109375" customWidth="1"/>
    <col min="11" max="11" width="18.5703125" customWidth="1"/>
  </cols>
  <sheetData>
    <row r="1" spans="1:11" ht="32.25">
      <c r="A1" s="527" t="s">
        <v>9938</v>
      </c>
      <c r="B1" s="528"/>
      <c r="C1" s="528"/>
      <c r="D1" s="528"/>
      <c r="E1" s="528"/>
      <c r="F1" s="528"/>
      <c r="G1" s="528"/>
      <c r="H1" s="528"/>
      <c r="I1" s="528"/>
      <c r="J1" s="528"/>
      <c r="K1" s="528"/>
    </row>
    <row r="2" spans="1:11" ht="100.9" customHeight="1">
      <c r="A2" s="529" t="s">
        <v>11</v>
      </c>
      <c r="B2" s="529"/>
      <c r="C2" s="529"/>
      <c r="D2" s="529"/>
      <c r="E2" s="529"/>
      <c r="F2" s="529"/>
      <c r="G2" s="529"/>
      <c r="H2" s="529"/>
      <c r="I2" s="529"/>
      <c r="J2" s="529"/>
      <c r="K2" s="529"/>
    </row>
    <row r="3" spans="1:11" s="2" customFormat="1" ht="54">
      <c r="A3" s="52" t="s">
        <v>0</v>
      </c>
      <c r="B3" s="53" t="s">
        <v>1</v>
      </c>
      <c r="C3" s="54" t="s">
        <v>2</v>
      </c>
      <c r="D3" s="54" t="s">
        <v>3</v>
      </c>
      <c r="E3" s="55" t="s">
        <v>4</v>
      </c>
      <c r="F3" s="54" t="s">
        <v>5</v>
      </c>
      <c r="G3" s="54" t="s">
        <v>6</v>
      </c>
      <c r="H3" s="56" t="s">
        <v>7</v>
      </c>
      <c r="I3" s="57" t="s">
        <v>8</v>
      </c>
      <c r="J3" s="57" t="s">
        <v>9</v>
      </c>
      <c r="K3" s="56" t="s">
        <v>10</v>
      </c>
    </row>
    <row r="4" spans="1:11" ht="38.25">
      <c r="A4" s="4" t="s">
        <v>12</v>
      </c>
      <c r="B4" s="24">
        <v>80118570151</v>
      </c>
      <c r="C4" s="24" t="s">
        <v>113</v>
      </c>
      <c r="D4" s="3" t="s">
        <v>114</v>
      </c>
      <c r="E4" s="9" t="s">
        <v>208</v>
      </c>
      <c r="F4" s="24"/>
      <c r="G4" s="9" t="s">
        <v>213</v>
      </c>
      <c r="H4" s="25">
        <v>3500</v>
      </c>
      <c r="I4" s="26">
        <f>[1]Lotti!M2</f>
        <v>44930</v>
      </c>
      <c r="J4" s="27">
        <f>[1]Lotti!N2</f>
        <v>44985</v>
      </c>
      <c r="K4" s="25">
        <v>3500</v>
      </c>
    </row>
    <row r="5" spans="1:11" ht="38.25">
      <c r="A5" s="7" t="s">
        <v>13</v>
      </c>
      <c r="B5" s="24">
        <v>80118570151</v>
      </c>
      <c r="C5" s="24" t="s">
        <v>113</v>
      </c>
      <c r="D5" s="3" t="s">
        <v>115</v>
      </c>
      <c r="E5" s="14" t="s">
        <v>209</v>
      </c>
      <c r="F5" s="24"/>
      <c r="G5" s="14" t="s">
        <v>214</v>
      </c>
      <c r="H5" s="28">
        <v>9000</v>
      </c>
      <c r="I5" s="26">
        <f>[1]Lotti!M3</f>
        <v>44935</v>
      </c>
      <c r="J5" s="29">
        <f>[1]Lotti!N3</f>
        <v>45291</v>
      </c>
      <c r="K5" s="28">
        <v>9000</v>
      </c>
    </row>
    <row r="6" spans="1:11" ht="51">
      <c r="A6" s="4" t="s">
        <v>14</v>
      </c>
      <c r="B6" s="24">
        <v>80118570151</v>
      </c>
      <c r="C6" s="24" t="s">
        <v>113</v>
      </c>
      <c r="D6" s="3" t="s">
        <v>116</v>
      </c>
      <c r="E6" s="9" t="s">
        <v>210</v>
      </c>
      <c r="F6" s="24"/>
      <c r="G6" s="22" t="s">
        <v>215</v>
      </c>
      <c r="H6" s="30">
        <v>5685</v>
      </c>
      <c r="I6" s="26">
        <f>[1]Lotti!M4</f>
        <v>44938</v>
      </c>
      <c r="J6" s="29">
        <f>[1]Lotti!N4</f>
        <v>45306</v>
      </c>
      <c r="K6" s="30">
        <v>5685</v>
      </c>
    </row>
    <row r="7" spans="1:11" ht="63.75">
      <c r="A7" s="4">
        <v>9601821958</v>
      </c>
      <c r="B7" s="24">
        <v>80118570151</v>
      </c>
      <c r="C7" s="24" t="s">
        <v>113</v>
      </c>
      <c r="D7" s="20" t="s">
        <v>117</v>
      </c>
      <c r="E7" s="9" t="s">
        <v>211</v>
      </c>
      <c r="F7" s="24"/>
      <c r="G7" s="22" t="s">
        <v>216</v>
      </c>
      <c r="H7" s="30">
        <v>85115</v>
      </c>
      <c r="I7" s="26">
        <f>[1]Lotti!M5</f>
        <v>44939</v>
      </c>
      <c r="J7" s="29">
        <f>[1]Lotti!N5</f>
        <v>45291</v>
      </c>
      <c r="K7" s="30">
        <v>85115</v>
      </c>
    </row>
    <row r="8" spans="1:11" ht="38.25">
      <c r="A8" s="6" t="s">
        <v>15</v>
      </c>
      <c r="B8" s="24">
        <v>80118570151</v>
      </c>
      <c r="C8" s="24" t="s">
        <v>113</v>
      </c>
      <c r="D8" s="21" t="s">
        <v>118</v>
      </c>
      <c r="E8" s="9" t="s">
        <v>208</v>
      </c>
      <c r="F8" s="24"/>
      <c r="G8" s="15" t="s">
        <v>217</v>
      </c>
      <c r="H8" s="30">
        <v>6393.91</v>
      </c>
      <c r="I8" s="26">
        <f>[1]Lotti!M6</f>
        <v>44943</v>
      </c>
      <c r="J8" s="29"/>
      <c r="K8" s="30">
        <v>6393.91</v>
      </c>
    </row>
    <row r="9" spans="1:11" ht="51">
      <c r="A9" s="7" t="s">
        <v>16</v>
      </c>
      <c r="B9" s="24">
        <v>80118570151</v>
      </c>
      <c r="C9" s="24" t="s">
        <v>113</v>
      </c>
      <c r="D9" s="7" t="s">
        <v>119</v>
      </c>
      <c r="E9" s="9" t="s">
        <v>208</v>
      </c>
      <c r="F9" s="24"/>
      <c r="G9" s="4" t="s">
        <v>218</v>
      </c>
      <c r="H9" s="25">
        <v>2155</v>
      </c>
      <c r="I9" s="26">
        <f>[1]Lotti!M7</f>
        <v>44945</v>
      </c>
      <c r="J9" s="29"/>
      <c r="K9" s="25">
        <v>2155</v>
      </c>
    </row>
    <row r="10" spans="1:11" ht="51">
      <c r="A10" s="3" t="s">
        <v>17</v>
      </c>
      <c r="B10" s="24">
        <v>80118570151</v>
      </c>
      <c r="C10" s="24" t="s">
        <v>113</v>
      </c>
      <c r="D10" s="21" t="s">
        <v>120</v>
      </c>
      <c r="E10" s="9" t="s">
        <v>210</v>
      </c>
      <c r="F10" s="24"/>
      <c r="G10" s="4" t="s">
        <v>219</v>
      </c>
      <c r="H10" s="30">
        <v>700</v>
      </c>
      <c r="I10" s="26">
        <f>[1]Lotti!M8</f>
        <v>44958</v>
      </c>
      <c r="J10" s="29"/>
      <c r="K10" s="30">
        <v>700</v>
      </c>
    </row>
    <row r="11" spans="1:11" ht="38.25">
      <c r="A11" s="7" t="s">
        <v>18</v>
      </c>
      <c r="B11" s="24">
        <v>80118570151</v>
      </c>
      <c r="C11" s="24" t="s">
        <v>113</v>
      </c>
      <c r="D11" s="3" t="s">
        <v>121</v>
      </c>
      <c r="E11" s="9" t="s">
        <v>208</v>
      </c>
      <c r="F11" s="24"/>
      <c r="G11" s="21" t="s">
        <v>220</v>
      </c>
      <c r="H11" s="25">
        <v>5310</v>
      </c>
      <c r="I11" s="26">
        <f>[1]Lotti!M9</f>
        <v>44964</v>
      </c>
      <c r="J11" s="29"/>
      <c r="K11" s="25">
        <v>5310</v>
      </c>
    </row>
    <row r="12" spans="1:11" ht="38.25">
      <c r="A12" s="8" t="s">
        <v>19</v>
      </c>
      <c r="B12" s="24">
        <v>80118570151</v>
      </c>
      <c r="C12" s="24" t="s">
        <v>113</v>
      </c>
      <c r="D12" s="4" t="s">
        <v>122</v>
      </c>
      <c r="E12" s="9" t="s">
        <v>208</v>
      </c>
      <c r="F12" s="24"/>
      <c r="G12" s="22" t="s">
        <v>213</v>
      </c>
      <c r="H12" s="25">
        <v>3500</v>
      </c>
      <c r="I12" s="26">
        <f>[1]Lotti!M10</f>
        <v>44964</v>
      </c>
      <c r="J12" s="29"/>
      <c r="K12" s="25">
        <v>3500</v>
      </c>
    </row>
    <row r="13" spans="1:11" ht="51">
      <c r="A13" s="9" t="s">
        <v>20</v>
      </c>
      <c r="B13" s="24">
        <v>80118570151</v>
      </c>
      <c r="C13" s="24" t="s">
        <v>113</v>
      </c>
      <c r="D13" s="9" t="s">
        <v>123</v>
      </c>
      <c r="E13" s="9" t="s">
        <v>210</v>
      </c>
      <c r="F13" s="24"/>
      <c r="G13" s="16" t="s">
        <v>221</v>
      </c>
      <c r="H13" s="31">
        <v>2998</v>
      </c>
      <c r="I13" s="26">
        <f>[1]Lotti!M11</f>
        <v>44971</v>
      </c>
      <c r="J13" s="29">
        <f>[1]Lotti!N11</f>
        <v>44998</v>
      </c>
      <c r="K13" s="31">
        <v>2998</v>
      </c>
    </row>
    <row r="14" spans="1:11" ht="51">
      <c r="A14" s="7" t="s">
        <v>21</v>
      </c>
      <c r="B14" s="24">
        <v>80118570151</v>
      </c>
      <c r="C14" s="24" t="s">
        <v>113</v>
      </c>
      <c r="D14" s="3" t="s">
        <v>124</v>
      </c>
      <c r="E14" s="9" t="s">
        <v>210</v>
      </c>
      <c r="F14" s="24"/>
      <c r="G14" s="22" t="s">
        <v>222</v>
      </c>
      <c r="H14" s="31">
        <v>15.2</v>
      </c>
      <c r="I14" s="26">
        <f>[1]Lotti!M12</f>
        <v>44972</v>
      </c>
      <c r="J14" s="29">
        <f>[1]Lotti!N12</f>
        <v>45000</v>
      </c>
      <c r="K14" s="31">
        <v>15.2</v>
      </c>
    </row>
    <row r="15" spans="1:11" ht="51">
      <c r="A15" s="7" t="s">
        <v>22</v>
      </c>
      <c r="B15" s="24">
        <v>80118570151</v>
      </c>
      <c r="C15" s="24" t="s">
        <v>113</v>
      </c>
      <c r="D15" s="3" t="s">
        <v>125</v>
      </c>
      <c r="E15" s="9" t="s">
        <v>210</v>
      </c>
      <c r="F15" s="24"/>
      <c r="G15" s="22" t="s">
        <v>223</v>
      </c>
      <c r="H15" s="31">
        <v>90</v>
      </c>
      <c r="I15" s="26">
        <f>[1]Lotti!M13</f>
        <v>44973</v>
      </c>
      <c r="J15" s="29">
        <f>[1]Lotti!N13</f>
        <v>45015</v>
      </c>
      <c r="K15" s="31">
        <v>90</v>
      </c>
    </row>
    <row r="16" spans="1:11" ht="51">
      <c r="A16" s="9" t="s">
        <v>23</v>
      </c>
      <c r="B16" s="24">
        <v>80118570151</v>
      </c>
      <c r="C16" s="24" t="s">
        <v>113</v>
      </c>
      <c r="D16" s="3" t="s">
        <v>126</v>
      </c>
      <c r="E16" s="9" t="s">
        <v>210</v>
      </c>
      <c r="F16" s="24"/>
      <c r="G16" s="15" t="s">
        <v>217</v>
      </c>
      <c r="H16" s="31">
        <v>217.23</v>
      </c>
      <c r="I16" s="26">
        <f>[1]Lotti!M14</f>
        <v>44977</v>
      </c>
      <c r="J16" s="29">
        <f>[1]Lotti!N14</f>
        <v>44992</v>
      </c>
      <c r="K16" s="31">
        <v>217.23</v>
      </c>
    </row>
    <row r="17" spans="1:11" ht="51">
      <c r="A17" s="9" t="s">
        <v>24</v>
      </c>
      <c r="B17" s="24">
        <v>80118570151</v>
      </c>
      <c r="C17" s="24" t="s">
        <v>113</v>
      </c>
      <c r="D17" s="7" t="s">
        <v>127</v>
      </c>
      <c r="E17" s="9" t="s">
        <v>210</v>
      </c>
      <c r="F17" s="24"/>
      <c r="G17" s="16" t="s">
        <v>224</v>
      </c>
      <c r="H17" s="31">
        <v>255.28</v>
      </c>
      <c r="I17" s="26">
        <f>[1]Lotti!M15</f>
        <v>44986</v>
      </c>
      <c r="J17" s="29">
        <f>[1]Lotti!N15</f>
        <v>45015</v>
      </c>
      <c r="K17" s="31">
        <v>255.28</v>
      </c>
    </row>
    <row r="18" spans="1:11" ht="63.75">
      <c r="A18" s="9" t="s">
        <v>25</v>
      </c>
      <c r="B18" s="24">
        <v>80118570151</v>
      </c>
      <c r="C18" s="24" t="s">
        <v>113</v>
      </c>
      <c r="D18" s="3" t="s">
        <v>128</v>
      </c>
      <c r="E18" s="9" t="s">
        <v>212</v>
      </c>
      <c r="F18" s="24"/>
      <c r="G18" s="22" t="s">
        <v>225</v>
      </c>
      <c r="H18" s="31">
        <v>55739.18</v>
      </c>
      <c r="I18" s="26">
        <f>[1]Lotti!M16</f>
        <v>44991</v>
      </c>
      <c r="J18" s="29">
        <f>[1]Lotti!N16</f>
        <v>45094</v>
      </c>
      <c r="K18" s="31">
        <v>55739.18</v>
      </c>
    </row>
    <row r="19" spans="1:11" ht="51">
      <c r="A19" s="4" t="s">
        <v>26</v>
      </c>
      <c r="B19" s="24">
        <v>80118570151</v>
      </c>
      <c r="C19" s="24" t="s">
        <v>113</v>
      </c>
      <c r="D19" s="4" t="s">
        <v>129</v>
      </c>
      <c r="E19" s="9" t="s">
        <v>210</v>
      </c>
      <c r="F19" s="24"/>
      <c r="G19" s="4" t="s">
        <v>226</v>
      </c>
      <c r="H19" s="30">
        <v>910.4</v>
      </c>
      <c r="I19" s="29">
        <f>[1]Lotti!M17</f>
        <v>44993</v>
      </c>
      <c r="J19" s="29">
        <f>[1]Lotti!N17</f>
        <v>45015</v>
      </c>
      <c r="K19" s="30">
        <v>910.4</v>
      </c>
    </row>
    <row r="20" spans="1:11" ht="51">
      <c r="A20" s="9" t="s">
        <v>27</v>
      </c>
      <c r="B20" s="24">
        <v>80118570151</v>
      </c>
      <c r="C20" s="24" t="s">
        <v>113</v>
      </c>
      <c r="D20" s="9" t="s">
        <v>130</v>
      </c>
      <c r="E20" s="9" t="s">
        <v>210</v>
      </c>
      <c r="F20" s="24"/>
      <c r="G20" s="4" t="s">
        <v>227</v>
      </c>
      <c r="H20" s="31">
        <v>1970</v>
      </c>
      <c r="I20" s="29">
        <f>[1]Lotti!M18</f>
        <v>44994</v>
      </c>
      <c r="J20" s="29">
        <f>[1]Lotti!N18</f>
        <v>45291</v>
      </c>
      <c r="K20" s="31">
        <v>1970</v>
      </c>
    </row>
    <row r="21" spans="1:11" ht="51">
      <c r="A21" s="9" t="s">
        <v>28</v>
      </c>
      <c r="B21" s="24">
        <v>80118570151</v>
      </c>
      <c r="C21" s="24" t="s">
        <v>113</v>
      </c>
      <c r="D21" s="9" t="s">
        <v>131</v>
      </c>
      <c r="E21" s="9" t="s">
        <v>210</v>
      </c>
      <c r="F21" s="24"/>
      <c r="G21" s="16" t="s">
        <v>224</v>
      </c>
      <c r="H21" s="31">
        <v>487</v>
      </c>
      <c r="I21" s="32">
        <f>[1]Lotti!M19</f>
        <v>44994</v>
      </c>
      <c r="J21" s="32">
        <f>[1]Lotti!N19</f>
        <v>45015</v>
      </c>
      <c r="K21" s="31">
        <v>487</v>
      </c>
    </row>
    <row r="22" spans="1:11" ht="51">
      <c r="A22" s="9" t="s">
        <v>29</v>
      </c>
      <c r="B22" s="24">
        <v>80118570151</v>
      </c>
      <c r="C22" s="24" t="s">
        <v>113</v>
      </c>
      <c r="D22" s="9" t="s">
        <v>132</v>
      </c>
      <c r="E22" s="9" t="s">
        <v>210</v>
      </c>
      <c r="F22" s="24"/>
      <c r="G22" s="4" t="s">
        <v>219</v>
      </c>
      <c r="H22" s="33">
        <v>333.36</v>
      </c>
      <c r="I22" s="32">
        <f>[1]Lotti!M20</f>
        <v>44994</v>
      </c>
      <c r="J22" s="29">
        <f>[1]Lotti!N20</f>
        <v>45015</v>
      </c>
      <c r="K22" s="33">
        <v>333.36</v>
      </c>
    </row>
    <row r="23" spans="1:11" ht="51">
      <c r="A23" s="3" t="s">
        <v>30</v>
      </c>
      <c r="B23" s="24">
        <v>80118570151</v>
      </c>
      <c r="C23" s="24" t="s">
        <v>113</v>
      </c>
      <c r="D23" s="9" t="s">
        <v>133</v>
      </c>
      <c r="E23" s="9" t="s">
        <v>210</v>
      </c>
      <c r="F23" s="24"/>
      <c r="G23" s="15" t="s">
        <v>228</v>
      </c>
      <c r="H23" s="31">
        <v>2175.3000000000002</v>
      </c>
      <c r="I23" s="29">
        <f>[1]Lotti!M21</f>
        <v>44998</v>
      </c>
      <c r="J23" s="29">
        <f>[1]Lotti!N21</f>
        <v>45015</v>
      </c>
      <c r="K23" s="31">
        <v>2175.3000000000002</v>
      </c>
    </row>
    <row r="24" spans="1:11" ht="51">
      <c r="A24" s="3" t="s">
        <v>31</v>
      </c>
      <c r="B24" s="24">
        <v>80118570151</v>
      </c>
      <c r="C24" s="24" t="s">
        <v>113</v>
      </c>
      <c r="D24" s="3" t="s">
        <v>134</v>
      </c>
      <c r="E24" s="9" t="s">
        <v>210</v>
      </c>
      <c r="F24" s="24"/>
      <c r="G24" s="22" t="s">
        <v>229</v>
      </c>
      <c r="H24" s="34">
        <v>548.20000000000005</v>
      </c>
      <c r="I24" s="29">
        <f>[1]Lotti!M22</f>
        <v>44998</v>
      </c>
      <c r="J24" s="29">
        <f>[1]Lotti!N22</f>
        <v>45015</v>
      </c>
      <c r="K24" s="34">
        <v>548.20000000000005</v>
      </c>
    </row>
    <row r="25" spans="1:11" ht="51">
      <c r="A25" s="4" t="s">
        <v>32</v>
      </c>
      <c r="B25" s="24">
        <v>80118570151</v>
      </c>
      <c r="C25" s="24" t="s">
        <v>113</v>
      </c>
      <c r="D25" s="3" t="s">
        <v>135</v>
      </c>
      <c r="E25" s="9" t="s">
        <v>210</v>
      </c>
      <c r="F25" s="24"/>
      <c r="G25" s="4" t="s">
        <v>219</v>
      </c>
      <c r="H25" s="30">
        <v>220.08</v>
      </c>
      <c r="I25" s="29">
        <f>[1]Lotti!M23</f>
        <v>44998</v>
      </c>
      <c r="J25" s="29">
        <f>[1]Lotti!N23</f>
        <v>45015</v>
      </c>
      <c r="K25" s="30">
        <v>220.08</v>
      </c>
    </row>
    <row r="26" spans="1:11" ht="76.5">
      <c r="A26" s="4" t="s">
        <v>33</v>
      </c>
      <c r="B26" s="24">
        <v>80118570151</v>
      </c>
      <c r="C26" s="24" t="s">
        <v>113</v>
      </c>
      <c r="D26" s="9" t="s">
        <v>136</v>
      </c>
      <c r="E26" s="9" t="s">
        <v>210</v>
      </c>
      <c r="F26" s="24"/>
      <c r="G26" s="16" t="s">
        <v>230</v>
      </c>
      <c r="H26" s="4">
        <v>0</v>
      </c>
      <c r="I26" s="29">
        <f>[1]Lotti!M24</f>
        <v>44927</v>
      </c>
      <c r="J26" s="29">
        <f>[1]Lotti!N24</f>
        <v>46752</v>
      </c>
      <c r="K26" s="4">
        <v>0</v>
      </c>
    </row>
    <row r="27" spans="1:11" ht="51">
      <c r="A27" s="4" t="s">
        <v>34</v>
      </c>
      <c r="B27" s="24">
        <v>80118570151</v>
      </c>
      <c r="C27" s="24" t="s">
        <v>113</v>
      </c>
      <c r="D27" s="7" t="s">
        <v>137</v>
      </c>
      <c r="E27" s="9" t="s">
        <v>210</v>
      </c>
      <c r="F27" s="24"/>
      <c r="G27" s="16" t="s">
        <v>231</v>
      </c>
      <c r="H27" s="31">
        <v>585</v>
      </c>
      <c r="I27" s="29">
        <f>[1]Lotti!M25</f>
        <v>45001</v>
      </c>
      <c r="J27" s="29">
        <f>[1]Lotti!N25</f>
        <v>45015</v>
      </c>
      <c r="K27" s="31">
        <v>585</v>
      </c>
    </row>
    <row r="28" spans="1:11" ht="51">
      <c r="A28" s="4" t="s">
        <v>35</v>
      </c>
      <c r="B28" s="24">
        <v>80118570151</v>
      </c>
      <c r="C28" s="24" t="s">
        <v>113</v>
      </c>
      <c r="D28" s="3" t="s">
        <v>138</v>
      </c>
      <c r="E28" s="9" t="s">
        <v>210</v>
      </c>
      <c r="F28" s="24"/>
      <c r="G28" s="4" t="s">
        <v>232</v>
      </c>
      <c r="H28" s="31">
        <v>18000</v>
      </c>
      <c r="I28" s="29">
        <f>[1]Lotti!M26</f>
        <v>45005</v>
      </c>
      <c r="J28" s="29">
        <f>[1]Lotti!N26</f>
        <v>0</v>
      </c>
      <c r="K28" s="31">
        <v>18000</v>
      </c>
    </row>
    <row r="29" spans="1:11" ht="63.75">
      <c r="A29" s="7" t="s">
        <v>36</v>
      </c>
      <c r="B29" s="24">
        <v>80118570151</v>
      </c>
      <c r="C29" s="24" t="s">
        <v>113</v>
      </c>
      <c r="D29" s="9" t="s">
        <v>139</v>
      </c>
      <c r="E29" s="9" t="s">
        <v>212</v>
      </c>
      <c r="F29" s="24"/>
      <c r="G29" s="9" t="s">
        <v>233</v>
      </c>
      <c r="H29" s="31">
        <v>111300</v>
      </c>
      <c r="I29" s="29">
        <f>[1]Lotti!M27</f>
        <v>45005</v>
      </c>
      <c r="J29" s="29">
        <f>[1]Lotti!N27</f>
        <v>45264</v>
      </c>
      <c r="K29" s="31">
        <v>111300</v>
      </c>
    </row>
    <row r="30" spans="1:11" ht="51">
      <c r="A30" s="7" t="s">
        <v>37</v>
      </c>
      <c r="B30" s="24">
        <v>80118570151</v>
      </c>
      <c r="C30" s="24" t="s">
        <v>113</v>
      </c>
      <c r="D30" s="18" t="s">
        <v>140</v>
      </c>
      <c r="E30" s="9" t="s">
        <v>210</v>
      </c>
      <c r="F30" s="24"/>
      <c r="G30" s="9" t="s">
        <v>234</v>
      </c>
      <c r="H30" s="31">
        <v>402</v>
      </c>
      <c r="I30" s="29">
        <f>[1]Lotti!M28</f>
        <v>45005</v>
      </c>
      <c r="J30" s="29">
        <f>[1]Lotti!N28</f>
        <v>45036</v>
      </c>
      <c r="K30" s="31">
        <v>402</v>
      </c>
    </row>
    <row r="31" spans="1:11" ht="51">
      <c r="A31" s="9" t="s">
        <v>38</v>
      </c>
      <c r="B31" s="24">
        <v>80118570151</v>
      </c>
      <c r="C31" s="24" t="s">
        <v>113</v>
      </c>
      <c r="D31" s="35" t="s">
        <v>129</v>
      </c>
      <c r="E31" s="9" t="s">
        <v>210</v>
      </c>
      <c r="F31" s="24"/>
      <c r="G31" s="9" t="s">
        <v>235</v>
      </c>
      <c r="H31" s="31">
        <v>228</v>
      </c>
      <c r="I31" s="29">
        <f>[1]Lotti!M29</f>
        <v>45005</v>
      </c>
      <c r="J31" s="29">
        <f>[1]Lotti!N29</f>
        <v>45031</v>
      </c>
      <c r="K31" s="31">
        <v>228</v>
      </c>
    </row>
    <row r="32" spans="1:11" ht="51">
      <c r="A32" s="7" t="s">
        <v>39</v>
      </c>
      <c r="B32" s="24">
        <v>80118570151</v>
      </c>
      <c r="C32" s="24" t="s">
        <v>113</v>
      </c>
      <c r="D32" s="8" t="s">
        <v>141</v>
      </c>
      <c r="E32" s="9" t="s">
        <v>210</v>
      </c>
      <c r="F32" s="24"/>
      <c r="G32" s="9" t="s">
        <v>236</v>
      </c>
      <c r="H32" s="31">
        <v>1959.08</v>
      </c>
      <c r="I32" s="29">
        <f>[1]Lotti!M30</f>
        <v>45007</v>
      </c>
      <c r="J32" s="29">
        <f>[1]Lotti!N30</f>
        <v>45046</v>
      </c>
      <c r="K32" s="31">
        <v>1959.08</v>
      </c>
    </row>
    <row r="33" spans="1:11" ht="51">
      <c r="A33" s="8" t="s">
        <v>40</v>
      </c>
      <c r="B33" s="24">
        <v>80118570151</v>
      </c>
      <c r="C33" s="24" t="s">
        <v>113</v>
      </c>
      <c r="D33" s="3" t="s">
        <v>142</v>
      </c>
      <c r="E33" s="9" t="s">
        <v>210</v>
      </c>
      <c r="F33" s="24"/>
      <c r="G33" s="4" t="s">
        <v>237</v>
      </c>
      <c r="H33" s="31">
        <v>401.82</v>
      </c>
      <c r="I33" s="29">
        <f>[1]Lotti!M31</f>
        <v>45009</v>
      </c>
      <c r="J33" s="29">
        <f>[1]Lotti!N31</f>
        <v>45046</v>
      </c>
      <c r="K33" s="31">
        <v>401.82</v>
      </c>
    </row>
    <row r="34" spans="1:11" ht="51">
      <c r="A34" s="7" t="s">
        <v>41</v>
      </c>
      <c r="B34" s="24">
        <v>80118570151</v>
      </c>
      <c r="C34" s="24" t="s">
        <v>113</v>
      </c>
      <c r="D34" s="3" t="s">
        <v>143</v>
      </c>
      <c r="E34" s="9" t="s">
        <v>210</v>
      </c>
      <c r="F34" s="24"/>
      <c r="G34" s="16" t="s">
        <v>238</v>
      </c>
      <c r="H34" s="36">
        <v>1400</v>
      </c>
      <c r="I34" s="29">
        <f>[1]Lotti!M32</f>
        <v>45013</v>
      </c>
      <c r="J34" s="29">
        <f>[1]Lotti!N32</f>
        <v>45034</v>
      </c>
      <c r="K34" s="36">
        <v>1400</v>
      </c>
    </row>
    <row r="35" spans="1:11" ht="51">
      <c r="A35" s="4" t="s">
        <v>42</v>
      </c>
      <c r="B35" s="24">
        <v>80118570151</v>
      </c>
      <c r="C35" s="24" t="s">
        <v>113</v>
      </c>
      <c r="D35" s="9" t="s">
        <v>144</v>
      </c>
      <c r="E35" s="9" t="s">
        <v>210</v>
      </c>
      <c r="F35" s="24"/>
      <c r="G35" s="4" t="s">
        <v>239</v>
      </c>
      <c r="H35" s="31">
        <v>161.5</v>
      </c>
      <c r="I35" s="29">
        <f>[1]Lotti!M33</f>
        <v>45015</v>
      </c>
      <c r="J35" s="29">
        <f>[1]Lotti!N33</f>
        <v>45031</v>
      </c>
      <c r="K35" s="31">
        <v>161.5</v>
      </c>
    </row>
    <row r="36" spans="1:11" ht="51">
      <c r="A36" s="20" t="s">
        <v>43</v>
      </c>
      <c r="B36" s="24">
        <v>80118570151</v>
      </c>
      <c r="C36" s="24" t="s">
        <v>113</v>
      </c>
      <c r="D36" s="9" t="s">
        <v>145</v>
      </c>
      <c r="E36" s="9" t="s">
        <v>210</v>
      </c>
      <c r="F36" s="24"/>
      <c r="G36" s="4" t="s">
        <v>218</v>
      </c>
      <c r="H36" s="31">
        <v>5500</v>
      </c>
      <c r="I36" s="29">
        <f>[1]Lotti!M34</f>
        <v>45019</v>
      </c>
      <c r="J36" s="29">
        <f>[1]Lotti!N34</f>
        <v>45062</v>
      </c>
      <c r="K36" s="31">
        <v>5500</v>
      </c>
    </row>
    <row r="37" spans="1:11" ht="51">
      <c r="A37" s="7" t="s">
        <v>44</v>
      </c>
      <c r="B37" s="24">
        <v>80118570151</v>
      </c>
      <c r="C37" s="24" t="s">
        <v>113</v>
      </c>
      <c r="D37" s="9" t="s">
        <v>146</v>
      </c>
      <c r="E37" s="9" t="s">
        <v>210</v>
      </c>
      <c r="F37" s="24"/>
      <c r="G37" s="22" t="s">
        <v>213</v>
      </c>
      <c r="H37" s="31">
        <v>7000</v>
      </c>
      <c r="I37" s="29">
        <f>[1]Lotti!M35</f>
        <v>45023</v>
      </c>
      <c r="J37" s="29">
        <f>[1]Lotti!N35</f>
        <v>45251</v>
      </c>
      <c r="K37" s="31">
        <v>7000</v>
      </c>
    </row>
    <row r="38" spans="1:11" ht="51">
      <c r="A38" s="4" t="s">
        <v>45</v>
      </c>
      <c r="B38" s="24">
        <v>80118570151</v>
      </c>
      <c r="C38" s="24" t="s">
        <v>113</v>
      </c>
      <c r="D38" s="3" t="s">
        <v>147</v>
      </c>
      <c r="E38" s="9" t="s">
        <v>210</v>
      </c>
      <c r="F38" s="24"/>
      <c r="G38" s="19" t="s">
        <v>240</v>
      </c>
      <c r="H38" s="31">
        <v>630</v>
      </c>
      <c r="I38" s="29">
        <f>[1]Lotti!M36</f>
        <v>45051</v>
      </c>
      <c r="J38" s="29">
        <f>[1]Lotti!N36</f>
        <v>45291</v>
      </c>
      <c r="K38" s="31">
        <v>630</v>
      </c>
    </row>
    <row r="39" spans="1:11" ht="51">
      <c r="A39" s="7" t="s">
        <v>46</v>
      </c>
      <c r="B39" s="24">
        <v>80118570151</v>
      </c>
      <c r="C39" s="24" t="s">
        <v>113</v>
      </c>
      <c r="D39" s="7" t="s">
        <v>148</v>
      </c>
      <c r="E39" s="9" t="s">
        <v>210</v>
      </c>
      <c r="F39" s="24"/>
      <c r="G39" s="16" t="s">
        <v>241</v>
      </c>
      <c r="H39" s="31">
        <v>1149.1199999999999</v>
      </c>
      <c r="I39" s="29">
        <f>[1]Lotti!M37</f>
        <v>45051</v>
      </c>
      <c r="J39" s="29">
        <f>[1]Lotti!N37</f>
        <v>45078</v>
      </c>
      <c r="K39" s="31">
        <v>1149.1199999999999</v>
      </c>
    </row>
    <row r="40" spans="1:11" ht="51">
      <c r="A40" s="3" t="s">
        <v>47</v>
      </c>
      <c r="B40" s="24">
        <v>80118570151</v>
      </c>
      <c r="C40" s="24" t="s">
        <v>113</v>
      </c>
      <c r="D40" s="9" t="s">
        <v>149</v>
      </c>
      <c r="E40" s="9" t="s">
        <v>210</v>
      </c>
      <c r="F40" s="24"/>
      <c r="G40" s="4" t="s">
        <v>239</v>
      </c>
      <c r="H40" s="31">
        <v>227.5</v>
      </c>
      <c r="I40" s="29">
        <f>[1]Lotti!M38</f>
        <v>45061</v>
      </c>
      <c r="J40" s="29">
        <f>[1]Lotti!N38</f>
        <v>45076</v>
      </c>
      <c r="K40" s="31">
        <v>227.5</v>
      </c>
    </row>
    <row r="41" spans="1:11" ht="51">
      <c r="A41" s="7" t="s">
        <v>48</v>
      </c>
      <c r="B41" s="24">
        <v>80118570151</v>
      </c>
      <c r="C41" s="24" t="s">
        <v>113</v>
      </c>
      <c r="D41" s="9" t="s">
        <v>150</v>
      </c>
      <c r="E41" s="9" t="s">
        <v>210</v>
      </c>
      <c r="F41" s="24"/>
      <c r="G41" s="4" t="s">
        <v>242</v>
      </c>
      <c r="H41" s="31">
        <v>1200</v>
      </c>
      <c r="I41" s="29">
        <f>[1]Lotti!M39</f>
        <v>45062</v>
      </c>
      <c r="J41" s="29">
        <f>[1]Lotti!N39</f>
        <v>45226</v>
      </c>
      <c r="K41" s="31">
        <v>1200</v>
      </c>
    </row>
    <row r="42" spans="1:11" ht="51">
      <c r="A42" s="3" t="s">
        <v>49</v>
      </c>
      <c r="B42" s="24">
        <v>80118570151</v>
      </c>
      <c r="C42" s="24" t="s">
        <v>113</v>
      </c>
      <c r="D42" s="4" t="s">
        <v>151</v>
      </c>
      <c r="E42" s="9" t="s">
        <v>210</v>
      </c>
      <c r="F42" s="24"/>
      <c r="G42" s="4" t="s">
        <v>226</v>
      </c>
      <c r="H42" s="31">
        <v>475.6</v>
      </c>
      <c r="I42" s="29">
        <f>[1]Lotti!M40</f>
        <v>45062</v>
      </c>
      <c r="J42" s="29">
        <f>[1]Lotti!N40</f>
        <v>45076</v>
      </c>
      <c r="K42" s="31">
        <v>475.6</v>
      </c>
    </row>
    <row r="43" spans="1:11" ht="51">
      <c r="A43" s="8" t="s">
        <v>50</v>
      </c>
      <c r="B43" s="24">
        <v>80118570151</v>
      </c>
      <c r="C43" s="24" t="s">
        <v>113</v>
      </c>
      <c r="D43" s="3" t="s">
        <v>152</v>
      </c>
      <c r="E43" s="9" t="s">
        <v>210</v>
      </c>
      <c r="F43" s="24"/>
      <c r="G43" s="14" t="s">
        <v>243</v>
      </c>
      <c r="H43" s="25">
        <v>440</v>
      </c>
      <c r="I43" s="38">
        <f>[1]Lotti!M41</f>
        <v>45063</v>
      </c>
      <c r="J43" s="38">
        <f>[1]Lotti!N41</f>
        <v>45076</v>
      </c>
      <c r="K43" s="25">
        <v>440</v>
      </c>
    </row>
    <row r="44" spans="1:11" ht="51">
      <c r="A44" s="10" t="s">
        <v>51</v>
      </c>
      <c r="B44" s="24">
        <v>80118570151</v>
      </c>
      <c r="C44" s="24" t="s">
        <v>113</v>
      </c>
      <c r="D44" s="3" t="s">
        <v>153</v>
      </c>
      <c r="E44" s="9" t="s">
        <v>210</v>
      </c>
      <c r="F44" s="24"/>
      <c r="G44" s="17" t="s">
        <v>244</v>
      </c>
      <c r="H44" s="37">
        <v>160</v>
      </c>
      <c r="I44" s="29">
        <f>[1]Lotti!M42</f>
        <v>45063</v>
      </c>
      <c r="J44" s="29">
        <f>[1]Lotti!N42</f>
        <v>45076</v>
      </c>
      <c r="K44" s="37">
        <v>160</v>
      </c>
    </row>
    <row r="45" spans="1:11" ht="51">
      <c r="A45" s="4" t="s">
        <v>52</v>
      </c>
      <c r="B45" s="24">
        <v>80118570151</v>
      </c>
      <c r="C45" s="24" t="s">
        <v>113</v>
      </c>
      <c r="D45" s="9" t="s">
        <v>154</v>
      </c>
      <c r="E45" s="9" t="s">
        <v>210</v>
      </c>
      <c r="F45" s="24"/>
      <c r="G45" s="4" t="s">
        <v>219</v>
      </c>
      <c r="H45" s="30">
        <v>800</v>
      </c>
      <c r="I45" s="525">
        <f>[1]Lotti!M43</f>
        <v>45064</v>
      </c>
      <c r="J45" s="525">
        <f>[1]Lotti!N43</f>
        <v>45107</v>
      </c>
      <c r="K45" s="30">
        <v>800</v>
      </c>
    </row>
    <row r="46" spans="1:11" ht="51">
      <c r="A46" s="3" t="s">
        <v>53</v>
      </c>
      <c r="B46" s="24">
        <v>80118570151</v>
      </c>
      <c r="C46" s="24" t="s">
        <v>113</v>
      </c>
      <c r="D46" s="10" t="s">
        <v>155</v>
      </c>
      <c r="E46" s="9" t="s">
        <v>210</v>
      </c>
      <c r="F46" s="24"/>
      <c r="G46" s="22" t="s">
        <v>245</v>
      </c>
      <c r="H46" s="33">
        <v>143.5</v>
      </c>
      <c r="I46" s="525"/>
      <c r="J46" s="525"/>
      <c r="K46" s="33">
        <v>143.5</v>
      </c>
    </row>
    <row r="47" spans="1:11" ht="51">
      <c r="A47" s="4" t="s">
        <v>54</v>
      </c>
      <c r="B47" s="24">
        <v>80118570151</v>
      </c>
      <c r="C47" s="24" t="s">
        <v>113</v>
      </c>
      <c r="D47" s="3" t="s">
        <v>156</v>
      </c>
      <c r="E47" s="9" t="s">
        <v>210</v>
      </c>
      <c r="F47" s="24"/>
      <c r="G47" s="4" t="s">
        <v>246</v>
      </c>
      <c r="H47" s="31">
        <v>40</v>
      </c>
      <c r="I47" s="29">
        <f>[1]Lotti!M45</f>
        <v>45068</v>
      </c>
      <c r="J47" s="29">
        <f>[1]Lotti!N45</f>
        <v>45076</v>
      </c>
      <c r="K47" s="31">
        <v>40</v>
      </c>
    </row>
    <row r="48" spans="1:11" ht="24" customHeight="1">
      <c r="A48" s="530" t="s">
        <v>55</v>
      </c>
      <c r="B48" s="539">
        <v>80118570151</v>
      </c>
      <c r="C48" s="539" t="s">
        <v>113</v>
      </c>
      <c r="D48" s="531" t="s">
        <v>150</v>
      </c>
      <c r="E48" s="533" t="s">
        <v>210</v>
      </c>
      <c r="F48" s="539"/>
      <c r="G48" s="534" t="s">
        <v>247</v>
      </c>
      <c r="H48" s="537">
        <v>1540.6</v>
      </c>
      <c r="I48" s="543">
        <f>[1]Lotti!M46</f>
        <v>45071</v>
      </c>
      <c r="J48" s="543">
        <f>[1]Lotti!N46</f>
        <v>45291</v>
      </c>
      <c r="K48" s="537">
        <v>1540.6</v>
      </c>
    </row>
    <row r="49" spans="1:11" ht="27.75" customHeight="1">
      <c r="A49" s="530"/>
      <c r="B49" s="540"/>
      <c r="C49" s="540"/>
      <c r="D49" s="531"/>
      <c r="E49" s="533"/>
      <c r="F49" s="540"/>
      <c r="G49" s="534"/>
      <c r="H49" s="538"/>
      <c r="I49" s="544"/>
      <c r="J49" s="544"/>
      <c r="K49" s="538"/>
    </row>
    <row r="50" spans="1:11" ht="51">
      <c r="A50" s="4" t="s">
        <v>56</v>
      </c>
      <c r="B50" s="24">
        <v>80118570151</v>
      </c>
      <c r="C50" s="24" t="s">
        <v>113</v>
      </c>
      <c r="D50" s="3" t="s">
        <v>157</v>
      </c>
      <c r="E50" s="9" t="s">
        <v>210</v>
      </c>
      <c r="F50" s="24"/>
      <c r="G50" s="4" t="s">
        <v>248</v>
      </c>
      <c r="H50" s="31">
        <v>4000</v>
      </c>
      <c r="I50" s="38">
        <f>[1]Lotti!M48</f>
        <v>45084</v>
      </c>
      <c r="J50" s="38">
        <f>[1]Lotti!N48</f>
        <v>45226</v>
      </c>
      <c r="K50" s="31">
        <v>4000</v>
      </c>
    </row>
    <row r="51" spans="1:11" ht="51">
      <c r="A51" s="7" t="s">
        <v>57</v>
      </c>
      <c r="B51" s="24">
        <v>80118570151</v>
      </c>
      <c r="C51" s="24" t="s">
        <v>113</v>
      </c>
      <c r="D51" s="10" t="s">
        <v>158</v>
      </c>
      <c r="E51" s="9" t="s">
        <v>210</v>
      </c>
      <c r="F51" s="24"/>
      <c r="G51" s="22" t="s">
        <v>249</v>
      </c>
      <c r="H51" s="33">
        <v>1700</v>
      </c>
      <c r="I51" s="38">
        <f>[1]Lotti!M49</f>
        <v>45085</v>
      </c>
      <c r="J51" s="38">
        <f>[1]Lotti!N49</f>
        <v>45291</v>
      </c>
      <c r="K51" s="33">
        <v>1700</v>
      </c>
    </row>
    <row r="52" spans="1:11" ht="51">
      <c r="A52" s="3" t="s">
        <v>58</v>
      </c>
      <c r="B52" s="24">
        <v>80118570151</v>
      </c>
      <c r="C52" s="24" t="s">
        <v>113</v>
      </c>
      <c r="D52" s="3" t="s">
        <v>159</v>
      </c>
      <c r="E52" s="9" t="s">
        <v>210</v>
      </c>
      <c r="F52" s="24"/>
      <c r="G52" s="22" t="s">
        <v>250</v>
      </c>
      <c r="H52" s="33">
        <v>764.72</v>
      </c>
      <c r="I52" s="38">
        <f>[1]Lotti!M50</f>
        <v>45089</v>
      </c>
      <c r="J52" s="38">
        <f>[1]Lotti!N50</f>
        <v>45291</v>
      </c>
      <c r="K52" s="33">
        <v>764.72</v>
      </c>
    </row>
    <row r="53" spans="1:11" ht="51">
      <c r="A53" s="10" t="s">
        <v>59</v>
      </c>
      <c r="B53" s="24">
        <v>80118570151</v>
      </c>
      <c r="C53" s="24" t="s">
        <v>113</v>
      </c>
      <c r="D53" s="3" t="s">
        <v>160</v>
      </c>
      <c r="E53" s="9" t="s">
        <v>210</v>
      </c>
      <c r="F53" s="24"/>
      <c r="G53" s="22" t="s">
        <v>251</v>
      </c>
      <c r="H53" s="33">
        <v>8896</v>
      </c>
      <c r="I53" s="38">
        <f>[1]Lotti!M51</f>
        <v>45090</v>
      </c>
      <c r="J53" s="38">
        <f>[1]Lotti!N51</f>
        <v>45264</v>
      </c>
      <c r="K53" s="33">
        <v>8896</v>
      </c>
    </row>
    <row r="54" spans="1:11" ht="51">
      <c r="A54" s="3" t="s">
        <v>60</v>
      </c>
      <c r="B54" s="24">
        <v>80118570151</v>
      </c>
      <c r="C54" s="24" t="s">
        <v>113</v>
      </c>
      <c r="D54" s="3" t="s">
        <v>161</v>
      </c>
      <c r="E54" s="9" t="s">
        <v>210</v>
      </c>
      <c r="F54" s="24"/>
      <c r="G54" s="22" t="s">
        <v>252</v>
      </c>
      <c r="H54" s="33">
        <v>5602.79</v>
      </c>
      <c r="I54" s="38">
        <f>[1]Lotti!M52</f>
        <v>45093</v>
      </c>
      <c r="J54" s="38">
        <f>[1]Lotti!N52</f>
        <v>45093</v>
      </c>
      <c r="K54" s="33">
        <v>5602.79</v>
      </c>
    </row>
    <row r="55" spans="1:11" ht="51">
      <c r="A55" s="3" t="s">
        <v>61</v>
      </c>
      <c r="B55" s="24">
        <v>80118570151</v>
      </c>
      <c r="C55" s="24" t="s">
        <v>113</v>
      </c>
      <c r="D55" s="3" t="s">
        <v>162</v>
      </c>
      <c r="E55" s="9" t="s">
        <v>210</v>
      </c>
      <c r="F55" s="24"/>
      <c r="G55" s="22" t="s">
        <v>253</v>
      </c>
      <c r="H55" s="33">
        <v>196.74</v>
      </c>
      <c r="I55" s="38">
        <f>[1]Lotti!M53</f>
        <v>45096</v>
      </c>
      <c r="J55" s="38">
        <f>[1]Lotti!N53</f>
        <v>45107</v>
      </c>
      <c r="K55" s="33">
        <v>196.74</v>
      </c>
    </row>
    <row r="56" spans="1:11" ht="51">
      <c r="A56" s="11" t="s">
        <v>62</v>
      </c>
      <c r="B56" s="24">
        <v>80118570151</v>
      </c>
      <c r="C56" s="24" t="s">
        <v>113</v>
      </c>
      <c r="D56" s="7" t="s">
        <v>163</v>
      </c>
      <c r="E56" s="9" t="s">
        <v>210</v>
      </c>
      <c r="F56" s="24"/>
      <c r="G56" s="9" t="s">
        <v>254</v>
      </c>
      <c r="H56" s="33">
        <v>428.53</v>
      </c>
      <c r="I56" s="38">
        <f>[1]Lotti!M54</f>
        <v>45096</v>
      </c>
      <c r="J56" s="38">
        <f>[1]Lotti!N54</f>
        <v>45137</v>
      </c>
      <c r="K56" s="33">
        <v>428.53</v>
      </c>
    </row>
    <row r="57" spans="1:11" ht="51">
      <c r="A57" s="12" t="s">
        <v>63</v>
      </c>
      <c r="B57" s="24">
        <v>80118570151</v>
      </c>
      <c r="C57" s="24" t="s">
        <v>113</v>
      </c>
      <c r="D57" s="10" t="s">
        <v>164</v>
      </c>
      <c r="E57" s="9" t="s">
        <v>210</v>
      </c>
      <c r="F57" s="24"/>
      <c r="G57" s="4" t="s">
        <v>219</v>
      </c>
      <c r="H57" s="33">
        <v>8168.64</v>
      </c>
      <c r="I57" s="38">
        <f>[1]Lotti!M55</f>
        <v>45099</v>
      </c>
      <c r="J57" s="38">
        <f>[1]Lotti!N55</f>
        <v>45133</v>
      </c>
      <c r="K57" s="33">
        <v>8168.64</v>
      </c>
    </row>
    <row r="58" spans="1:11" ht="51">
      <c r="A58" s="10" t="s">
        <v>64</v>
      </c>
      <c r="B58" s="24">
        <v>80118570151</v>
      </c>
      <c r="C58" s="24" t="s">
        <v>113</v>
      </c>
      <c r="D58" s="531" t="s">
        <v>165</v>
      </c>
      <c r="E58" s="9" t="s">
        <v>210</v>
      </c>
      <c r="F58" s="24"/>
      <c r="G58" s="22" t="s">
        <v>255</v>
      </c>
      <c r="H58" s="33">
        <v>1290</v>
      </c>
      <c r="I58" s="38">
        <f>[1]Lotti!M56</f>
        <v>45099</v>
      </c>
      <c r="J58" s="38">
        <f>[1]Lotti!N56</f>
        <v>45107</v>
      </c>
      <c r="K58" s="33">
        <v>1290</v>
      </c>
    </row>
    <row r="59" spans="1:11" ht="51">
      <c r="A59" s="3" t="s">
        <v>65</v>
      </c>
      <c r="B59" s="24">
        <v>80118570151</v>
      </c>
      <c r="C59" s="24" t="s">
        <v>113</v>
      </c>
      <c r="D59" s="531"/>
      <c r="E59" s="9" t="s">
        <v>210</v>
      </c>
      <c r="F59" s="24"/>
      <c r="G59" s="22" t="s">
        <v>256</v>
      </c>
      <c r="H59" s="33">
        <v>926</v>
      </c>
      <c r="I59" s="38">
        <f>[1]Lotti!M57</f>
        <v>45099</v>
      </c>
      <c r="J59" s="38">
        <f>[1]Lotti!N57</f>
        <v>45107</v>
      </c>
      <c r="K59" s="33">
        <v>926</v>
      </c>
    </row>
    <row r="60" spans="1:11" ht="51">
      <c r="A60" s="3" t="s">
        <v>66</v>
      </c>
      <c r="B60" s="24">
        <v>80118570151</v>
      </c>
      <c r="C60" s="24" t="s">
        <v>113</v>
      </c>
      <c r="D60" s="18" t="s">
        <v>166</v>
      </c>
      <c r="E60" s="9" t="s">
        <v>210</v>
      </c>
      <c r="F60" s="24"/>
      <c r="G60" s="18" t="s">
        <v>257</v>
      </c>
      <c r="H60" s="33">
        <v>1650.24</v>
      </c>
      <c r="I60" s="38">
        <f>[1]Lotti!M58</f>
        <v>45104</v>
      </c>
      <c r="J60" s="38">
        <f>[1]Lotti!N58</f>
        <v>45137</v>
      </c>
      <c r="K60" s="33">
        <v>1650.24</v>
      </c>
    </row>
    <row r="61" spans="1:11" ht="51">
      <c r="A61" s="3" t="s">
        <v>67</v>
      </c>
      <c r="B61" s="24">
        <v>80118570151</v>
      </c>
      <c r="C61" s="24" t="s">
        <v>113</v>
      </c>
      <c r="D61" s="18" t="s">
        <v>167</v>
      </c>
      <c r="E61" s="9" t="s">
        <v>210</v>
      </c>
      <c r="F61" s="24"/>
      <c r="G61" s="21" t="s">
        <v>258</v>
      </c>
      <c r="H61" s="33">
        <v>125</v>
      </c>
      <c r="I61" s="38">
        <f>[1]Lotti!M59</f>
        <v>45105</v>
      </c>
      <c r="J61" s="38">
        <f>[1]Lotti!N59</f>
        <v>45137</v>
      </c>
      <c r="K61" s="33">
        <v>125</v>
      </c>
    </row>
    <row r="62" spans="1:11" ht="51">
      <c r="A62" s="10" t="s">
        <v>68</v>
      </c>
      <c r="B62" s="24">
        <v>80118570151</v>
      </c>
      <c r="C62" s="24" t="s">
        <v>113</v>
      </c>
      <c r="D62" s="18" t="s">
        <v>168</v>
      </c>
      <c r="E62" s="9" t="s">
        <v>210</v>
      </c>
      <c r="F62" s="24"/>
      <c r="G62" s="4" t="s">
        <v>219</v>
      </c>
      <c r="H62" s="33">
        <v>5000</v>
      </c>
      <c r="I62" s="38">
        <f>[1]Lotti!M60</f>
        <v>45105</v>
      </c>
      <c r="J62" s="38">
        <f>[1]Lotti!N60</f>
        <v>45161</v>
      </c>
      <c r="K62" s="33">
        <v>5000</v>
      </c>
    </row>
    <row r="63" spans="1:11" ht="51">
      <c r="A63" s="7" t="s">
        <v>69</v>
      </c>
      <c r="B63" s="24">
        <v>80118570151</v>
      </c>
      <c r="C63" s="24" t="s">
        <v>113</v>
      </c>
      <c r="D63" s="3" t="s">
        <v>169</v>
      </c>
      <c r="E63" s="9" t="s">
        <v>210</v>
      </c>
      <c r="F63" s="24"/>
      <c r="G63" s="22" t="s">
        <v>259</v>
      </c>
      <c r="H63" s="33">
        <v>1751.27</v>
      </c>
      <c r="I63" s="38">
        <f>[1]Lotti!M61</f>
        <v>45107</v>
      </c>
      <c r="J63" s="38">
        <f>[1]Lotti!N61</f>
        <v>45291</v>
      </c>
      <c r="K63" s="33">
        <v>1751.27</v>
      </c>
    </row>
    <row r="64" spans="1:11" ht="51">
      <c r="A64" s="7" t="s">
        <v>70</v>
      </c>
      <c r="B64" s="24">
        <v>80118570151</v>
      </c>
      <c r="C64" s="24" t="s">
        <v>113</v>
      </c>
      <c r="D64" s="7" t="s">
        <v>170</v>
      </c>
      <c r="E64" s="9" t="s">
        <v>210</v>
      </c>
      <c r="F64" s="24"/>
      <c r="G64" s="22" t="s">
        <v>224</v>
      </c>
      <c r="H64" s="33">
        <v>1494.1</v>
      </c>
      <c r="I64" s="38">
        <f>[1]Lotti!M62</f>
        <v>45107</v>
      </c>
      <c r="J64" s="38">
        <f>[1]Lotti!N62</f>
        <v>45137</v>
      </c>
      <c r="K64" s="33">
        <v>1494.1</v>
      </c>
    </row>
    <row r="65" spans="1:11" ht="51">
      <c r="A65" s="4" t="s">
        <v>71</v>
      </c>
      <c r="B65" s="24">
        <v>80118570151</v>
      </c>
      <c r="C65" s="24" t="s">
        <v>113</v>
      </c>
      <c r="D65" s="7" t="s">
        <v>171</v>
      </c>
      <c r="E65" s="9" t="s">
        <v>210</v>
      </c>
      <c r="F65" s="24"/>
      <c r="G65" s="22" t="s">
        <v>260</v>
      </c>
      <c r="H65" s="33">
        <v>255.06</v>
      </c>
      <c r="I65" s="38">
        <f>[1]Lotti!M63</f>
        <v>45107</v>
      </c>
      <c r="J65" s="38">
        <f>[1]Lotti!N63</f>
        <v>45137</v>
      </c>
      <c r="K65" s="33">
        <v>255.06</v>
      </c>
    </row>
    <row r="66" spans="1:11" ht="51">
      <c r="A66" s="7" t="s">
        <v>72</v>
      </c>
      <c r="B66" s="24">
        <v>80118570151</v>
      </c>
      <c r="C66" s="24" t="s">
        <v>113</v>
      </c>
      <c r="D66" s="18" t="s">
        <v>166</v>
      </c>
      <c r="E66" s="9" t="s">
        <v>210</v>
      </c>
      <c r="F66" s="24"/>
      <c r="G66" s="22" t="s">
        <v>261</v>
      </c>
      <c r="H66" s="33">
        <v>1061</v>
      </c>
      <c r="I66" s="38">
        <f>[1]Lotti!M64</f>
        <v>45107</v>
      </c>
      <c r="J66" s="38">
        <f>[1]Lotti!N64</f>
        <v>45137</v>
      </c>
      <c r="K66" s="33">
        <v>1061</v>
      </c>
    </row>
    <row r="67" spans="1:11" ht="51">
      <c r="A67" s="10" t="s">
        <v>73</v>
      </c>
      <c r="B67" s="24">
        <v>80118570151</v>
      </c>
      <c r="C67" s="24" t="s">
        <v>113</v>
      </c>
      <c r="D67" s="10" t="s">
        <v>172</v>
      </c>
      <c r="E67" s="9" t="s">
        <v>210</v>
      </c>
      <c r="F67" s="24"/>
      <c r="G67" s="22" t="s">
        <v>262</v>
      </c>
      <c r="H67" s="33">
        <v>3600</v>
      </c>
      <c r="I67" s="38">
        <f>[1]Lotti!M65</f>
        <v>45107</v>
      </c>
      <c r="J67" s="38">
        <f>[1]Lotti!N65</f>
        <v>45225</v>
      </c>
      <c r="K67" s="33">
        <v>3600</v>
      </c>
    </row>
    <row r="68" spans="1:11" ht="51">
      <c r="A68" s="7" t="s">
        <v>74</v>
      </c>
      <c r="B68" s="24">
        <v>80118570151</v>
      </c>
      <c r="C68" s="24" t="s">
        <v>113</v>
      </c>
      <c r="D68" s="10" t="s">
        <v>173</v>
      </c>
      <c r="E68" s="9" t="s">
        <v>210</v>
      </c>
      <c r="F68" s="24"/>
      <c r="G68" s="22" t="s">
        <v>263</v>
      </c>
      <c r="H68" s="33">
        <v>1230</v>
      </c>
      <c r="I68" s="38">
        <f>[1]Lotti!M66</f>
        <v>45131</v>
      </c>
      <c r="J68" s="38">
        <f>[1]Lotti!N66</f>
        <v>45137</v>
      </c>
      <c r="K68" s="33">
        <v>1230</v>
      </c>
    </row>
    <row r="69" spans="1:11" ht="51">
      <c r="A69" s="8" t="s">
        <v>75</v>
      </c>
      <c r="B69" s="24">
        <v>80118570151</v>
      </c>
      <c r="C69" s="24" t="s">
        <v>113</v>
      </c>
      <c r="D69" s="4" t="s">
        <v>129</v>
      </c>
      <c r="E69" s="9" t="s">
        <v>210</v>
      </c>
      <c r="F69" s="24"/>
      <c r="G69" s="22" t="s">
        <v>264</v>
      </c>
      <c r="H69" s="33">
        <v>592</v>
      </c>
      <c r="I69" s="525" t="str">
        <f>[1]Lotti!M67</f>
        <v>01/08/203</v>
      </c>
      <c r="J69" s="525">
        <f>[1]Lotti!N67</f>
        <v>45148</v>
      </c>
      <c r="K69" s="33">
        <v>592</v>
      </c>
    </row>
    <row r="70" spans="1:11" ht="51">
      <c r="A70" s="10" t="s">
        <v>76</v>
      </c>
      <c r="B70" s="24">
        <v>80118570151</v>
      </c>
      <c r="C70" s="24" t="s">
        <v>113</v>
      </c>
      <c r="D70" s="10" t="s">
        <v>174</v>
      </c>
      <c r="E70" s="9" t="s">
        <v>210</v>
      </c>
      <c r="F70" s="24"/>
      <c r="G70" s="22" t="s">
        <v>265</v>
      </c>
      <c r="H70" s="33">
        <v>820</v>
      </c>
      <c r="I70" s="525"/>
      <c r="J70" s="525"/>
      <c r="K70" s="33">
        <v>820</v>
      </c>
    </row>
    <row r="71" spans="1:11" ht="51">
      <c r="A71" s="7" t="s">
        <v>77</v>
      </c>
      <c r="B71" s="24">
        <v>80118570151</v>
      </c>
      <c r="C71" s="24" t="s">
        <v>113</v>
      </c>
      <c r="D71" s="10" t="s">
        <v>175</v>
      </c>
      <c r="E71" s="9" t="s">
        <v>210</v>
      </c>
      <c r="F71" s="24"/>
      <c r="G71" s="22" t="s">
        <v>266</v>
      </c>
      <c r="H71" s="33">
        <v>950</v>
      </c>
      <c r="I71" s="38">
        <f>[1]Lotti!M69</f>
        <v>45176</v>
      </c>
      <c r="J71" s="38">
        <f>[1]Lotti!N69</f>
        <v>45187</v>
      </c>
      <c r="K71" s="33">
        <v>950</v>
      </c>
    </row>
    <row r="72" spans="1:11" ht="15" customHeight="1">
      <c r="A72" s="531" t="s">
        <v>78</v>
      </c>
      <c r="B72" s="539">
        <v>80118570151</v>
      </c>
      <c r="C72" s="539" t="s">
        <v>113</v>
      </c>
      <c r="D72" s="531" t="s">
        <v>176</v>
      </c>
      <c r="E72" s="533" t="s">
        <v>210</v>
      </c>
      <c r="F72" s="539"/>
      <c r="G72" s="535" t="s">
        <v>267</v>
      </c>
      <c r="H72" s="537">
        <v>2700</v>
      </c>
      <c r="I72" s="541">
        <f>[1]Lotti!M70</f>
        <v>45183</v>
      </c>
      <c r="J72" s="541">
        <f>[1]Lotti!N70</f>
        <v>45252</v>
      </c>
      <c r="K72" s="537">
        <v>2700</v>
      </c>
    </row>
    <row r="73" spans="1:11" ht="15" customHeight="1">
      <c r="A73" s="531"/>
      <c r="B73" s="540"/>
      <c r="C73" s="540"/>
      <c r="D73" s="531"/>
      <c r="E73" s="533"/>
      <c r="F73" s="540"/>
      <c r="G73" s="535"/>
      <c r="H73" s="538"/>
      <c r="I73" s="542"/>
      <c r="J73" s="542"/>
      <c r="K73" s="538"/>
    </row>
    <row r="74" spans="1:11" ht="51">
      <c r="A74" s="10" t="s">
        <v>79</v>
      </c>
      <c r="B74" s="24">
        <v>80118570151</v>
      </c>
      <c r="C74" s="24" t="s">
        <v>113</v>
      </c>
      <c r="D74" s="10" t="s">
        <v>177</v>
      </c>
      <c r="E74" s="9" t="s">
        <v>210</v>
      </c>
      <c r="F74" s="24"/>
      <c r="G74" s="22" t="s">
        <v>268</v>
      </c>
      <c r="H74" s="33">
        <v>2359.5</v>
      </c>
      <c r="I74" s="526">
        <f>[1]Lotti!M72</f>
        <v>45194</v>
      </c>
      <c r="J74" s="526">
        <f>[1]Lotti!N72</f>
        <v>45214</v>
      </c>
      <c r="K74" s="33">
        <v>2359.5</v>
      </c>
    </row>
    <row r="75" spans="1:11" ht="51">
      <c r="A75" s="8" t="s">
        <v>80</v>
      </c>
      <c r="B75" s="24">
        <v>80118570151</v>
      </c>
      <c r="C75" s="24" t="s">
        <v>113</v>
      </c>
      <c r="D75" s="10" t="s">
        <v>178</v>
      </c>
      <c r="E75" s="9" t="s">
        <v>210</v>
      </c>
      <c r="F75" s="24"/>
      <c r="G75" s="19" t="s">
        <v>269</v>
      </c>
      <c r="H75" s="39">
        <v>2500</v>
      </c>
      <c r="I75" s="526"/>
      <c r="J75" s="526"/>
      <c r="K75" s="39">
        <v>2500</v>
      </c>
    </row>
    <row r="76" spans="1:11" ht="51">
      <c r="A76" s="10" t="s">
        <v>81</v>
      </c>
      <c r="B76" s="24">
        <v>80118570151</v>
      </c>
      <c r="C76" s="24" t="s">
        <v>113</v>
      </c>
      <c r="D76" s="8" t="s">
        <v>179</v>
      </c>
      <c r="E76" s="9" t="s">
        <v>210</v>
      </c>
      <c r="F76" s="24"/>
      <c r="G76" s="23" t="s">
        <v>270</v>
      </c>
      <c r="H76" s="39">
        <v>22045.53</v>
      </c>
      <c r="I76" s="32">
        <f>[1]Lotti!M74</f>
        <v>45197</v>
      </c>
      <c r="J76" s="32">
        <f>[1]Lotti!N74</f>
        <v>45209</v>
      </c>
      <c r="K76" s="39">
        <v>22045.53</v>
      </c>
    </row>
    <row r="77" spans="1:11" ht="15" customHeight="1">
      <c r="A77" s="532" t="s">
        <v>82</v>
      </c>
      <c r="B77" s="539">
        <v>80118570151</v>
      </c>
      <c r="C77" s="539" t="s">
        <v>113</v>
      </c>
      <c r="D77" s="531" t="s">
        <v>180</v>
      </c>
      <c r="E77" s="533" t="s">
        <v>210</v>
      </c>
      <c r="F77" s="539"/>
      <c r="G77" s="536" t="s">
        <v>271</v>
      </c>
      <c r="H77" s="545">
        <v>2503.1999999999998</v>
      </c>
      <c r="I77" s="543">
        <f>[1]Lotti!M75</f>
        <v>45183</v>
      </c>
      <c r="J77" s="543">
        <f>[1]Lotti!N75</f>
        <v>45264</v>
      </c>
      <c r="K77" s="545">
        <v>2503.1999999999998</v>
      </c>
    </row>
    <row r="78" spans="1:11" ht="15" customHeight="1">
      <c r="A78" s="532"/>
      <c r="B78" s="540"/>
      <c r="C78" s="540"/>
      <c r="D78" s="531"/>
      <c r="E78" s="533"/>
      <c r="F78" s="540"/>
      <c r="G78" s="536"/>
      <c r="H78" s="546"/>
      <c r="I78" s="544"/>
      <c r="J78" s="544"/>
      <c r="K78" s="546"/>
    </row>
    <row r="79" spans="1:11" ht="51">
      <c r="A79" s="8" t="s">
        <v>83</v>
      </c>
      <c r="B79" s="24">
        <v>80118570151</v>
      </c>
      <c r="C79" s="24" t="s">
        <v>113</v>
      </c>
      <c r="D79" s="8" t="s">
        <v>181</v>
      </c>
      <c r="E79" s="9" t="s">
        <v>210</v>
      </c>
      <c r="F79" s="24"/>
      <c r="G79" s="20" t="s">
        <v>260</v>
      </c>
      <c r="H79" s="19" t="s">
        <v>288</v>
      </c>
      <c r="I79" s="38" t="str">
        <f>[1]Lotti!M77</f>
        <v>28/09/2023</v>
      </c>
      <c r="J79" s="38" t="str">
        <f>[1]Lotti!N77</f>
        <v>15/10/2023</v>
      </c>
      <c r="K79" s="19" t="s">
        <v>288</v>
      </c>
    </row>
    <row r="80" spans="1:11" ht="51">
      <c r="A80" s="8" t="s">
        <v>84</v>
      </c>
      <c r="B80" s="24">
        <v>80118570151</v>
      </c>
      <c r="C80" s="24" t="s">
        <v>113</v>
      </c>
      <c r="D80" s="4" t="s">
        <v>129</v>
      </c>
      <c r="E80" s="9" t="s">
        <v>210</v>
      </c>
      <c r="F80" s="24"/>
      <c r="G80" s="22" t="s">
        <v>264</v>
      </c>
      <c r="H80" s="33">
        <v>312</v>
      </c>
      <c r="I80" s="38">
        <f>[1]Lotti!M78</f>
        <v>45197</v>
      </c>
      <c r="J80" s="38">
        <f>[1]Lotti!N78</f>
        <v>45209</v>
      </c>
      <c r="K80" s="33">
        <v>312</v>
      </c>
    </row>
    <row r="81" spans="1:11" ht="63.75">
      <c r="A81" s="4"/>
      <c r="B81" s="24">
        <v>80118570151</v>
      </c>
      <c r="C81" s="24" t="s">
        <v>113</v>
      </c>
      <c r="D81" s="3" t="s">
        <v>182</v>
      </c>
      <c r="E81" s="9" t="s">
        <v>210</v>
      </c>
      <c r="F81" s="24"/>
      <c r="G81" s="4" t="s">
        <v>272</v>
      </c>
      <c r="H81" s="31">
        <v>105660</v>
      </c>
      <c r="I81" s="38">
        <f>[1]Lotti!M79</f>
        <v>45292</v>
      </c>
      <c r="J81" s="38">
        <f>[1]Lotti!N79</f>
        <v>45657</v>
      </c>
      <c r="K81" s="31">
        <v>105660</v>
      </c>
    </row>
    <row r="82" spans="1:11" ht="51">
      <c r="A82" s="7" t="s">
        <v>85</v>
      </c>
      <c r="B82" s="24">
        <v>80118570151</v>
      </c>
      <c r="C82" s="24" t="s">
        <v>113</v>
      </c>
      <c r="D82" s="10" t="s">
        <v>183</v>
      </c>
      <c r="E82" s="9" t="s">
        <v>210</v>
      </c>
      <c r="F82" s="24"/>
      <c r="G82" s="22" t="s">
        <v>273</v>
      </c>
      <c r="H82" s="33">
        <v>2520.4899999999998</v>
      </c>
      <c r="I82" s="38">
        <f>[1]Lotti!M80</f>
        <v>45209</v>
      </c>
      <c r="J82" s="38">
        <f>[1]Lotti!N80</f>
        <v>45259</v>
      </c>
      <c r="K82" s="33">
        <v>2520.4899999999998</v>
      </c>
    </row>
    <row r="83" spans="1:11" ht="51">
      <c r="A83" s="7" t="s">
        <v>86</v>
      </c>
      <c r="B83" s="24">
        <v>80118570151</v>
      </c>
      <c r="C83" s="24" t="s">
        <v>113</v>
      </c>
      <c r="D83" s="3" t="s">
        <v>184</v>
      </c>
      <c r="E83" s="9" t="s">
        <v>210</v>
      </c>
      <c r="F83" s="24"/>
      <c r="G83" s="3" t="s">
        <v>271</v>
      </c>
      <c r="H83" s="33">
        <v>2074</v>
      </c>
      <c r="I83" s="38">
        <f>[1]Lotti!M81</f>
        <v>45215</v>
      </c>
      <c r="J83" s="38">
        <f>[1]Lotti!N81</f>
        <v>45264</v>
      </c>
      <c r="K83" s="33">
        <v>2074</v>
      </c>
    </row>
    <row r="84" spans="1:11" ht="51">
      <c r="A84" s="7" t="s">
        <v>87</v>
      </c>
      <c r="B84" s="24">
        <v>80118570151</v>
      </c>
      <c r="C84" s="24" t="s">
        <v>113</v>
      </c>
      <c r="D84" s="3" t="s">
        <v>185</v>
      </c>
      <c r="E84" s="9" t="s">
        <v>210</v>
      </c>
      <c r="F84" s="24"/>
      <c r="G84" s="9" t="s">
        <v>274</v>
      </c>
      <c r="H84" s="33">
        <v>5500</v>
      </c>
      <c r="I84" s="38">
        <f>[1]Lotti!M82</f>
        <v>45217</v>
      </c>
      <c r="J84" s="38">
        <f>[1]Lotti!N82</f>
        <v>0</v>
      </c>
      <c r="K84" s="33">
        <v>5500</v>
      </c>
    </row>
    <row r="85" spans="1:11" ht="51">
      <c r="A85" s="10" t="s">
        <v>88</v>
      </c>
      <c r="B85" s="24">
        <v>80118570151</v>
      </c>
      <c r="C85" s="24" t="s">
        <v>113</v>
      </c>
      <c r="D85" s="3" t="s">
        <v>186</v>
      </c>
      <c r="E85" s="9" t="s">
        <v>210</v>
      </c>
      <c r="F85" s="24"/>
      <c r="G85" s="9" t="s">
        <v>250</v>
      </c>
      <c r="H85" s="33">
        <v>243.91</v>
      </c>
      <c r="I85" s="38">
        <f>[1]Lotti!M83</f>
        <v>45217</v>
      </c>
      <c r="J85" s="38">
        <f>[1]Lotti!N83</f>
        <v>45240</v>
      </c>
      <c r="K85" s="33">
        <v>243.91</v>
      </c>
    </row>
    <row r="86" spans="1:11" ht="63.75">
      <c r="A86" s="10" t="s">
        <v>89</v>
      </c>
      <c r="B86" s="24">
        <v>80118570151</v>
      </c>
      <c r="C86" s="24" t="s">
        <v>113</v>
      </c>
      <c r="D86" s="10" t="s">
        <v>187</v>
      </c>
      <c r="E86" s="9" t="s">
        <v>211</v>
      </c>
      <c r="F86" s="24"/>
      <c r="G86" s="18" t="s">
        <v>275</v>
      </c>
      <c r="H86" s="33">
        <v>6950.64</v>
      </c>
      <c r="I86" s="38">
        <f>[1]Lotti!M84</f>
        <v>45223</v>
      </c>
      <c r="J86" s="38">
        <f>[1]Lotti!N84</f>
        <v>0</v>
      </c>
      <c r="K86" s="33">
        <v>6950.64</v>
      </c>
    </row>
    <row r="87" spans="1:11" ht="63.75">
      <c r="A87" s="5" t="s">
        <v>90</v>
      </c>
      <c r="B87" s="24">
        <v>80118570151</v>
      </c>
      <c r="C87" s="24" t="s">
        <v>113</v>
      </c>
      <c r="D87" s="3" t="s">
        <v>188</v>
      </c>
      <c r="E87" s="9" t="s">
        <v>211</v>
      </c>
      <c r="F87" s="24"/>
      <c r="G87" s="22" t="s">
        <v>276</v>
      </c>
      <c r="H87" s="33">
        <v>321.45</v>
      </c>
      <c r="I87" s="38">
        <f>[1]Lotti!M85</f>
        <v>45225</v>
      </c>
      <c r="J87" s="38">
        <f>[1]Lotti!N85</f>
        <v>45245</v>
      </c>
      <c r="K87" s="33">
        <v>321.45</v>
      </c>
    </row>
    <row r="88" spans="1:11" ht="51">
      <c r="A88" s="8" t="s">
        <v>91</v>
      </c>
      <c r="B88" s="24">
        <v>80118570151</v>
      </c>
      <c r="C88" s="24" t="s">
        <v>113</v>
      </c>
      <c r="D88" s="10" t="s">
        <v>189</v>
      </c>
      <c r="E88" s="9" t="s">
        <v>210</v>
      </c>
      <c r="F88" s="24"/>
      <c r="G88" s="6" t="s">
        <v>260</v>
      </c>
      <c r="H88" s="33">
        <v>1265.6400000000001</v>
      </c>
      <c r="I88" s="38">
        <f>[1]Lotti!M86</f>
        <v>45232</v>
      </c>
      <c r="J88" s="38">
        <f>[1]Lotti!N86</f>
        <v>45260</v>
      </c>
      <c r="K88" s="33">
        <v>1265.6400000000001</v>
      </c>
    </row>
    <row r="89" spans="1:11" ht="51">
      <c r="A89" s="7" t="s">
        <v>92</v>
      </c>
      <c r="B89" s="24">
        <v>80118570151</v>
      </c>
      <c r="C89" s="24" t="s">
        <v>113</v>
      </c>
      <c r="D89" s="7" t="s">
        <v>170</v>
      </c>
      <c r="E89" s="9" t="s">
        <v>210</v>
      </c>
      <c r="F89" s="24"/>
      <c r="G89" s="22" t="s">
        <v>224</v>
      </c>
      <c r="H89" s="33">
        <v>2802.28</v>
      </c>
      <c r="I89" s="38">
        <f>[1]Lotti!M87</f>
        <v>45233</v>
      </c>
      <c r="J89" s="38">
        <f>[1]Lotti!N87</f>
        <v>45260</v>
      </c>
      <c r="K89" s="33">
        <v>2802.28</v>
      </c>
    </row>
    <row r="90" spans="1:11" ht="51">
      <c r="A90" s="10" t="s">
        <v>93</v>
      </c>
      <c r="B90" s="24">
        <v>80118570151</v>
      </c>
      <c r="C90" s="24" t="s">
        <v>113</v>
      </c>
      <c r="D90" s="10" t="s">
        <v>190</v>
      </c>
      <c r="E90" s="22" t="s">
        <v>210</v>
      </c>
      <c r="F90" s="24"/>
      <c r="G90" s="14" t="s">
        <v>277</v>
      </c>
      <c r="H90" s="33">
        <v>43828.42</v>
      </c>
      <c r="I90" s="38">
        <f>[1]Lotti!M88</f>
        <v>45238</v>
      </c>
      <c r="J90" s="38">
        <f>[1]Lotti!N88</f>
        <v>45270</v>
      </c>
      <c r="K90" s="33">
        <v>43828.42</v>
      </c>
    </row>
    <row r="91" spans="1:11" ht="51">
      <c r="A91" s="7" t="s">
        <v>94</v>
      </c>
      <c r="B91" s="24">
        <v>80118570151</v>
      </c>
      <c r="C91" s="24" t="s">
        <v>113</v>
      </c>
      <c r="D91" s="7" t="s">
        <v>191</v>
      </c>
      <c r="E91" s="22" t="s">
        <v>210</v>
      </c>
      <c r="F91" s="24"/>
      <c r="G91" s="22" t="s">
        <v>278</v>
      </c>
      <c r="H91" s="33">
        <v>4500</v>
      </c>
      <c r="I91" s="38">
        <f>[1]Lotti!M89</f>
        <v>45239</v>
      </c>
      <c r="J91" s="38">
        <f>[1]Lotti!N89</f>
        <v>45260</v>
      </c>
      <c r="K91" s="33">
        <v>4500</v>
      </c>
    </row>
    <row r="92" spans="1:11" ht="51">
      <c r="A92" s="10" t="s">
        <v>95</v>
      </c>
      <c r="B92" s="24">
        <v>80118570151</v>
      </c>
      <c r="C92" s="24" t="s">
        <v>113</v>
      </c>
      <c r="D92" s="7" t="s">
        <v>192</v>
      </c>
      <c r="E92" s="9" t="s">
        <v>210</v>
      </c>
      <c r="F92" s="24"/>
      <c r="G92" s="22" t="s">
        <v>279</v>
      </c>
      <c r="H92" s="33">
        <v>389.97</v>
      </c>
      <c r="I92" s="38">
        <f>[1]Lotti!M90</f>
        <v>45246</v>
      </c>
      <c r="J92" s="38">
        <f>[1]Lotti!N90</f>
        <v>45260</v>
      </c>
      <c r="K92" s="33">
        <v>389.97</v>
      </c>
    </row>
    <row r="93" spans="1:11" ht="51">
      <c r="A93" s="7" t="s">
        <v>96</v>
      </c>
      <c r="B93" s="24">
        <v>80118570151</v>
      </c>
      <c r="C93" s="24" t="s">
        <v>113</v>
      </c>
      <c r="D93" s="7" t="s">
        <v>193</v>
      </c>
      <c r="E93" s="9" t="s">
        <v>210</v>
      </c>
      <c r="F93" s="24"/>
      <c r="G93" s="22" t="s">
        <v>219</v>
      </c>
      <c r="H93" s="33">
        <v>266.31</v>
      </c>
      <c r="I93" s="38">
        <f>[1]Lotti!M91</f>
        <v>45246</v>
      </c>
      <c r="J93" s="38">
        <f>[1]Lotti!N91</f>
        <v>45260</v>
      </c>
      <c r="K93" s="33">
        <v>266.31</v>
      </c>
    </row>
    <row r="94" spans="1:11" ht="51">
      <c r="A94" s="10" t="s">
        <v>97</v>
      </c>
      <c r="B94" s="24">
        <v>80118570151</v>
      </c>
      <c r="C94" s="24" t="s">
        <v>113</v>
      </c>
      <c r="D94" s="7" t="s">
        <v>129</v>
      </c>
      <c r="E94" s="9" t="s">
        <v>210</v>
      </c>
      <c r="F94" s="24"/>
      <c r="G94" s="22" t="s">
        <v>264</v>
      </c>
      <c r="H94" s="33">
        <v>128</v>
      </c>
      <c r="I94" s="38">
        <f>[1]Lotti!M92</f>
        <v>45246</v>
      </c>
      <c r="J94" s="38">
        <f>[1]Lotti!N92</f>
        <v>45260</v>
      </c>
      <c r="K94" s="33">
        <v>128</v>
      </c>
    </row>
    <row r="95" spans="1:11" ht="51">
      <c r="A95" s="3" t="s">
        <v>98</v>
      </c>
      <c r="B95" s="24">
        <v>80118570151</v>
      </c>
      <c r="C95" s="24" t="s">
        <v>113</v>
      </c>
      <c r="D95" s="3" t="s">
        <v>134</v>
      </c>
      <c r="E95" s="9" t="s">
        <v>210</v>
      </c>
      <c r="F95" s="24"/>
      <c r="G95" s="22" t="s">
        <v>229</v>
      </c>
      <c r="H95" s="34">
        <v>1164</v>
      </c>
      <c r="I95" s="38">
        <f>[1]Lotti!M93</f>
        <v>45246</v>
      </c>
      <c r="J95" s="38">
        <f>[1]Lotti!N93</f>
        <v>45260</v>
      </c>
      <c r="K95" s="34">
        <v>1164</v>
      </c>
    </row>
    <row r="96" spans="1:11" ht="51">
      <c r="A96" s="7" t="s">
        <v>99</v>
      </c>
      <c r="B96" s="24">
        <v>80118570151</v>
      </c>
      <c r="C96" s="24" t="s">
        <v>113</v>
      </c>
      <c r="D96" s="18" t="s">
        <v>194</v>
      </c>
      <c r="E96" s="9" t="s">
        <v>210</v>
      </c>
      <c r="F96" s="24"/>
      <c r="G96" s="18" t="s">
        <v>257</v>
      </c>
      <c r="H96" s="33">
        <v>2923.6</v>
      </c>
      <c r="I96" s="38">
        <f>[1]Lotti!M94</f>
        <v>45250</v>
      </c>
      <c r="J96" s="38">
        <f>[1]Lotti!N94</f>
        <v>45260</v>
      </c>
      <c r="K96" s="33">
        <v>2923.6</v>
      </c>
    </row>
    <row r="97" spans="1:11" ht="51">
      <c r="A97" s="10" t="s">
        <v>100</v>
      </c>
      <c r="B97" s="24">
        <v>80118570151</v>
      </c>
      <c r="C97" s="24" t="s">
        <v>113</v>
      </c>
      <c r="D97" s="10" t="s">
        <v>195</v>
      </c>
      <c r="E97" s="22" t="s">
        <v>210</v>
      </c>
      <c r="F97" s="24"/>
      <c r="G97" s="22" t="s">
        <v>280</v>
      </c>
      <c r="H97" s="33">
        <v>1323.36</v>
      </c>
      <c r="I97" s="38">
        <f>[1]Lotti!M95</f>
        <v>45250</v>
      </c>
      <c r="J97" s="38">
        <f>[1]Lotti!N95</f>
        <v>45270</v>
      </c>
      <c r="K97" s="33">
        <v>1323.36</v>
      </c>
    </row>
    <row r="98" spans="1:11" ht="51">
      <c r="A98" s="7" t="s">
        <v>101</v>
      </c>
      <c r="B98" s="24">
        <v>80118570151</v>
      </c>
      <c r="C98" s="24" t="s">
        <v>113</v>
      </c>
      <c r="D98" s="10" t="s">
        <v>196</v>
      </c>
      <c r="E98" s="22" t="s">
        <v>210</v>
      </c>
      <c r="F98" s="24"/>
      <c r="G98" s="9" t="s">
        <v>233</v>
      </c>
      <c r="H98" s="33">
        <v>6432.18</v>
      </c>
      <c r="I98" s="38">
        <f>[1]Lotti!M96</f>
        <v>45251</v>
      </c>
      <c r="J98" s="38">
        <f>[1]Lotti!N96</f>
        <v>45270</v>
      </c>
      <c r="K98" s="33">
        <v>6432.18</v>
      </c>
    </row>
    <row r="99" spans="1:11" ht="51">
      <c r="A99" s="7" t="s">
        <v>102</v>
      </c>
      <c r="B99" s="24">
        <v>80118570151</v>
      </c>
      <c r="C99" s="24" t="s">
        <v>113</v>
      </c>
      <c r="D99" s="10" t="s">
        <v>197</v>
      </c>
      <c r="E99" s="22" t="s">
        <v>210</v>
      </c>
      <c r="F99" s="24"/>
      <c r="G99" s="22" t="s">
        <v>281</v>
      </c>
      <c r="H99" s="33">
        <v>1246.26</v>
      </c>
      <c r="I99" s="38">
        <f>[1]Lotti!M97</f>
        <v>45252</v>
      </c>
      <c r="J99" s="38">
        <f>[1]Lotti!N97</f>
        <v>45260</v>
      </c>
      <c r="K99" s="33">
        <v>1246.26</v>
      </c>
    </row>
    <row r="100" spans="1:11" ht="51">
      <c r="A100" s="7" t="s">
        <v>103</v>
      </c>
      <c r="B100" s="24">
        <v>80118570151</v>
      </c>
      <c r="C100" s="24" t="s">
        <v>113</v>
      </c>
      <c r="D100" s="10" t="s">
        <v>198</v>
      </c>
      <c r="E100" s="22" t="s">
        <v>210</v>
      </c>
      <c r="F100" s="24"/>
      <c r="G100" s="22" t="s">
        <v>281</v>
      </c>
      <c r="H100" s="33">
        <v>273.85000000000002</v>
      </c>
      <c r="I100" s="38">
        <f>[1]Lotti!M98</f>
        <v>45252</v>
      </c>
      <c r="J100" s="38">
        <f>[1]Lotti!N98</f>
        <v>45260</v>
      </c>
      <c r="K100" s="33">
        <v>273.85000000000002</v>
      </c>
    </row>
    <row r="101" spans="1:11" ht="51">
      <c r="A101" s="7" t="s">
        <v>104</v>
      </c>
      <c r="B101" s="24">
        <v>80118570151</v>
      </c>
      <c r="C101" s="24" t="s">
        <v>113</v>
      </c>
      <c r="D101" s="10" t="s">
        <v>199</v>
      </c>
      <c r="E101" s="22" t="s">
        <v>210</v>
      </c>
      <c r="F101" s="24"/>
      <c r="G101" s="22" t="s">
        <v>281</v>
      </c>
      <c r="H101" s="33">
        <v>618.98</v>
      </c>
      <c r="I101" s="38">
        <f>[1]Lotti!M99</f>
        <v>45252</v>
      </c>
      <c r="J101" s="38">
        <f>[1]Lotti!N99</f>
        <v>45260</v>
      </c>
      <c r="K101" s="33">
        <v>618.98</v>
      </c>
    </row>
    <row r="102" spans="1:11" ht="51">
      <c r="A102" s="10" t="s">
        <v>105</v>
      </c>
      <c r="B102" s="24">
        <v>80118570151</v>
      </c>
      <c r="C102" s="24" t="s">
        <v>113</v>
      </c>
      <c r="D102" s="10" t="s">
        <v>200</v>
      </c>
      <c r="E102" s="22" t="s">
        <v>210</v>
      </c>
      <c r="F102" s="24"/>
      <c r="G102" s="22" t="s">
        <v>282</v>
      </c>
      <c r="H102" s="33">
        <v>6800</v>
      </c>
      <c r="I102" s="38">
        <f>[1]Lotti!M100</f>
        <v>45292</v>
      </c>
      <c r="J102" s="38">
        <f>[1]Lotti!N100</f>
        <v>46387</v>
      </c>
      <c r="K102" s="33">
        <v>6800</v>
      </c>
    </row>
    <row r="103" spans="1:11" ht="51">
      <c r="A103" s="12" t="s">
        <v>106</v>
      </c>
      <c r="B103" s="24">
        <v>80118570151</v>
      </c>
      <c r="C103" s="24" t="s">
        <v>113</v>
      </c>
      <c r="D103" s="10" t="s">
        <v>201</v>
      </c>
      <c r="E103" s="22" t="s">
        <v>210</v>
      </c>
      <c r="F103" s="24"/>
      <c r="G103" s="22" t="s">
        <v>283</v>
      </c>
      <c r="H103" s="33">
        <v>113</v>
      </c>
      <c r="I103" s="27">
        <f>[1]Lotti!M101</f>
        <v>45259</v>
      </c>
      <c r="J103" s="27">
        <f>[1]Lotti!N101</f>
        <v>45291</v>
      </c>
      <c r="K103" s="33">
        <v>113</v>
      </c>
    </row>
    <row r="104" spans="1:11" ht="51">
      <c r="A104" s="8" t="s">
        <v>107</v>
      </c>
      <c r="B104" s="24">
        <v>80118570151</v>
      </c>
      <c r="C104" s="24" t="s">
        <v>113</v>
      </c>
      <c r="D104" s="10" t="s">
        <v>202</v>
      </c>
      <c r="E104" s="9" t="s">
        <v>210</v>
      </c>
      <c r="F104" s="24"/>
      <c r="G104" s="22" t="s">
        <v>219</v>
      </c>
      <c r="H104" s="33">
        <v>94.26</v>
      </c>
      <c r="I104" s="27">
        <f>[1]Lotti!M102</f>
        <v>45264</v>
      </c>
      <c r="J104" s="27">
        <f>[1]Lotti!N102</f>
        <v>45275</v>
      </c>
      <c r="K104" s="33">
        <v>94.26</v>
      </c>
    </row>
    <row r="105" spans="1:11" ht="51">
      <c r="A105" s="7" t="s">
        <v>108</v>
      </c>
      <c r="B105" s="24">
        <v>80118570151</v>
      </c>
      <c r="C105" s="24" t="s">
        <v>113</v>
      </c>
      <c r="D105" s="7" t="s">
        <v>203</v>
      </c>
      <c r="E105" s="9" t="s">
        <v>210</v>
      </c>
      <c r="F105" s="24"/>
      <c r="G105" s="22" t="s">
        <v>264</v>
      </c>
      <c r="H105" s="33">
        <v>556</v>
      </c>
      <c r="I105" s="27">
        <f>[1]Lotti!M103</f>
        <v>45264</v>
      </c>
      <c r="J105" s="27">
        <f>[1]Lotti!N103</f>
        <v>45291</v>
      </c>
      <c r="K105" s="33">
        <v>556</v>
      </c>
    </row>
    <row r="106" spans="1:11" ht="51">
      <c r="A106" s="7" t="s">
        <v>109</v>
      </c>
      <c r="B106" s="24">
        <v>80118570151</v>
      </c>
      <c r="C106" s="24" t="s">
        <v>113</v>
      </c>
      <c r="D106" s="7" t="s">
        <v>204</v>
      </c>
      <c r="E106" s="9" t="s">
        <v>210</v>
      </c>
      <c r="F106" s="24"/>
      <c r="G106" s="22" t="s">
        <v>284</v>
      </c>
      <c r="H106" s="28">
        <v>1512</v>
      </c>
      <c r="I106" s="27">
        <f>[1]Lotti!M104</f>
        <v>45292</v>
      </c>
      <c r="J106" s="27">
        <f>[1]Lotti!N104</f>
        <v>45657</v>
      </c>
      <c r="K106" s="28">
        <v>1512</v>
      </c>
    </row>
    <row r="107" spans="1:11" ht="51">
      <c r="A107" s="7" t="s">
        <v>110</v>
      </c>
      <c r="B107" s="24">
        <v>80118570151</v>
      </c>
      <c r="C107" s="24" t="s">
        <v>113</v>
      </c>
      <c r="D107" s="3" t="s">
        <v>205</v>
      </c>
      <c r="E107" s="9" t="s">
        <v>210</v>
      </c>
      <c r="F107" s="24"/>
      <c r="G107" s="14" t="s">
        <v>285</v>
      </c>
      <c r="H107" s="28">
        <v>4900</v>
      </c>
      <c r="I107" s="40">
        <f>[1]Lotti!M105</f>
        <v>45292</v>
      </c>
      <c r="J107" s="40">
        <f>[1]Lotti!N105</f>
        <v>45657</v>
      </c>
      <c r="K107" s="28">
        <v>4900</v>
      </c>
    </row>
    <row r="108" spans="1:11" ht="51">
      <c r="A108" s="13" t="s">
        <v>111</v>
      </c>
      <c r="B108" s="24">
        <v>80118570151</v>
      </c>
      <c r="C108" s="24" t="s">
        <v>113</v>
      </c>
      <c r="D108" s="13" t="s">
        <v>206</v>
      </c>
      <c r="E108" s="9" t="s">
        <v>210</v>
      </c>
      <c r="F108" s="24"/>
      <c r="G108" s="14" t="s">
        <v>286</v>
      </c>
      <c r="H108" s="28">
        <v>70410</v>
      </c>
      <c r="I108" s="40">
        <f>[1]Lotti!M106</f>
        <v>45278</v>
      </c>
      <c r="J108" s="40">
        <f>[1]Lotti!N106</f>
        <v>0</v>
      </c>
      <c r="K108" s="28">
        <v>70410</v>
      </c>
    </row>
    <row r="109" spans="1:11" ht="51">
      <c r="A109" s="13" t="s">
        <v>112</v>
      </c>
      <c r="B109" s="24">
        <v>80118570151</v>
      </c>
      <c r="C109" s="24" t="s">
        <v>113</v>
      </c>
      <c r="D109" s="13" t="s">
        <v>207</v>
      </c>
      <c r="E109" s="9" t="s">
        <v>210</v>
      </c>
      <c r="F109" s="24"/>
      <c r="G109" s="14" t="s">
        <v>287</v>
      </c>
      <c r="H109" s="28">
        <v>4500</v>
      </c>
      <c r="I109" s="40">
        <f>[1]Lotti!M107</f>
        <v>45282</v>
      </c>
      <c r="J109" s="40">
        <f>[1]Lotti!N107</f>
        <v>45657</v>
      </c>
      <c r="K109" s="28">
        <v>4500</v>
      </c>
    </row>
  </sheetData>
  <mergeCells count="42">
    <mergeCell ref="K77:K78"/>
    <mergeCell ref="H77:H78"/>
    <mergeCell ref="F77:F78"/>
    <mergeCell ref="C77:C78"/>
    <mergeCell ref="B77:B78"/>
    <mergeCell ref="I77:I78"/>
    <mergeCell ref="J77:J78"/>
    <mergeCell ref="K48:K49"/>
    <mergeCell ref="H48:H49"/>
    <mergeCell ref="B72:B73"/>
    <mergeCell ref="C72:C73"/>
    <mergeCell ref="F72:F73"/>
    <mergeCell ref="H72:H73"/>
    <mergeCell ref="K72:K73"/>
    <mergeCell ref="I72:I73"/>
    <mergeCell ref="J72:J73"/>
    <mergeCell ref="B48:B49"/>
    <mergeCell ref="C48:C49"/>
    <mergeCell ref="F48:F49"/>
    <mergeCell ref="I48:I49"/>
    <mergeCell ref="J48:J49"/>
    <mergeCell ref="A1:K1"/>
    <mergeCell ref="A2:K2"/>
    <mergeCell ref="A48:A49"/>
    <mergeCell ref="A72:A73"/>
    <mergeCell ref="A77:A78"/>
    <mergeCell ref="D48:D49"/>
    <mergeCell ref="D58:D59"/>
    <mergeCell ref="D72:D73"/>
    <mergeCell ref="D77:D78"/>
    <mergeCell ref="E48:E49"/>
    <mergeCell ref="E72:E73"/>
    <mergeCell ref="E77:E78"/>
    <mergeCell ref="G48:G49"/>
    <mergeCell ref="G72:G73"/>
    <mergeCell ref="G77:G78"/>
    <mergeCell ref="I45:I46"/>
    <mergeCell ref="J45:J46"/>
    <mergeCell ref="I69:I70"/>
    <mergeCell ref="J69:J70"/>
    <mergeCell ref="I74:I75"/>
    <mergeCell ref="J74:J75"/>
  </mergeCells>
  <dataValidations count="11">
    <dataValidation type="textLength" operator="equal" allowBlank="1" showInputMessage="1" showErrorMessage="1" error="è previsto un codice di 10 caratteri" sqref="A20:A22 A31 A13 A4 A16:A18 A58 A44 A53 A76 A62 A67 A72 A70 A90 A92 A94 A97 A85:A86 A108:A109 A74 A102" xr:uid="{00000000-0002-0000-0000-000000000000}">
      <formula1>10</formula1>
    </dataValidation>
    <dataValidation type="textLength" operator="lessThanOrEqual" allowBlank="1" showInputMessage="1" showErrorMessage="1" error="descrizione troppo lunga (max 250 car)" sqref="D26 D10 D13 D7:D8 D29 D108:D109 D20:D23 D40:D41 D57:D58 D51 D45:D46 D48 D82 D90 D77 D74:D75 D67:D68 D86 D88 D97:D104 D70:D72 D35:D37 G11 G61 G48" xr:uid="{00000000-0002-0000-0000-000001000000}">
      <formula1>250</formula1>
    </dataValidation>
    <dataValidation type="list" allowBlank="1" showInputMessage="1" showErrorMessage="1" error="valore non consentito - selezionare valore da menu a tendina" sqref="E80 E69 E94 E105:E109" xr:uid="{00000000-0002-0000-0000-000002000000}">
      <formula1>$D$693:$D$710</formula1>
    </dataValidation>
    <dataValidation type="list" allowBlank="1" showInputMessage="1" showErrorMessage="1" error="valore non consentito - selezionare valore da menu a tendina" sqref="E79 E88" xr:uid="{00000000-0002-0000-0000-000003000000}">
      <formula1>$D$694:$D$711</formula1>
    </dataValidation>
    <dataValidation type="list" allowBlank="1" showInputMessage="1" showErrorMessage="1" error="valore non consentito - selezionare valore da menu a tendina" sqref="E76" xr:uid="{00000000-0002-0000-0000-000004000000}">
      <formula1>$D$695:$D$712</formula1>
    </dataValidation>
    <dataValidation type="list" allowBlank="1" showInputMessage="1" showErrorMessage="1" error="valore non consentito - selezionare valore da menu a tendina" sqref="E74" xr:uid="{00000000-0002-0000-0000-000005000000}">
      <formula1>$D$696:$D$713</formula1>
    </dataValidation>
    <dataValidation type="list" allowBlank="1" showInputMessage="1" showErrorMessage="1" error="valore non consentito - selezionare valore da menu a tendina" sqref="E5" xr:uid="{00000000-0002-0000-0000-000006000000}">
      <formula1>$D$707:$D$724</formula1>
    </dataValidation>
    <dataValidation type="list" allowBlank="1" showInputMessage="1" showErrorMessage="1" error="valore non consentito - selezionare valore da menu a tendina" sqref="E87" xr:uid="{00000000-0002-0000-0000-000007000000}">
      <formula1>$D$703:$D$720</formula1>
    </dataValidation>
    <dataValidation type="list" allowBlank="1" showInputMessage="1" showErrorMessage="1" error="valore non consentito - selezionare valore da menu a tendina" sqref="E95:E104 E75 E77 E70:E72 E6:E48 E81:E86 E4 E89:E93 E50:E68" xr:uid="{00000000-0002-0000-0000-000008000000}">
      <formula1>$D$698:$D$715</formula1>
    </dataValidation>
    <dataValidation type="textLength" operator="lessThanOrEqual" allowBlank="1" showInputMessage="1" showErrorMessage="1" error="la descrizione non può superare i 250 caratteri_x000a_" sqref="G21 G29:G32 G24 G26:G27 G12:G15 G43 G46 G58:G59 G82 G5 G17:G18 G34 G74:G77 G79:G80 G85 G87:G95 G97:G109 G51:G56 G37:G39 G63:G72 I72:J72 I76:J76 H79 K79" xr:uid="{00000000-0002-0000-0000-000009000000}">
      <formula1>250</formula1>
    </dataValidation>
    <dataValidation type="textLength" allowBlank="1" showInputMessage="1" showErrorMessage="1" error="lunghezze ammesse 11 o 16 caratteri_x000a_" sqref="G4 G7" xr:uid="{00000000-0002-0000-0000-00000A000000}">
      <formula1>11</formula1>
      <formula2>16</formula2>
    </dataValidation>
  </dataValidations>
  <pageMargins left="0.7" right="0.7" top="0.75" bottom="0.75" header="0.3" footer="0.3"/>
  <pageSetup paperSize="9" scale="5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7"/>
  <sheetViews>
    <sheetView workbookViewId="0">
      <selection activeCell="M6" sqref="M6"/>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27" t="s">
        <v>493</v>
      </c>
      <c r="B1" s="528"/>
      <c r="C1" s="528"/>
      <c r="D1" s="528"/>
      <c r="E1" s="528"/>
      <c r="F1" s="528"/>
      <c r="G1" s="528"/>
      <c r="H1" s="528"/>
      <c r="I1" s="528"/>
      <c r="J1" s="528"/>
      <c r="K1" s="528"/>
    </row>
    <row r="2" spans="1:11" ht="100.9" customHeight="1">
      <c r="A2" s="529" t="s">
        <v>11</v>
      </c>
      <c r="B2" s="529"/>
      <c r="C2" s="529"/>
      <c r="D2" s="529"/>
      <c r="E2" s="529"/>
      <c r="F2" s="529"/>
      <c r="G2" s="529"/>
      <c r="H2" s="529"/>
      <c r="I2" s="529"/>
      <c r="J2" s="529"/>
      <c r="K2" s="529"/>
    </row>
    <row r="3" spans="1:11" s="2" customFormat="1" ht="54">
      <c r="A3" s="1" t="s">
        <v>0</v>
      </c>
      <c r="B3" s="1" t="s">
        <v>1</v>
      </c>
      <c r="C3" s="62" t="s">
        <v>2</v>
      </c>
      <c r="D3" s="62" t="s">
        <v>3</v>
      </c>
      <c r="E3" s="63" t="s">
        <v>4</v>
      </c>
      <c r="F3" s="62" t="s">
        <v>5</v>
      </c>
      <c r="G3" s="62" t="s">
        <v>6</v>
      </c>
      <c r="H3" s="64" t="s">
        <v>7</v>
      </c>
      <c r="I3" s="65" t="s">
        <v>8</v>
      </c>
      <c r="J3" s="65" t="s">
        <v>9</v>
      </c>
      <c r="K3" s="64" t="s">
        <v>10</v>
      </c>
    </row>
    <row r="4" spans="1:11" ht="75">
      <c r="A4" s="66" t="s">
        <v>494</v>
      </c>
      <c r="B4" s="66">
        <v>80032530166</v>
      </c>
      <c r="C4" s="67" t="s">
        <v>495</v>
      </c>
      <c r="D4" s="67" t="s">
        <v>496</v>
      </c>
      <c r="E4" s="67" t="s">
        <v>293</v>
      </c>
      <c r="F4" s="67" t="s">
        <v>497</v>
      </c>
      <c r="G4" s="67" t="s">
        <v>497</v>
      </c>
      <c r="H4" s="68">
        <v>195</v>
      </c>
      <c r="I4" s="69">
        <v>44927</v>
      </c>
      <c r="J4" s="69">
        <v>45291</v>
      </c>
      <c r="K4" s="68">
        <v>195</v>
      </c>
    </row>
    <row r="5" spans="1:11" ht="45">
      <c r="A5" s="66" t="s">
        <v>498</v>
      </c>
      <c r="B5" s="66">
        <v>80032530166</v>
      </c>
      <c r="C5" s="67" t="s">
        <v>495</v>
      </c>
      <c r="D5" s="67" t="s">
        <v>499</v>
      </c>
      <c r="E5" s="67" t="s">
        <v>293</v>
      </c>
      <c r="F5" s="67" t="s">
        <v>500</v>
      </c>
      <c r="G5" s="67" t="s">
        <v>500</v>
      </c>
      <c r="H5" s="68">
        <v>1801.85</v>
      </c>
      <c r="I5" s="69">
        <v>44945</v>
      </c>
      <c r="J5" s="69">
        <v>44945</v>
      </c>
      <c r="K5" s="68">
        <v>1801.85</v>
      </c>
    </row>
    <row r="6" spans="1:11" ht="75">
      <c r="A6" s="66" t="s">
        <v>501</v>
      </c>
      <c r="B6" s="66">
        <v>80032530166</v>
      </c>
      <c r="C6" s="67" t="s">
        <v>495</v>
      </c>
      <c r="D6" s="67" t="s">
        <v>502</v>
      </c>
      <c r="E6" s="67" t="s">
        <v>293</v>
      </c>
      <c r="F6" s="67" t="s">
        <v>503</v>
      </c>
      <c r="G6" s="67" t="s">
        <v>503</v>
      </c>
      <c r="H6" s="68">
        <v>184.86</v>
      </c>
      <c r="I6" s="69">
        <v>44945</v>
      </c>
      <c r="J6" s="69">
        <v>45291</v>
      </c>
      <c r="K6" s="68">
        <v>184.86</v>
      </c>
    </row>
    <row r="7" spans="1:11" ht="60">
      <c r="A7" s="66" t="s">
        <v>504</v>
      </c>
      <c r="B7" s="66">
        <v>80032530166</v>
      </c>
      <c r="C7" s="67" t="s">
        <v>495</v>
      </c>
      <c r="D7" s="67" t="s">
        <v>505</v>
      </c>
      <c r="E7" s="67" t="s">
        <v>293</v>
      </c>
      <c r="F7" s="67" t="s">
        <v>506</v>
      </c>
      <c r="G7" s="67" t="s">
        <v>506</v>
      </c>
      <c r="H7" s="68">
        <v>315</v>
      </c>
      <c r="I7" s="68" t="s">
        <v>507</v>
      </c>
      <c r="J7" s="69">
        <v>44949</v>
      </c>
      <c r="K7" s="68">
        <v>315</v>
      </c>
    </row>
    <row r="8" spans="1:11" ht="60">
      <c r="A8" s="66" t="s">
        <v>508</v>
      </c>
      <c r="B8" s="66">
        <v>80032530166</v>
      </c>
      <c r="C8" s="67" t="s">
        <v>495</v>
      </c>
      <c r="D8" s="67" t="s">
        <v>509</v>
      </c>
      <c r="E8" s="67" t="s">
        <v>293</v>
      </c>
      <c r="F8" s="67" t="s">
        <v>510</v>
      </c>
      <c r="G8" s="67" t="s">
        <v>510</v>
      </c>
      <c r="H8" s="68">
        <v>1750</v>
      </c>
      <c r="I8" s="69">
        <v>44951</v>
      </c>
      <c r="J8" s="69">
        <v>44951</v>
      </c>
      <c r="K8" s="68">
        <v>1750</v>
      </c>
    </row>
    <row r="9" spans="1:11" ht="45">
      <c r="A9" s="66" t="s">
        <v>511</v>
      </c>
      <c r="B9" s="66">
        <v>80032530166</v>
      </c>
      <c r="C9" s="67" t="s">
        <v>495</v>
      </c>
      <c r="D9" s="67" t="s">
        <v>512</v>
      </c>
      <c r="E9" s="67" t="s">
        <v>293</v>
      </c>
      <c r="F9" s="67" t="s">
        <v>513</v>
      </c>
      <c r="G9" s="67" t="s">
        <v>513</v>
      </c>
      <c r="H9" s="68">
        <v>20584.32</v>
      </c>
      <c r="I9" s="69">
        <v>44927</v>
      </c>
      <c r="J9" s="69">
        <v>45291</v>
      </c>
      <c r="K9" s="68">
        <v>20584.32</v>
      </c>
    </row>
    <row r="10" spans="1:11" ht="45">
      <c r="A10" s="66" t="s">
        <v>514</v>
      </c>
      <c r="B10" s="66">
        <v>80032530166</v>
      </c>
      <c r="C10" s="67" t="s">
        <v>495</v>
      </c>
      <c r="D10" s="67" t="s">
        <v>515</v>
      </c>
      <c r="E10" s="67" t="s">
        <v>293</v>
      </c>
      <c r="F10" s="67" t="s">
        <v>516</v>
      </c>
      <c r="G10" s="67" t="s">
        <v>516</v>
      </c>
      <c r="H10" s="68">
        <v>168.13</v>
      </c>
      <c r="I10" s="69">
        <v>44960</v>
      </c>
      <c r="J10" s="69">
        <v>44960</v>
      </c>
      <c r="K10" s="68">
        <v>168.13</v>
      </c>
    </row>
    <row r="11" spans="1:11" ht="45">
      <c r="A11" s="66" t="s">
        <v>517</v>
      </c>
      <c r="B11" s="66">
        <v>80032530166</v>
      </c>
      <c r="C11" s="67" t="s">
        <v>495</v>
      </c>
      <c r="D11" s="67" t="s">
        <v>518</v>
      </c>
      <c r="E11" s="67" t="s">
        <v>293</v>
      </c>
      <c r="F11" s="67" t="s">
        <v>519</v>
      </c>
      <c r="G11" s="67" t="s">
        <v>519</v>
      </c>
      <c r="H11" s="68">
        <v>2100</v>
      </c>
      <c r="I11" s="69">
        <v>45100</v>
      </c>
      <c r="J11" s="69">
        <v>45100</v>
      </c>
      <c r="K11" s="68">
        <v>2100</v>
      </c>
    </row>
    <row r="12" spans="1:11" ht="45">
      <c r="A12" s="66" t="s">
        <v>520</v>
      </c>
      <c r="B12" s="66">
        <v>80032530166</v>
      </c>
      <c r="C12" s="67" t="s">
        <v>495</v>
      </c>
      <c r="D12" s="67" t="s">
        <v>521</v>
      </c>
      <c r="E12" s="67" t="s">
        <v>293</v>
      </c>
      <c r="F12" s="67" t="s">
        <v>522</v>
      </c>
      <c r="G12" s="67" t="s">
        <v>522</v>
      </c>
      <c r="H12" s="68">
        <v>679</v>
      </c>
      <c r="I12" s="69">
        <v>44972</v>
      </c>
      <c r="J12" s="69">
        <v>44972</v>
      </c>
      <c r="K12" s="68">
        <v>679</v>
      </c>
    </row>
    <row r="13" spans="1:11" ht="60">
      <c r="A13" s="66" t="s">
        <v>523</v>
      </c>
      <c r="B13" s="66">
        <v>80032530166</v>
      </c>
      <c r="C13" s="67" t="s">
        <v>495</v>
      </c>
      <c r="D13" s="67" t="s">
        <v>524</v>
      </c>
      <c r="E13" s="67" t="s">
        <v>293</v>
      </c>
      <c r="F13" s="67" t="s">
        <v>525</v>
      </c>
      <c r="G13" s="67" t="s">
        <v>352</v>
      </c>
      <c r="H13" s="68">
        <v>4076.63</v>
      </c>
      <c r="I13" s="69">
        <v>44978</v>
      </c>
      <c r="J13" s="69">
        <v>44978</v>
      </c>
      <c r="K13" s="68">
        <v>4076.63</v>
      </c>
    </row>
    <row r="14" spans="1:11" ht="45">
      <c r="A14" s="66" t="s">
        <v>526</v>
      </c>
      <c r="B14" s="66">
        <v>80032530166</v>
      </c>
      <c r="C14" s="67" t="s">
        <v>495</v>
      </c>
      <c r="D14" s="67" t="s">
        <v>527</v>
      </c>
      <c r="E14" s="67" t="s">
        <v>293</v>
      </c>
      <c r="F14" s="67" t="s">
        <v>528</v>
      </c>
      <c r="G14" s="67" t="s">
        <v>528</v>
      </c>
      <c r="H14" s="68">
        <v>401</v>
      </c>
      <c r="I14" s="69">
        <v>44979</v>
      </c>
      <c r="J14" s="69">
        <v>44979</v>
      </c>
      <c r="K14" s="68">
        <v>401</v>
      </c>
    </row>
    <row r="15" spans="1:11" ht="45">
      <c r="A15" s="66" t="s">
        <v>529</v>
      </c>
      <c r="B15" s="66">
        <v>80032530166</v>
      </c>
      <c r="C15" s="67" t="s">
        <v>495</v>
      </c>
      <c r="D15" s="67" t="s">
        <v>530</v>
      </c>
      <c r="E15" s="67" t="s">
        <v>293</v>
      </c>
      <c r="F15" s="67" t="s">
        <v>531</v>
      </c>
      <c r="G15" s="67" t="s">
        <v>531</v>
      </c>
      <c r="H15" s="68">
        <v>45</v>
      </c>
      <c r="I15" s="69">
        <v>44985</v>
      </c>
      <c r="J15" s="69">
        <v>44985</v>
      </c>
      <c r="K15" s="68">
        <v>45</v>
      </c>
    </row>
    <row r="16" spans="1:11" ht="45">
      <c r="A16" s="66" t="s">
        <v>532</v>
      </c>
      <c r="B16" s="66">
        <v>80032530166</v>
      </c>
      <c r="C16" s="67" t="s">
        <v>495</v>
      </c>
      <c r="D16" s="67" t="s">
        <v>533</v>
      </c>
      <c r="E16" s="67" t="s">
        <v>293</v>
      </c>
      <c r="F16" s="67" t="s">
        <v>534</v>
      </c>
      <c r="G16" s="67" t="s">
        <v>534</v>
      </c>
      <c r="H16" s="68">
        <v>510</v>
      </c>
      <c r="I16" s="69">
        <v>44988</v>
      </c>
      <c r="J16" s="69">
        <v>44988</v>
      </c>
      <c r="K16" s="70">
        <v>510</v>
      </c>
    </row>
    <row r="17" spans="1:11" ht="75">
      <c r="A17" s="66" t="s">
        <v>535</v>
      </c>
      <c r="B17" s="66">
        <v>80032530166</v>
      </c>
      <c r="C17" s="67" t="s">
        <v>495</v>
      </c>
      <c r="D17" s="67" t="s">
        <v>536</v>
      </c>
      <c r="E17" s="67" t="s">
        <v>293</v>
      </c>
      <c r="F17" s="67" t="s">
        <v>491</v>
      </c>
      <c r="G17" s="67" t="s">
        <v>491</v>
      </c>
      <c r="H17" s="68">
        <v>45</v>
      </c>
      <c r="I17" s="69">
        <v>44988</v>
      </c>
      <c r="J17" s="69">
        <v>44988</v>
      </c>
      <c r="K17" s="68">
        <v>45</v>
      </c>
    </row>
    <row r="18" spans="1:11" ht="60">
      <c r="A18" s="66" t="s">
        <v>537</v>
      </c>
      <c r="B18" s="66">
        <v>80032530166</v>
      </c>
      <c r="C18" s="67" t="s">
        <v>495</v>
      </c>
      <c r="D18" s="67" t="s">
        <v>538</v>
      </c>
      <c r="E18" s="67" t="s">
        <v>293</v>
      </c>
      <c r="F18" s="67" t="s">
        <v>491</v>
      </c>
      <c r="G18" s="67" t="s">
        <v>491</v>
      </c>
      <c r="H18" s="68">
        <v>570</v>
      </c>
      <c r="I18" s="69">
        <v>45000</v>
      </c>
      <c r="J18" s="69">
        <v>45000</v>
      </c>
      <c r="K18" s="68">
        <v>570</v>
      </c>
    </row>
    <row r="19" spans="1:11" ht="45">
      <c r="A19" s="66" t="s">
        <v>539</v>
      </c>
      <c r="B19" s="66">
        <v>80032530166</v>
      </c>
      <c r="C19" s="67" t="s">
        <v>495</v>
      </c>
      <c r="D19" s="67" t="s">
        <v>540</v>
      </c>
      <c r="E19" s="67" t="s">
        <v>293</v>
      </c>
      <c r="F19" s="67" t="s">
        <v>541</v>
      </c>
      <c r="G19" s="67" t="s">
        <v>541</v>
      </c>
      <c r="H19" s="68">
        <v>1607</v>
      </c>
      <c r="I19" s="69">
        <v>45006</v>
      </c>
      <c r="J19" s="69">
        <v>45006</v>
      </c>
      <c r="K19" s="68">
        <v>1607</v>
      </c>
    </row>
    <row r="20" spans="1:11" ht="60">
      <c r="A20" s="66" t="s">
        <v>542</v>
      </c>
      <c r="B20" s="66">
        <v>80032530166</v>
      </c>
      <c r="C20" s="67" t="s">
        <v>495</v>
      </c>
      <c r="D20" s="67" t="s">
        <v>543</v>
      </c>
      <c r="E20" s="67" t="s">
        <v>293</v>
      </c>
      <c r="F20" s="67" t="s">
        <v>544</v>
      </c>
      <c r="G20" s="67" t="s">
        <v>488</v>
      </c>
      <c r="H20" s="68">
        <v>1896</v>
      </c>
      <c r="I20" s="69">
        <v>45012</v>
      </c>
      <c r="J20" s="69">
        <v>45012</v>
      </c>
      <c r="K20" s="68">
        <v>1896</v>
      </c>
    </row>
    <row r="21" spans="1:11" ht="45">
      <c r="A21" s="66" t="s">
        <v>545</v>
      </c>
      <c r="B21" s="66">
        <v>80032530166</v>
      </c>
      <c r="C21" s="67" t="s">
        <v>495</v>
      </c>
      <c r="D21" s="67" t="s">
        <v>546</v>
      </c>
      <c r="E21" s="67" t="s">
        <v>293</v>
      </c>
      <c r="F21" s="67" t="s">
        <v>547</v>
      </c>
      <c r="G21" s="67" t="s">
        <v>547</v>
      </c>
      <c r="H21" s="68">
        <v>186</v>
      </c>
      <c r="I21" s="69">
        <v>45014</v>
      </c>
      <c r="J21" s="69">
        <v>45014</v>
      </c>
      <c r="K21" s="68">
        <v>186</v>
      </c>
    </row>
    <row r="22" spans="1:11" ht="45">
      <c r="A22" s="66" t="s">
        <v>548</v>
      </c>
      <c r="B22" s="66">
        <v>80032530166</v>
      </c>
      <c r="C22" s="67" t="s">
        <v>495</v>
      </c>
      <c r="D22" s="67" t="s">
        <v>549</v>
      </c>
      <c r="E22" s="67" t="s">
        <v>293</v>
      </c>
      <c r="F22" s="67" t="s">
        <v>550</v>
      </c>
      <c r="G22" s="67" t="s">
        <v>550</v>
      </c>
      <c r="H22" s="68">
        <v>3200</v>
      </c>
      <c r="I22" s="69">
        <v>44927</v>
      </c>
      <c r="J22" s="69">
        <v>45291</v>
      </c>
      <c r="K22" s="68">
        <v>3200</v>
      </c>
    </row>
    <row r="23" spans="1:11" ht="45">
      <c r="A23" s="66" t="s">
        <v>551</v>
      </c>
      <c r="B23" s="66">
        <v>80032530166</v>
      </c>
      <c r="C23" s="67" t="s">
        <v>495</v>
      </c>
      <c r="D23" s="67" t="s">
        <v>552</v>
      </c>
      <c r="E23" s="67" t="s">
        <v>293</v>
      </c>
      <c r="F23" s="67" t="s">
        <v>553</v>
      </c>
      <c r="G23" s="67" t="s">
        <v>553</v>
      </c>
      <c r="H23" s="68">
        <v>265</v>
      </c>
      <c r="I23" s="69">
        <v>45014</v>
      </c>
      <c r="J23" s="69">
        <v>45014</v>
      </c>
      <c r="K23" s="68">
        <v>265</v>
      </c>
    </row>
    <row r="24" spans="1:11" ht="45">
      <c r="A24" s="66" t="s">
        <v>554</v>
      </c>
      <c r="B24" s="66">
        <v>80032530166</v>
      </c>
      <c r="C24" s="67" t="s">
        <v>495</v>
      </c>
      <c r="D24" s="67" t="s">
        <v>555</v>
      </c>
      <c r="E24" s="67" t="s">
        <v>293</v>
      </c>
      <c r="F24" s="67" t="s">
        <v>556</v>
      </c>
      <c r="G24" s="67" t="s">
        <v>556</v>
      </c>
      <c r="H24" s="68">
        <v>129.4</v>
      </c>
      <c r="I24" s="69">
        <v>45015</v>
      </c>
      <c r="J24" s="69">
        <v>45015</v>
      </c>
      <c r="K24" s="68">
        <v>129.4</v>
      </c>
    </row>
    <row r="25" spans="1:11" ht="60">
      <c r="A25" s="66" t="s">
        <v>557</v>
      </c>
      <c r="B25" s="66">
        <v>80032530166</v>
      </c>
      <c r="C25" s="67" t="s">
        <v>495</v>
      </c>
      <c r="D25" s="67" t="s">
        <v>558</v>
      </c>
      <c r="E25" s="67" t="s">
        <v>293</v>
      </c>
      <c r="F25" s="67" t="s">
        <v>559</v>
      </c>
      <c r="G25" s="67" t="s">
        <v>559</v>
      </c>
      <c r="H25" s="68">
        <v>893.5</v>
      </c>
      <c r="I25" s="69">
        <v>45015</v>
      </c>
      <c r="J25" s="69">
        <v>45015</v>
      </c>
      <c r="K25" s="68">
        <v>893.5</v>
      </c>
    </row>
    <row r="26" spans="1:11" ht="45">
      <c r="A26" s="66" t="s">
        <v>560</v>
      </c>
      <c r="B26" s="66">
        <v>80032530166</v>
      </c>
      <c r="C26" s="67" t="s">
        <v>495</v>
      </c>
      <c r="D26" s="67" t="s">
        <v>561</v>
      </c>
      <c r="E26" s="67" t="s">
        <v>293</v>
      </c>
      <c r="F26" s="67" t="s">
        <v>541</v>
      </c>
      <c r="G26" s="67" t="s">
        <v>541</v>
      </c>
      <c r="H26" s="68">
        <v>643</v>
      </c>
      <c r="I26" s="69">
        <v>45016</v>
      </c>
      <c r="J26" s="69">
        <v>45016</v>
      </c>
      <c r="K26" s="68">
        <v>643</v>
      </c>
    </row>
    <row r="27" spans="1:11" ht="45">
      <c r="A27" s="66" t="s">
        <v>562</v>
      </c>
      <c r="B27" s="66">
        <v>80032530166</v>
      </c>
      <c r="C27" s="67" t="s">
        <v>495</v>
      </c>
      <c r="D27" s="67" t="s">
        <v>563</v>
      </c>
      <c r="E27" s="67" t="s">
        <v>293</v>
      </c>
      <c r="F27" s="67" t="s">
        <v>564</v>
      </c>
      <c r="G27" s="67" t="s">
        <v>564</v>
      </c>
      <c r="H27" s="70">
        <v>150</v>
      </c>
      <c r="I27" s="69">
        <v>45030</v>
      </c>
      <c r="J27" s="69">
        <v>45030</v>
      </c>
      <c r="K27" s="68">
        <v>150</v>
      </c>
    </row>
    <row r="28" spans="1:11" ht="45">
      <c r="A28" s="66" t="s">
        <v>565</v>
      </c>
      <c r="B28" s="66">
        <v>80032530166</v>
      </c>
      <c r="C28" s="67" t="s">
        <v>495</v>
      </c>
      <c r="D28" s="67" t="s">
        <v>566</v>
      </c>
      <c r="E28" s="67" t="s">
        <v>293</v>
      </c>
      <c r="F28" s="67" t="s">
        <v>567</v>
      </c>
      <c r="G28" s="67" t="s">
        <v>567</v>
      </c>
      <c r="H28" s="68">
        <v>1000</v>
      </c>
      <c r="I28" s="69">
        <v>44927</v>
      </c>
      <c r="J28" s="69">
        <v>45291</v>
      </c>
      <c r="K28" s="68">
        <v>1000</v>
      </c>
    </row>
    <row r="29" spans="1:11" ht="45">
      <c r="A29" s="66" t="s">
        <v>568</v>
      </c>
      <c r="B29" s="66">
        <v>80032530166</v>
      </c>
      <c r="C29" s="67" t="s">
        <v>495</v>
      </c>
      <c r="D29" s="67" t="s">
        <v>569</v>
      </c>
      <c r="E29" s="67" t="s">
        <v>293</v>
      </c>
      <c r="F29" s="67" t="s">
        <v>570</v>
      </c>
      <c r="G29" s="67" t="s">
        <v>570</v>
      </c>
      <c r="H29" s="68">
        <v>1689.76</v>
      </c>
      <c r="I29" s="69">
        <v>45035</v>
      </c>
      <c r="J29" s="69">
        <v>45035</v>
      </c>
      <c r="K29" s="68">
        <v>1689.76</v>
      </c>
    </row>
    <row r="30" spans="1:11" ht="45">
      <c r="A30" s="66" t="s">
        <v>571</v>
      </c>
      <c r="B30" s="66">
        <v>80032530166</v>
      </c>
      <c r="C30" s="67" t="s">
        <v>495</v>
      </c>
      <c r="D30" s="67" t="s">
        <v>572</v>
      </c>
      <c r="E30" s="67" t="s">
        <v>293</v>
      </c>
      <c r="F30" s="67" t="s">
        <v>573</v>
      </c>
      <c r="G30" s="67" t="s">
        <v>573</v>
      </c>
      <c r="H30" s="70">
        <v>255</v>
      </c>
      <c r="I30" s="69">
        <v>45036</v>
      </c>
      <c r="J30" s="69">
        <v>45036</v>
      </c>
      <c r="K30" s="68">
        <v>255</v>
      </c>
    </row>
    <row r="31" spans="1:11" ht="45">
      <c r="A31" s="66" t="s">
        <v>574</v>
      </c>
      <c r="B31" s="66">
        <v>80032530166</v>
      </c>
      <c r="C31" s="67" t="s">
        <v>495</v>
      </c>
      <c r="D31" s="67" t="s">
        <v>575</v>
      </c>
      <c r="E31" s="67" t="s">
        <v>293</v>
      </c>
      <c r="F31" s="67" t="s">
        <v>491</v>
      </c>
      <c r="G31" s="67" t="s">
        <v>491</v>
      </c>
      <c r="H31" s="68">
        <v>2000</v>
      </c>
      <c r="I31" s="69">
        <v>45050</v>
      </c>
      <c r="J31" s="69">
        <v>45050</v>
      </c>
      <c r="K31" s="68">
        <v>2000</v>
      </c>
    </row>
    <row r="32" spans="1:11" ht="75">
      <c r="A32" s="66" t="s">
        <v>576</v>
      </c>
      <c r="B32" s="66">
        <v>80032530166</v>
      </c>
      <c r="C32" s="67" t="s">
        <v>495</v>
      </c>
      <c r="D32" s="67" t="s">
        <v>577</v>
      </c>
      <c r="E32" s="67" t="s">
        <v>293</v>
      </c>
      <c r="F32" s="67" t="s">
        <v>578</v>
      </c>
      <c r="G32" s="67" t="s">
        <v>578</v>
      </c>
      <c r="H32" s="68">
        <v>6900</v>
      </c>
      <c r="I32" s="69">
        <v>45050</v>
      </c>
      <c r="J32" s="69">
        <v>45050</v>
      </c>
      <c r="K32" s="68">
        <v>6900</v>
      </c>
    </row>
    <row r="33" spans="1:11" ht="45">
      <c r="A33" s="66" t="s">
        <v>579</v>
      </c>
      <c r="B33" s="66">
        <v>80032530166</v>
      </c>
      <c r="C33" s="67" t="s">
        <v>495</v>
      </c>
      <c r="D33" s="67" t="s">
        <v>580</v>
      </c>
      <c r="E33" s="67" t="s">
        <v>293</v>
      </c>
      <c r="F33" s="67" t="s">
        <v>581</v>
      </c>
      <c r="G33" s="67" t="s">
        <v>581</v>
      </c>
      <c r="H33" s="68">
        <v>1075</v>
      </c>
      <c r="I33" s="69">
        <v>45054</v>
      </c>
      <c r="J33" s="69">
        <v>45054</v>
      </c>
      <c r="K33" s="68">
        <v>1075</v>
      </c>
    </row>
    <row r="34" spans="1:11" ht="45">
      <c r="A34" s="66" t="s">
        <v>582</v>
      </c>
      <c r="B34" s="66">
        <v>80032530166</v>
      </c>
      <c r="C34" s="67" t="s">
        <v>495</v>
      </c>
      <c r="D34" s="67" t="s">
        <v>583</v>
      </c>
      <c r="E34" s="67" t="s">
        <v>293</v>
      </c>
      <c r="F34" s="67" t="s">
        <v>584</v>
      </c>
      <c r="G34" s="67" t="s">
        <v>584</v>
      </c>
      <c r="H34" s="68">
        <v>144</v>
      </c>
      <c r="I34" s="69">
        <v>45061</v>
      </c>
      <c r="J34" s="69">
        <v>45061</v>
      </c>
      <c r="K34" s="68">
        <v>144</v>
      </c>
    </row>
    <row r="35" spans="1:11" ht="75">
      <c r="A35" s="66" t="s">
        <v>585</v>
      </c>
      <c r="B35" s="66">
        <v>80032530166</v>
      </c>
      <c r="C35" s="67" t="s">
        <v>495</v>
      </c>
      <c r="D35" s="67" t="s">
        <v>586</v>
      </c>
      <c r="E35" s="67" t="s">
        <v>293</v>
      </c>
      <c r="F35" s="67" t="s">
        <v>556</v>
      </c>
      <c r="G35" s="67" t="s">
        <v>556</v>
      </c>
      <c r="H35" s="68">
        <v>1600</v>
      </c>
      <c r="I35" s="69">
        <v>45061</v>
      </c>
      <c r="J35" s="69">
        <v>45061</v>
      </c>
      <c r="K35" s="68">
        <v>1600</v>
      </c>
    </row>
    <row r="36" spans="1:11" ht="60">
      <c r="A36" s="66" t="s">
        <v>587</v>
      </c>
      <c r="B36" s="66">
        <v>80032530166</v>
      </c>
      <c r="C36" s="67" t="s">
        <v>495</v>
      </c>
      <c r="D36" s="67" t="s">
        <v>588</v>
      </c>
      <c r="E36" s="67" t="s">
        <v>293</v>
      </c>
      <c r="F36" s="67" t="s">
        <v>589</v>
      </c>
      <c r="G36" s="67" t="s">
        <v>589</v>
      </c>
      <c r="H36" s="70">
        <v>530</v>
      </c>
      <c r="I36" s="69">
        <v>45062</v>
      </c>
      <c r="J36" s="69">
        <v>45062</v>
      </c>
      <c r="K36" s="68">
        <v>530</v>
      </c>
    </row>
    <row r="37" spans="1:11" ht="45">
      <c r="A37" s="66" t="s">
        <v>590</v>
      </c>
      <c r="B37" s="66">
        <v>80032530166</v>
      </c>
      <c r="C37" s="67" t="s">
        <v>495</v>
      </c>
      <c r="D37" s="67" t="s">
        <v>591</v>
      </c>
      <c r="E37" s="67" t="s">
        <v>293</v>
      </c>
      <c r="F37" s="67" t="s">
        <v>592</v>
      </c>
      <c r="G37" s="67" t="s">
        <v>592</v>
      </c>
      <c r="H37" s="68">
        <v>2200</v>
      </c>
      <c r="I37" s="69">
        <v>45065</v>
      </c>
      <c r="J37" s="69">
        <v>45291</v>
      </c>
      <c r="K37" s="68">
        <v>2200</v>
      </c>
    </row>
    <row r="38" spans="1:11" ht="60">
      <c r="A38" s="66" t="s">
        <v>593</v>
      </c>
      <c r="B38" s="66">
        <v>80032530166</v>
      </c>
      <c r="C38" s="67" t="s">
        <v>495</v>
      </c>
      <c r="D38" s="67" t="s">
        <v>594</v>
      </c>
      <c r="E38" s="67" t="s">
        <v>293</v>
      </c>
      <c r="F38" s="67" t="s">
        <v>595</v>
      </c>
      <c r="G38" s="67" t="s">
        <v>595</v>
      </c>
      <c r="H38" s="68">
        <v>8000</v>
      </c>
      <c r="I38" s="69">
        <v>45069</v>
      </c>
      <c r="J38" s="69">
        <v>45291</v>
      </c>
      <c r="K38" s="68">
        <v>8000</v>
      </c>
    </row>
    <row r="39" spans="1:11" ht="45">
      <c r="A39" s="66" t="s">
        <v>596</v>
      </c>
      <c r="B39" s="66">
        <v>80032530166</v>
      </c>
      <c r="C39" s="67" t="s">
        <v>495</v>
      </c>
      <c r="D39" s="67" t="s">
        <v>597</v>
      </c>
      <c r="E39" s="67" t="s">
        <v>293</v>
      </c>
      <c r="F39" s="67" t="s">
        <v>598</v>
      </c>
      <c r="G39" s="67" t="s">
        <v>598</v>
      </c>
      <c r="H39" s="68">
        <v>1200</v>
      </c>
      <c r="I39" s="69">
        <v>45069</v>
      </c>
      <c r="J39" s="69">
        <v>45069</v>
      </c>
      <c r="K39" s="68">
        <v>1200</v>
      </c>
    </row>
    <row r="40" spans="1:11" ht="75">
      <c r="A40" s="66" t="s">
        <v>599</v>
      </c>
      <c r="B40" s="66">
        <v>80032530166</v>
      </c>
      <c r="C40" s="67" t="s">
        <v>495</v>
      </c>
      <c r="D40" s="67" t="s">
        <v>600</v>
      </c>
      <c r="E40" s="67" t="s">
        <v>601</v>
      </c>
      <c r="F40" s="67" t="s">
        <v>602</v>
      </c>
      <c r="G40" s="67" t="s">
        <v>602</v>
      </c>
      <c r="H40" s="68">
        <v>260000</v>
      </c>
      <c r="I40" s="69">
        <v>45070</v>
      </c>
      <c r="J40" s="69">
        <v>45435</v>
      </c>
      <c r="K40" s="68">
        <v>260000</v>
      </c>
    </row>
    <row r="41" spans="1:11" ht="75">
      <c r="A41" s="66" t="s">
        <v>603</v>
      </c>
      <c r="B41" s="66">
        <v>80032530166</v>
      </c>
      <c r="C41" s="67" t="s">
        <v>495</v>
      </c>
      <c r="D41" s="67" t="s">
        <v>604</v>
      </c>
      <c r="E41" s="67" t="s">
        <v>601</v>
      </c>
      <c r="F41" s="67" t="s">
        <v>605</v>
      </c>
      <c r="G41" s="67" t="s">
        <v>605</v>
      </c>
      <c r="H41" s="67" t="s">
        <v>606</v>
      </c>
      <c r="I41" s="69">
        <v>45070</v>
      </c>
      <c r="J41" s="69">
        <v>45435</v>
      </c>
      <c r="K41" s="68">
        <v>192000</v>
      </c>
    </row>
    <row r="42" spans="1:11" ht="45">
      <c r="A42" s="66" t="s">
        <v>607</v>
      </c>
      <c r="B42" s="66">
        <v>80032530166</v>
      </c>
      <c r="C42" s="67" t="s">
        <v>495</v>
      </c>
      <c r="D42" s="67" t="s">
        <v>608</v>
      </c>
      <c r="E42" s="67" t="s">
        <v>293</v>
      </c>
      <c r="F42" s="67" t="s">
        <v>609</v>
      </c>
      <c r="G42" s="67" t="s">
        <v>609</v>
      </c>
      <c r="H42" s="68">
        <v>1575</v>
      </c>
      <c r="I42" s="69">
        <v>45077</v>
      </c>
      <c r="J42" s="69">
        <v>45077</v>
      </c>
      <c r="K42" s="68">
        <v>1575</v>
      </c>
    </row>
    <row r="43" spans="1:11" ht="45">
      <c r="A43" s="66" t="s">
        <v>610</v>
      </c>
      <c r="B43" s="66">
        <v>80032530166</v>
      </c>
      <c r="C43" s="67" t="s">
        <v>495</v>
      </c>
      <c r="D43" s="67" t="s">
        <v>611</v>
      </c>
      <c r="E43" s="67" t="s">
        <v>293</v>
      </c>
      <c r="F43" s="67" t="s">
        <v>492</v>
      </c>
      <c r="G43" s="67" t="s">
        <v>492</v>
      </c>
      <c r="H43" s="68">
        <v>2412</v>
      </c>
      <c r="I43" s="69">
        <v>45078</v>
      </c>
      <c r="J43" s="69">
        <v>45078</v>
      </c>
      <c r="K43" s="68">
        <v>2412</v>
      </c>
    </row>
    <row r="44" spans="1:11" ht="45">
      <c r="A44" s="66" t="s">
        <v>612</v>
      </c>
      <c r="B44" s="66">
        <v>80032530166</v>
      </c>
      <c r="C44" s="67" t="s">
        <v>495</v>
      </c>
      <c r="D44" s="67" t="s">
        <v>613</v>
      </c>
      <c r="E44" s="67" t="s">
        <v>293</v>
      </c>
      <c r="F44" s="67" t="s">
        <v>559</v>
      </c>
      <c r="G44" s="67" t="s">
        <v>559</v>
      </c>
      <c r="H44" s="68">
        <v>4565</v>
      </c>
      <c r="I44" s="69">
        <v>45082</v>
      </c>
      <c r="J44" s="69">
        <v>45082</v>
      </c>
      <c r="K44" s="68">
        <v>4565</v>
      </c>
    </row>
    <row r="45" spans="1:11" ht="60">
      <c r="A45" s="66" t="s">
        <v>614</v>
      </c>
      <c r="B45" s="66">
        <v>80032530166</v>
      </c>
      <c r="C45" s="67" t="s">
        <v>495</v>
      </c>
      <c r="D45" s="67" t="s">
        <v>615</v>
      </c>
      <c r="E45" s="67" t="s">
        <v>293</v>
      </c>
      <c r="F45" s="67" t="s">
        <v>609</v>
      </c>
      <c r="G45" s="67" t="s">
        <v>609</v>
      </c>
      <c r="H45" s="68">
        <v>237</v>
      </c>
      <c r="I45" s="69">
        <v>45083</v>
      </c>
      <c r="J45" s="69">
        <v>45083</v>
      </c>
      <c r="K45" s="68">
        <v>237</v>
      </c>
    </row>
    <row r="46" spans="1:11" ht="60">
      <c r="A46" s="66" t="s">
        <v>616</v>
      </c>
      <c r="B46" s="66">
        <v>80032530166</v>
      </c>
      <c r="C46" s="67" t="s">
        <v>495</v>
      </c>
      <c r="D46" s="67" t="s">
        <v>617</v>
      </c>
      <c r="E46" s="67" t="s">
        <v>293</v>
      </c>
      <c r="F46" s="67" t="s">
        <v>618</v>
      </c>
      <c r="G46" s="67" t="s">
        <v>618</v>
      </c>
      <c r="H46" s="68">
        <v>7900</v>
      </c>
      <c r="I46" s="69">
        <v>45084</v>
      </c>
      <c r="J46" s="69">
        <v>45084</v>
      </c>
      <c r="K46" s="68">
        <v>7900</v>
      </c>
    </row>
    <row r="47" spans="1:11" ht="75">
      <c r="A47" s="66" t="s">
        <v>619</v>
      </c>
      <c r="B47" s="66">
        <v>80032530166</v>
      </c>
      <c r="C47" s="67" t="s">
        <v>495</v>
      </c>
      <c r="D47" s="67" t="s">
        <v>620</v>
      </c>
      <c r="E47" s="67" t="s">
        <v>293</v>
      </c>
      <c r="F47" s="67" t="s">
        <v>621</v>
      </c>
      <c r="G47" s="67" t="s">
        <v>621</v>
      </c>
      <c r="H47" s="68">
        <v>37550.44</v>
      </c>
      <c r="I47" s="69">
        <v>45089</v>
      </c>
      <c r="J47" s="69">
        <v>45089</v>
      </c>
      <c r="K47" s="68">
        <v>37550.44</v>
      </c>
    </row>
    <row r="48" spans="1:11" ht="45">
      <c r="A48" s="66" t="s">
        <v>622</v>
      </c>
      <c r="B48" s="66">
        <v>80032530166</v>
      </c>
      <c r="C48" s="67" t="s">
        <v>495</v>
      </c>
      <c r="D48" s="67" t="s">
        <v>623</v>
      </c>
      <c r="E48" s="67" t="s">
        <v>293</v>
      </c>
      <c r="F48" s="67" t="s">
        <v>500</v>
      </c>
      <c r="G48" s="67" t="s">
        <v>500</v>
      </c>
      <c r="H48" s="68">
        <v>3046.61</v>
      </c>
      <c r="I48" s="69">
        <v>45089</v>
      </c>
      <c r="J48" s="69">
        <v>45089</v>
      </c>
      <c r="K48" s="68">
        <v>3046.61</v>
      </c>
    </row>
    <row r="49" spans="1:11" ht="105">
      <c r="A49" s="66">
        <v>9848630295</v>
      </c>
      <c r="B49" s="66">
        <v>80032530166</v>
      </c>
      <c r="C49" s="67" t="s">
        <v>495</v>
      </c>
      <c r="D49" s="67" t="s">
        <v>624</v>
      </c>
      <c r="E49" s="67" t="s">
        <v>350</v>
      </c>
      <c r="F49" s="67" t="s">
        <v>625</v>
      </c>
      <c r="G49" s="67" t="s">
        <v>589</v>
      </c>
      <c r="H49" s="68">
        <v>48569.51</v>
      </c>
      <c r="I49" s="69">
        <v>45089</v>
      </c>
      <c r="J49" s="69">
        <v>45454</v>
      </c>
      <c r="K49" s="68">
        <v>48569.51</v>
      </c>
    </row>
    <row r="50" spans="1:11" ht="45">
      <c r="A50" s="66" t="s">
        <v>626</v>
      </c>
      <c r="B50" s="66">
        <v>80032530166</v>
      </c>
      <c r="C50" s="67" t="s">
        <v>495</v>
      </c>
      <c r="D50" s="67" t="s">
        <v>627</v>
      </c>
      <c r="E50" s="67" t="s">
        <v>293</v>
      </c>
      <c r="F50" s="67" t="s">
        <v>628</v>
      </c>
      <c r="G50" s="67" t="s">
        <v>628</v>
      </c>
      <c r="H50" s="68">
        <v>207.84</v>
      </c>
      <c r="I50" s="69">
        <v>45092</v>
      </c>
      <c r="J50" s="69">
        <v>45092</v>
      </c>
      <c r="K50" s="68">
        <v>207.84</v>
      </c>
    </row>
    <row r="51" spans="1:11" ht="45">
      <c r="A51" s="66" t="s">
        <v>629</v>
      </c>
      <c r="B51" s="66">
        <v>80032530166</v>
      </c>
      <c r="C51" s="67" t="s">
        <v>495</v>
      </c>
      <c r="D51" s="67" t="s">
        <v>630</v>
      </c>
      <c r="E51" s="67" t="s">
        <v>293</v>
      </c>
      <c r="F51" s="67" t="s">
        <v>631</v>
      </c>
      <c r="G51" s="67" t="s">
        <v>631</v>
      </c>
      <c r="H51" s="68">
        <v>2345</v>
      </c>
      <c r="I51" s="69">
        <v>45097</v>
      </c>
      <c r="J51" s="69">
        <v>45097</v>
      </c>
      <c r="K51" s="68">
        <v>2345</v>
      </c>
    </row>
    <row r="52" spans="1:11" ht="45">
      <c r="A52" s="66" t="s">
        <v>632</v>
      </c>
      <c r="B52" s="66">
        <v>80032530166</v>
      </c>
      <c r="C52" s="67" t="s">
        <v>495</v>
      </c>
      <c r="D52" s="67" t="s">
        <v>633</v>
      </c>
      <c r="E52" s="67" t="s">
        <v>293</v>
      </c>
      <c r="F52" s="67" t="s">
        <v>506</v>
      </c>
      <c r="G52" s="67" t="s">
        <v>506</v>
      </c>
      <c r="H52" s="68">
        <v>631.78</v>
      </c>
      <c r="I52" s="69">
        <v>45092</v>
      </c>
      <c r="J52" s="69">
        <v>45092</v>
      </c>
      <c r="K52" s="68">
        <v>631.78</v>
      </c>
    </row>
    <row r="53" spans="1:11" ht="60">
      <c r="A53" s="66" t="s">
        <v>634</v>
      </c>
      <c r="B53" s="66">
        <v>80032530166</v>
      </c>
      <c r="C53" s="67" t="s">
        <v>495</v>
      </c>
      <c r="D53" s="67" t="s">
        <v>635</v>
      </c>
      <c r="E53" s="67" t="s">
        <v>293</v>
      </c>
      <c r="F53" s="67" t="s">
        <v>636</v>
      </c>
      <c r="G53" s="67" t="s">
        <v>636</v>
      </c>
      <c r="H53" s="68">
        <v>185.53</v>
      </c>
      <c r="I53" s="69">
        <v>45095</v>
      </c>
      <c r="J53" s="69">
        <v>45095</v>
      </c>
      <c r="K53" s="68">
        <v>185.53</v>
      </c>
    </row>
    <row r="54" spans="1:11" ht="60">
      <c r="A54" s="66" t="s">
        <v>637</v>
      </c>
      <c r="B54" s="66">
        <v>80032530166</v>
      </c>
      <c r="C54" s="67" t="s">
        <v>495</v>
      </c>
      <c r="D54" s="67" t="s">
        <v>638</v>
      </c>
      <c r="E54" s="67" t="s">
        <v>293</v>
      </c>
      <c r="F54" s="67" t="s">
        <v>639</v>
      </c>
      <c r="G54" s="67" t="s">
        <v>639</v>
      </c>
      <c r="H54" s="68">
        <v>62.3</v>
      </c>
      <c r="I54" s="69">
        <v>45125</v>
      </c>
      <c r="J54" s="69">
        <v>45125</v>
      </c>
      <c r="K54" s="68">
        <v>62.3</v>
      </c>
    </row>
    <row r="55" spans="1:11" ht="60">
      <c r="A55" s="66" t="s">
        <v>640</v>
      </c>
      <c r="B55" s="66">
        <v>80032530166</v>
      </c>
      <c r="C55" s="67" t="s">
        <v>495</v>
      </c>
      <c r="D55" s="67" t="s">
        <v>641</v>
      </c>
      <c r="E55" s="67" t="s">
        <v>293</v>
      </c>
      <c r="F55" s="67" t="s">
        <v>642</v>
      </c>
      <c r="G55" s="67" t="s">
        <v>642</v>
      </c>
      <c r="H55" s="68">
        <v>372</v>
      </c>
      <c r="I55" s="69">
        <v>45125</v>
      </c>
      <c r="J55" s="69">
        <v>45125</v>
      </c>
      <c r="K55" s="68">
        <v>372</v>
      </c>
    </row>
    <row r="56" spans="1:11" ht="45">
      <c r="A56" s="66" t="s">
        <v>643</v>
      </c>
      <c r="B56" s="66">
        <v>80032530166</v>
      </c>
      <c r="C56" s="67" t="s">
        <v>495</v>
      </c>
      <c r="D56" s="67" t="s">
        <v>644</v>
      </c>
      <c r="E56" s="67" t="s">
        <v>293</v>
      </c>
      <c r="F56" s="67" t="s">
        <v>510</v>
      </c>
      <c r="G56" s="67" t="s">
        <v>510</v>
      </c>
      <c r="H56" s="68">
        <v>2118.13</v>
      </c>
      <c r="I56" s="69">
        <v>45125</v>
      </c>
      <c r="J56" s="69">
        <v>45125</v>
      </c>
      <c r="K56" s="68">
        <v>2118.13</v>
      </c>
    </row>
    <row r="57" spans="1:11" ht="45">
      <c r="A57" s="66" t="s">
        <v>645</v>
      </c>
      <c r="B57" s="66">
        <v>80032530166</v>
      </c>
      <c r="C57" s="67" t="s">
        <v>495</v>
      </c>
      <c r="D57" s="67" t="s">
        <v>646</v>
      </c>
      <c r="E57" s="67" t="s">
        <v>293</v>
      </c>
      <c r="F57" s="67" t="s">
        <v>647</v>
      </c>
      <c r="G57" s="67" t="s">
        <v>647</v>
      </c>
      <c r="H57" s="68">
        <v>2410</v>
      </c>
      <c r="I57" s="69">
        <v>45138</v>
      </c>
      <c r="J57" s="69">
        <v>45138</v>
      </c>
      <c r="K57" s="68">
        <v>2410</v>
      </c>
    </row>
    <row r="58" spans="1:11" ht="45">
      <c r="A58" s="66" t="s">
        <v>648</v>
      </c>
      <c r="B58" s="66">
        <v>80032530166</v>
      </c>
      <c r="C58" s="67" t="s">
        <v>495</v>
      </c>
      <c r="D58" s="67" t="s">
        <v>649</v>
      </c>
      <c r="E58" s="67" t="s">
        <v>293</v>
      </c>
      <c r="F58" s="67" t="s">
        <v>541</v>
      </c>
      <c r="G58" s="67" t="s">
        <v>541</v>
      </c>
      <c r="H58" s="68">
        <v>1476</v>
      </c>
      <c r="I58" s="69">
        <v>45142</v>
      </c>
      <c r="J58" s="69">
        <v>45142</v>
      </c>
      <c r="K58" s="68">
        <v>1476</v>
      </c>
    </row>
    <row r="59" spans="1:11" ht="75">
      <c r="A59" s="66" t="s">
        <v>650</v>
      </c>
      <c r="B59" s="66">
        <v>80032530166</v>
      </c>
      <c r="C59" s="67" t="s">
        <v>495</v>
      </c>
      <c r="D59" s="67" t="s">
        <v>651</v>
      </c>
      <c r="E59" s="67" t="s">
        <v>293</v>
      </c>
      <c r="F59" s="67" t="s">
        <v>652</v>
      </c>
      <c r="G59" s="67" t="s">
        <v>652</v>
      </c>
      <c r="H59" s="68">
        <v>1097.94</v>
      </c>
      <c r="I59" s="69">
        <v>45142</v>
      </c>
      <c r="J59" s="69">
        <v>45142</v>
      </c>
      <c r="K59" s="68">
        <v>1097.94</v>
      </c>
    </row>
    <row r="60" spans="1:11" ht="60">
      <c r="A60" s="66" t="s">
        <v>653</v>
      </c>
      <c r="B60" s="66">
        <v>80032530166</v>
      </c>
      <c r="C60" s="67" t="s">
        <v>495</v>
      </c>
      <c r="D60" s="67" t="s">
        <v>654</v>
      </c>
      <c r="E60" s="67" t="s">
        <v>293</v>
      </c>
      <c r="F60" s="67" t="s">
        <v>655</v>
      </c>
      <c r="G60" s="67" t="s">
        <v>655</v>
      </c>
      <c r="H60" s="68">
        <v>5030</v>
      </c>
      <c r="I60" s="69">
        <v>45170</v>
      </c>
      <c r="J60" s="69">
        <v>45170</v>
      </c>
      <c r="K60" s="68">
        <v>5030</v>
      </c>
    </row>
    <row r="61" spans="1:11" ht="45">
      <c r="A61" s="66" t="s">
        <v>656</v>
      </c>
      <c r="B61" s="66">
        <v>80032530166</v>
      </c>
      <c r="C61" s="67" t="s">
        <v>495</v>
      </c>
      <c r="D61" s="67" t="s">
        <v>657</v>
      </c>
      <c r="E61" s="67" t="s">
        <v>293</v>
      </c>
      <c r="F61" s="67" t="s">
        <v>658</v>
      </c>
      <c r="G61" s="67" t="s">
        <v>658</v>
      </c>
      <c r="H61" s="70">
        <v>700</v>
      </c>
      <c r="I61" s="69">
        <v>45167</v>
      </c>
      <c r="J61" s="69">
        <v>45532</v>
      </c>
      <c r="K61" s="68">
        <v>700</v>
      </c>
    </row>
    <row r="62" spans="1:11" ht="60">
      <c r="A62" s="66" t="s">
        <v>659</v>
      </c>
      <c r="B62" s="66">
        <v>80032530166</v>
      </c>
      <c r="C62" s="67" t="s">
        <v>495</v>
      </c>
      <c r="D62" s="67" t="s">
        <v>524</v>
      </c>
      <c r="E62" s="67" t="s">
        <v>293</v>
      </c>
      <c r="F62" s="67" t="s">
        <v>544</v>
      </c>
      <c r="G62" s="67" t="s">
        <v>488</v>
      </c>
      <c r="H62" s="68">
        <v>2248.8000000000002</v>
      </c>
      <c r="I62" s="69">
        <v>45181</v>
      </c>
      <c r="J62" s="69">
        <v>45181</v>
      </c>
      <c r="K62" s="68">
        <v>2248.8000000000002</v>
      </c>
    </row>
    <row r="63" spans="1:11" ht="60">
      <c r="A63" s="66" t="s">
        <v>660</v>
      </c>
      <c r="B63" s="66">
        <v>80032530166</v>
      </c>
      <c r="C63" s="67" t="s">
        <v>495</v>
      </c>
      <c r="D63" s="67" t="s">
        <v>524</v>
      </c>
      <c r="E63" s="67" t="s">
        <v>293</v>
      </c>
      <c r="F63" s="67" t="s">
        <v>544</v>
      </c>
      <c r="G63" s="67" t="s">
        <v>352</v>
      </c>
      <c r="H63" s="68">
        <v>3715.37</v>
      </c>
      <c r="I63" s="69">
        <v>45187</v>
      </c>
      <c r="J63" s="69">
        <v>45187</v>
      </c>
      <c r="K63" s="68">
        <v>3715.37</v>
      </c>
    </row>
    <row r="64" spans="1:11" ht="45">
      <c r="A64" s="66" t="s">
        <v>661</v>
      </c>
      <c r="B64" s="66">
        <v>80032530166</v>
      </c>
      <c r="C64" s="67" t="s">
        <v>495</v>
      </c>
      <c r="D64" s="67" t="s">
        <v>662</v>
      </c>
      <c r="E64" s="67" t="s">
        <v>293</v>
      </c>
      <c r="F64" s="67" t="s">
        <v>663</v>
      </c>
      <c r="G64" s="67" t="s">
        <v>663</v>
      </c>
      <c r="H64" s="68">
        <v>1913.5</v>
      </c>
      <c r="I64" s="69">
        <v>45187</v>
      </c>
      <c r="J64" s="69">
        <v>45187</v>
      </c>
      <c r="K64" s="68">
        <v>1913.5</v>
      </c>
    </row>
    <row r="65" spans="1:11" ht="75">
      <c r="A65" s="66" t="s">
        <v>664</v>
      </c>
      <c r="B65" s="66">
        <v>80032530166</v>
      </c>
      <c r="C65" s="67" t="s">
        <v>495</v>
      </c>
      <c r="D65" s="67" t="s">
        <v>665</v>
      </c>
      <c r="E65" s="67" t="s">
        <v>293</v>
      </c>
      <c r="F65" s="67" t="s">
        <v>666</v>
      </c>
      <c r="G65" s="67" t="s">
        <v>666</v>
      </c>
      <c r="H65" s="68">
        <v>5760</v>
      </c>
      <c r="I65" s="69">
        <v>44927</v>
      </c>
      <c r="J65" s="69">
        <v>45291</v>
      </c>
      <c r="K65" s="68">
        <v>5760</v>
      </c>
    </row>
    <row r="66" spans="1:11" ht="45">
      <c r="A66" s="66" t="s">
        <v>667</v>
      </c>
      <c r="B66" s="66">
        <v>80032530166</v>
      </c>
      <c r="C66" s="67" t="s">
        <v>495</v>
      </c>
      <c r="D66" s="67" t="s">
        <v>668</v>
      </c>
      <c r="E66" s="67" t="s">
        <v>293</v>
      </c>
      <c r="F66" s="67" t="s">
        <v>669</v>
      </c>
      <c r="G66" s="67" t="s">
        <v>669</v>
      </c>
      <c r="H66" s="68">
        <v>244.61</v>
      </c>
      <c r="I66" s="69">
        <v>45187</v>
      </c>
      <c r="J66" s="69">
        <v>45187</v>
      </c>
      <c r="K66" s="68">
        <v>244.61</v>
      </c>
    </row>
    <row r="67" spans="1:11" ht="60">
      <c r="A67" s="66" t="s">
        <v>670</v>
      </c>
      <c r="B67" s="66">
        <v>80032530166</v>
      </c>
      <c r="C67" s="67" t="s">
        <v>495</v>
      </c>
      <c r="D67" s="67" t="s">
        <v>671</v>
      </c>
      <c r="E67" s="67" t="s">
        <v>293</v>
      </c>
      <c r="F67" s="67" t="s">
        <v>510</v>
      </c>
      <c r="G67" s="67" t="s">
        <v>510</v>
      </c>
      <c r="H67" s="68">
        <v>5701.26</v>
      </c>
      <c r="I67" s="69">
        <v>45187</v>
      </c>
      <c r="J67" s="69">
        <v>45187</v>
      </c>
      <c r="K67" s="68">
        <v>5701.26</v>
      </c>
    </row>
    <row r="68" spans="1:11" ht="45">
      <c r="A68" s="66" t="s">
        <v>672</v>
      </c>
      <c r="B68" s="66">
        <v>80032530166</v>
      </c>
      <c r="C68" s="67" t="s">
        <v>495</v>
      </c>
      <c r="D68" s="67" t="s">
        <v>673</v>
      </c>
      <c r="E68" s="67" t="s">
        <v>293</v>
      </c>
      <c r="F68" s="67" t="s">
        <v>674</v>
      </c>
      <c r="G68" s="67" t="s">
        <v>674</v>
      </c>
      <c r="H68" s="70">
        <v>950</v>
      </c>
      <c r="I68" s="69">
        <v>45187</v>
      </c>
      <c r="J68" s="69">
        <v>45187</v>
      </c>
      <c r="K68" s="68">
        <v>950</v>
      </c>
    </row>
    <row r="69" spans="1:11" ht="45">
      <c r="A69" s="66" t="s">
        <v>675</v>
      </c>
      <c r="B69" s="66">
        <v>80032530166</v>
      </c>
      <c r="C69" s="67" t="s">
        <v>495</v>
      </c>
      <c r="D69" s="67" t="s">
        <v>676</v>
      </c>
      <c r="E69" s="67" t="s">
        <v>293</v>
      </c>
      <c r="F69" s="67" t="s">
        <v>677</v>
      </c>
      <c r="G69" s="67" t="s">
        <v>677</v>
      </c>
      <c r="H69" s="68">
        <v>982.7</v>
      </c>
      <c r="I69" s="69">
        <v>45187</v>
      </c>
      <c r="J69" s="69">
        <v>45187</v>
      </c>
      <c r="K69" s="68">
        <v>982.7</v>
      </c>
    </row>
    <row r="70" spans="1:11" ht="45">
      <c r="A70" s="66" t="s">
        <v>678</v>
      </c>
      <c r="B70" s="66">
        <v>80032530166</v>
      </c>
      <c r="C70" s="67" t="s">
        <v>495</v>
      </c>
      <c r="D70" s="67" t="s">
        <v>679</v>
      </c>
      <c r="E70" s="67" t="s">
        <v>293</v>
      </c>
      <c r="F70" s="67" t="s">
        <v>680</v>
      </c>
      <c r="G70" s="67" t="s">
        <v>680</v>
      </c>
      <c r="H70" s="68">
        <v>762.5</v>
      </c>
      <c r="I70" s="69">
        <v>45187</v>
      </c>
      <c r="J70" s="69">
        <v>45187</v>
      </c>
      <c r="K70" s="68">
        <v>762.5</v>
      </c>
    </row>
    <row r="71" spans="1:11" ht="60">
      <c r="A71" s="66" t="s">
        <v>681</v>
      </c>
      <c r="B71" s="66">
        <v>80032530166</v>
      </c>
      <c r="C71" s="67" t="s">
        <v>495</v>
      </c>
      <c r="D71" s="67" t="s">
        <v>682</v>
      </c>
      <c r="E71" s="67" t="s">
        <v>293</v>
      </c>
      <c r="F71" s="67" t="s">
        <v>618</v>
      </c>
      <c r="G71" s="67" t="s">
        <v>618</v>
      </c>
      <c r="H71" s="68">
        <v>6840</v>
      </c>
      <c r="I71" s="69">
        <v>45194</v>
      </c>
      <c r="J71" s="69">
        <v>45194</v>
      </c>
      <c r="K71" s="70">
        <v>6840</v>
      </c>
    </row>
    <row r="72" spans="1:11" ht="45">
      <c r="A72" s="66" t="s">
        <v>683</v>
      </c>
      <c r="B72" s="66">
        <v>80032530166</v>
      </c>
      <c r="C72" s="67" t="s">
        <v>495</v>
      </c>
      <c r="D72" s="67" t="s">
        <v>684</v>
      </c>
      <c r="E72" s="67" t="s">
        <v>293</v>
      </c>
      <c r="F72" s="67" t="s">
        <v>685</v>
      </c>
      <c r="G72" s="67" t="s">
        <v>685</v>
      </c>
      <c r="H72" s="68">
        <v>16000</v>
      </c>
      <c r="I72" s="69">
        <v>45195</v>
      </c>
      <c r="J72" s="69">
        <v>45195</v>
      </c>
      <c r="K72" s="68">
        <v>16000</v>
      </c>
    </row>
    <row r="73" spans="1:11" ht="45">
      <c r="A73" s="66" t="s">
        <v>686</v>
      </c>
      <c r="B73" s="66">
        <v>80032530166</v>
      </c>
      <c r="C73" s="67" t="s">
        <v>495</v>
      </c>
      <c r="D73" s="67" t="s">
        <v>687</v>
      </c>
      <c r="E73" s="67" t="s">
        <v>293</v>
      </c>
      <c r="F73" s="67" t="s">
        <v>688</v>
      </c>
      <c r="G73" s="67" t="s">
        <v>688</v>
      </c>
      <c r="H73" s="68">
        <v>3000</v>
      </c>
      <c r="I73" s="69">
        <v>44927</v>
      </c>
      <c r="J73" s="69">
        <v>45291</v>
      </c>
      <c r="K73" s="68">
        <v>3000</v>
      </c>
    </row>
    <row r="74" spans="1:11" ht="45">
      <c r="A74" s="66" t="s">
        <v>689</v>
      </c>
      <c r="B74" s="66">
        <v>80032530166</v>
      </c>
      <c r="C74" s="67" t="s">
        <v>495</v>
      </c>
      <c r="D74" s="67" t="s">
        <v>690</v>
      </c>
      <c r="E74" s="67" t="s">
        <v>293</v>
      </c>
      <c r="F74" s="67" t="s">
        <v>691</v>
      </c>
      <c r="G74" s="67" t="s">
        <v>691</v>
      </c>
      <c r="H74" s="68">
        <v>51300</v>
      </c>
      <c r="I74" s="69">
        <v>45188</v>
      </c>
      <c r="J74" s="69">
        <v>45291</v>
      </c>
      <c r="K74" s="68">
        <v>51300</v>
      </c>
    </row>
    <row r="75" spans="1:11" ht="60">
      <c r="A75" s="66" t="s">
        <v>692</v>
      </c>
      <c r="B75" s="66">
        <v>80032530166</v>
      </c>
      <c r="C75" s="67" t="s">
        <v>495</v>
      </c>
      <c r="D75" s="67" t="s">
        <v>693</v>
      </c>
      <c r="E75" s="67" t="s">
        <v>293</v>
      </c>
      <c r="F75" s="67" t="s">
        <v>541</v>
      </c>
      <c r="G75" s="67" t="s">
        <v>541</v>
      </c>
      <c r="H75" s="68">
        <v>359.5</v>
      </c>
      <c r="I75" s="69">
        <v>45188</v>
      </c>
      <c r="J75" s="69">
        <v>45188</v>
      </c>
      <c r="K75" s="68">
        <v>359.5</v>
      </c>
    </row>
    <row r="76" spans="1:11" ht="60">
      <c r="A76" s="66" t="s">
        <v>694</v>
      </c>
      <c r="B76" s="66">
        <v>80032530166</v>
      </c>
      <c r="C76" s="67" t="s">
        <v>495</v>
      </c>
      <c r="D76" s="67" t="s">
        <v>695</v>
      </c>
      <c r="E76" s="67" t="s">
        <v>293</v>
      </c>
      <c r="F76" s="67" t="s">
        <v>696</v>
      </c>
      <c r="G76" s="67" t="s">
        <v>696</v>
      </c>
      <c r="H76" s="68">
        <v>1902.95</v>
      </c>
      <c r="I76" s="69">
        <v>45190</v>
      </c>
      <c r="J76" s="69">
        <v>45190</v>
      </c>
      <c r="K76" s="68">
        <v>1902.95</v>
      </c>
    </row>
    <row r="77" spans="1:11" ht="45">
      <c r="A77" s="66" t="s">
        <v>697</v>
      </c>
      <c r="B77" s="66">
        <v>80032530166</v>
      </c>
      <c r="C77" s="67" t="s">
        <v>495</v>
      </c>
      <c r="D77" s="67" t="s">
        <v>698</v>
      </c>
      <c r="E77" s="67" t="s">
        <v>293</v>
      </c>
      <c r="F77" s="67" t="s">
        <v>564</v>
      </c>
      <c r="G77" s="67" t="s">
        <v>564</v>
      </c>
      <c r="H77" s="68">
        <v>370</v>
      </c>
      <c r="I77" s="69">
        <v>45198</v>
      </c>
      <c r="J77" s="69">
        <v>45198</v>
      </c>
      <c r="K77" s="68">
        <v>370</v>
      </c>
    </row>
    <row r="78" spans="1:11" ht="45">
      <c r="A78" s="66" t="s">
        <v>699</v>
      </c>
      <c r="B78" s="66">
        <v>80032530166</v>
      </c>
      <c r="C78" s="67" t="s">
        <v>495</v>
      </c>
      <c r="D78" s="67" t="s">
        <v>700</v>
      </c>
      <c r="E78" s="67" t="s">
        <v>293</v>
      </c>
      <c r="F78" s="67" t="s">
        <v>701</v>
      </c>
      <c r="G78" s="67" t="s">
        <v>701</v>
      </c>
      <c r="H78" s="68">
        <v>956</v>
      </c>
      <c r="I78" s="69">
        <v>45198</v>
      </c>
      <c r="J78" s="69">
        <v>45198</v>
      </c>
      <c r="K78" s="68">
        <v>956</v>
      </c>
    </row>
    <row r="79" spans="1:11" ht="45">
      <c r="A79" s="66" t="s">
        <v>702</v>
      </c>
      <c r="B79" s="66">
        <v>80032530166</v>
      </c>
      <c r="C79" s="67" t="s">
        <v>495</v>
      </c>
      <c r="D79" s="67" t="s">
        <v>703</v>
      </c>
      <c r="E79" s="67" t="s">
        <v>293</v>
      </c>
      <c r="F79" s="67" t="s">
        <v>704</v>
      </c>
      <c r="G79" s="67" t="s">
        <v>704</v>
      </c>
      <c r="H79" s="68">
        <v>1250</v>
      </c>
      <c r="I79" s="69">
        <v>45198</v>
      </c>
      <c r="J79" s="69">
        <v>45198</v>
      </c>
      <c r="K79" s="68">
        <v>1250</v>
      </c>
    </row>
    <row r="80" spans="1:11" ht="60">
      <c r="A80" s="66" t="s">
        <v>705</v>
      </c>
      <c r="B80" s="66">
        <v>80032530166</v>
      </c>
      <c r="C80" s="67" t="s">
        <v>495</v>
      </c>
      <c r="D80" s="67" t="s">
        <v>706</v>
      </c>
      <c r="E80" s="67" t="s">
        <v>293</v>
      </c>
      <c r="F80" s="67" t="s">
        <v>707</v>
      </c>
      <c r="G80" s="67" t="s">
        <v>707</v>
      </c>
      <c r="H80" s="68">
        <v>220</v>
      </c>
      <c r="I80" s="69">
        <v>45198</v>
      </c>
      <c r="J80" s="69">
        <v>45198</v>
      </c>
      <c r="K80" s="68">
        <v>220</v>
      </c>
    </row>
    <row r="81" spans="1:11" ht="45">
      <c r="A81" s="66" t="s">
        <v>708</v>
      </c>
      <c r="B81" s="66">
        <v>80032530166</v>
      </c>
      <c r="C81" s="67" t="s">
        <v>495</v>
      </c>
      <c r="D81" s="67" t="s">
        <v>709</v>
      </c>
      <c r="E81" s="67" t="s">
        <v>293</v>
      </c>
      <c r="F81" s="67" t="s">
        <v>710</v>
      </c>
      <c r="G81" s="67" t="s">
        <v>710</v>
      </c>
      <c r="H81" s="68">
        <v>8340</v>
      </c>
      <c r="I81" s="69">
        <v>45209</v>
      </c>
      <c r="J81" s="69">
        <v>45209</v>
      </c>
      <c r="K81" s="68">
        <v>8340</v>
      </c>
    </row>
    <row r="82" spans="1:11" ht="45">
      <c r="A82" s="66" t="s">
        <v>711</v>
      </c>
      <c r="B82" s="66">
        <v>80032530166</v>
      </c>
      <c r="C82" s="67" t="s">
        <v>495</v>
      </c>
      <c r="D82" s="67" t="s">
        <v>712</v>
      </c>
      <c r="E82" s="67" t="s">
        <v>293</v>
      </c>
      <c r="F82" s="67" t="s">
        <v>491</v>
      </c>
      <c r="G82" s="67" t="s">
        <v>491</v>
      </c>
      <c r="H82" s="68">
        <v>800</v>
      </c>
      <c r="I82" s="69">
        <v>45211</v>
      </c>
      <c r="J82" s="69">
        <v>45211</v>
      </c>
      <c r="K82" s="68">
        <v>800</v>
      </c>
    </row>
    <row r="83" spans="1:11" ht="45">
      <c r="A83" s="66" t="s">
        <v>713</v>
      </c>
      <c r="B83" s="66">
        <v>80032530166</v>
      </c>
      <c r="C83" s="67" t="s">
        <v>495</v>
      </c>
      <c r="D83" s="67" t="s">
        <v>714</v>
      </c>
      <c r="E83" s="67" t="s">
        <v>293</v>
      </c>
      <c r="F83" s="67" t="s">
        <v>715</v>
      </c>
      <c r="G83" s="67" t="s">
        <v>715</v>
      </c>
      <c r="H83" s="68">
        <v>744</v>
      </c>
      <c r="I83" s="69">
        <v>45212</v>
      </c>
      <c r="J83" s="69">
        <v>45212</v>
      </c>
      <c r="K83" s="68">
        <v>744</v>
      </c>
    </row>
    <row r="84" spans="1:11" ht="45">
      <c r="A84" s="66" t="s">
        <v>716</v>
      </c>
      <c r="B84" s="66">
        <v>80032530166</v>
      </c>
      <c r="C84" s="67" t="s">
        <v>495</v>
      </c>
      <c r="D84" s="67" t="s">
        <v>717</v>
      </c>
      <c r="E84" s="67" t="s">
        <v>293</v>
      </c>
      <c r="F84" s="67" t="s">
        <v>718</v>
      </c>
      <c r="G84" s="67" t="s">
        <v>718</v>
      </c>
      <c r="H84" s="68">
        <v>1024.25</v>
      </c>
      <c r="I84" s="69">
        <v>45212</v>
      </c>
      <c r="J84" s="69">
        <v>45212</v>
      </c>
      <c r="K84" s="68">
        <v>1024.25</v>
      </c>
    </row>
    <row r="85" spans="1:11" ht="60">
      <c r="A85" s="66" t="s">
        <v>719</v>
      </c>
      <c r="B85" s="66">
        <v>80032530166</v>
      </c>
      <c r="C85" s="67" t="s">
        <v>495</v>
      </c>
      <c r="D85" s="67" t="s">
        <v>720</v>
      </c>
      <c r="E85" s="67" t="s">
        <v>293</v>
      </c>
      <c r="F85" s="67" t="s">
        <v>721</v>
      </c>
      <c r="G85" s="67" t="s">
        <v>721</v>
      </c>
      <c r="H85" s="68">
        <v>2290</v>
      </c>
      <c r="I85" s="69">
        <v>45215</v>
      </c>
      <c r="J85" s="69">
        <v>45215</v>
      </c>
      <c r="K85" s="68">
        <v>2290</v>
      </c>
    </row>
    <row r="86" spans="1:11" ht="60">
      <c r="A86" s="66" t="s">
        <v>722</v>
      </c>
      <c r="B86" s="66">
        <v>80032530166</v>
      </c>
      <c r="C86" s="67" t="s">
        <v>495</v>
      </c>
      <c r="D86" s="67" t="s">
        <v>723</v>
      </c>
      <c r="E86" s="67" t="s">
        <v>293</v>
      </c>
      <c r="F86" s="67" t="s">
        <v>506</v>
      </c>
      <c r="G86" s="67" t="s">
        <v>506</v>
      </c>
      <c r="H86" s="68">
        <v>677.84</v>
      </c>
      <c r="I86" s="69">
        <v>45216</v>
      </c>
      <c r="J86" s="69">
        <v>45216</v>
      </c>
      <c r="K86" s="68">
        <v>677.84</v>
      </c>
    </row>
    <row r="87" spans="1:11" ht="60">
      <c r="A87" s="66" t="s">
        <v>724</v>
      </c>
      <c r="B87" s="66">
        <v>80032530166</v>
      </c>
      <c r="C87" s="67" t="s">
        <v>495</v>
      </c>
      <c r="D87" s="67" t="s">
        <v>725</v>
      </c>
      <c r="E87" s="67" t="s">
        <v>726</v>
      </c>
      <c r="F87" s="67" t="s">
        <v>727</v>
      </c>
      <c r="G87" s="67" t="s">
        <v>727</v>
      </c>
      <c r="H87" s="68">
        <v>1696.4</v>
      </c>
      <c r="I87" s="69">
        <v>45219</v>
      </c>
      <c r="J87" s="69">
        <v>45584</v>
      </c>
      <c r="K87" s="68">
        <v>1696.4</v>
      </c>
    </row>
    <row r="88" spans="1:11" ht="75">
      <c r="A88" s="66" t="s">
        <v>728</v>
      </c>
      <c r="B88" s="66">
        <v>80032530166</v>
      </c>
      <c r="C88" s="67" t="s">
        <v>495</v>
      </c>
      <c r="D88" s="67" t="s">
        <v>729</v>
      </c>
      <c r="E88" s="67" t="s">
        <v>293</v>
      </c>
      <c r="F88" s="67" t="s">
        <v>730</v>
      </c>
      <c r="G88" s="67" t="s">
        <v>730</v>
      </c>
      <c r="H88" s="68">
        <v>33690</v>
      </c>
      <c r="I88" s="69">
        <v>45219</v>
      </c>
      <c r="J88" s="69">
        <v>45219</v>
      </c>
      <c r="K88" s="68">
        <v>33690</v>
      </c>
    </row>
    <row r="89" spans="1:11" ht="75">
      <c r="A89" s="66" t="s">
        <v>731</v>
      </c>
      <c r="B89" s="66">
        <v>80032530166</v>
      </c>
      <c r="C89" s="67" t="s">
        <v>495</v>
      </c>
      <c r="D89" s="67" t="s">
        <v>732</v>
      </c>
      <c r="E89" s="67" t="s">
        <v>293</v>
      </c>
      <c r="F89" s="67" t="s">
        <v>733</v>
      </c>
      <c r="G89" s="67" t="s">
        <v>733</v>
      </c>
      <c r="H89" s="68">
        <v>4400</v>
      </c>
      <c r="I89" s="69">
        <v>45226</v>
      </c>
      <c r="J89" s="69">
        <v>45226</v>
      </c>
      <c r="K89" s="68">
        <v>4400</v>
      </c>
    </row>
    <row r="90" spans="1:11" ht="45">
      <c r="A90" s="66" t="s">
        <v>734</v>
      </c>
      <c r="B90" s="66">
        <v>80032530166</v>
      </c>
      <c r="C90" s="67" t="s">
        <v>495</v>
      </c>
      <c r="D90" s="67" t="s">
        <v>735</v>
      </c>
      <c r="E90" s="67" t="s">
        <v>293</v>
      </c>
      <c r="F90" s="67" t="s">
        <v>589</v>
      </c>
      <c r="G90" s="67" t="s">
        <v>589</v>
      </c>
      <c r="H90" s="68">
        <v>813.23</v>
      </c>
      <c r="I90" s="69">
        <v>45226</v>
      </c>
      <c r="J90" s="69">
        <v>45226</v>
      </c>
      <c r="K90" s="68">
        <v>813.23</v>
      </c>
    </row>
    <row r="91" spans="1:11" ht="45">
      <c r="A91" s="66" t="s">
        <v>736</v>
      </c>
      <c r="B91" s="66">
        <v>80032530166</v>
      </c>
      <c r="C91" s="67" t="s">
        <v>495</v>
      </c>
      <c r="D91" s="67" t="s">
        <v>737</v>
      </c>
      <c r="E91" s="67" t="s">
        <v>738</v>
      </c>
      <c r="F91" s="67" t="s">
        <v>559</v>
      </c>
      <c r="G91" s="67" t="s">
        <v>559</v>
      </c>
      <c r="H91" s="68">
        <v>325</v>
      </c>
      <c r="I91" s="69">
        <v>45226</v>
      </c>
      <c r="J91" s="69">
        <v>45226</v>
      </c>
      <c r="K91" s="68">
        <v>325</v>
      </c>
    </row>
    <row r="92" spans="1:11" ht="45">
      <c r="A92" s="66" t="s">
        <v>739</v>
      </c>
      <c r="B92" s="66">
        <v>80032530166</v>
      </c>
      <c r="C92" s="67" t="s">
        <v>495</v>
      </c>
      <c r="D92" s="67" t="s">
        <v>740</v>
      </c>
      <c r="E92" s="67" t="s">
        <v>293</v>
      </c>
      <c r="F92" s="67" t="s">
        <v>500</v>
      </c>
      <c r="G92" s="67" t="s">
        <v>500</v>
      </c>
      <c r="H92" s="68">
        <v>3056.73</v>
      </c>
      <c r="I92" s="69">
        <v>45230</v>
      </c>
      <c r="J92" s="69">
        <v>45230</v>
      </c>
      <c r="K92" s="68">
        <v>3056.73</v>
      </c>
    </row>
    <row r="93" spans="1:11" ht="75">
      <c r="A93" s="66" t="s">
        <v>741</v>
      </c>
      <c r="B93" s="66">
        <v>80032530166</v>
      </c>
      <c r="C93" s="67" t="s">
        <v>495</v>
      </c>
      <c r="D93" s="67" t="s">
        <v>742</v>
      </c>
      <c r="E93" s="67" t="s">
        <v>293</v>
      </c>
      <c r="F93" s="67" t="s">
        <v>743</v>
      </c>
      <c r="G93" s="67" t="s">
        <v>743</v>
      </c>
      <c r="H93" s="68">
        <v>9000</v>
      </c>
      <c r="I93" s="69">
        <v>45232</v>
      </c>
      <c r="J93" s="69">
        <v>45232</v>
      </c>
      <c r="K93" s="68">
        <v>9000</v>
      </c>
    </row>
    <row r="94" spans="1:11" ht="45">
      <c r="A94" s="66" t="s">
        <v>744</v>
      </c>
      <c r="B94" s="66">
        <v>80032530166</v>
      </c>
      <c r="C94" s="67" t="s">
        <v>495</v>
      </c>
      <c r="D94" s="67" t="s">
        <v>745</v>
      </c>
      <c r="E94" s="67" t="s">
        <v>293</v>
      </c>
      <c r="F94" s="67" t="s">
        <v>746</v>
      </c>
      <c r="G94" s="67" t="s">
        <v>746</v>
      </c>
      <c r="H94" s="68">
        <v>2019.05</v>
      </c>
      <c r="I94" s="69">
        <v>45240</v>
      </c>
      <c r="J94" s="69">
        <v>45240</v>
      </c>
      <c r="K94" s="67" t="s">
        <v>747</v>
      </c>
    </row>
    <row r="95" spans="1:11" ht="60">
      <c r="A95" s="66" t="s">
        <v>748</v>
      </c>
      <c r="B95" s="66">
        <v>80032530166</v>
      </c>
      <c r="C95" s="67" t="s">
        <v>495</v>
      </c>
      <c r="D95" s="67" t="s">
        <v>524</v>
      </c>
      <c r="E95" s="67" t="s">
        <v>293</v>
      </c>
      <c r="F95" s="67" t="s">
        <v>544</v>
      </c>
      <c r="G95" s="67" t="s">
        <v>488</v>
      </c>
      <c r="H95" s="68">
        <v>8860</v>
      </c>
      <c r="I95" s="69">
        <v>45251</v>
      </c>
      <c r="J95" s="69">
        <v>45251</v>
      </c>
      <c r="K95" s="68">
        <v>8860</v>
      </c>
    </row>
    <row r="96" spans="1:11" ht="45">
      <c r="A96" s="66" t="s">
        <v>749</v>
      </c>
      <c r="B96" s="66">
        <v>80032530166</v>
      </c>
      <c r="C96" s="67" t="s">
        <v>495</v>
      </c>
      <c r="D96" s="67" t="s">
        <v>750</v>
      </c>
      <c r="E96" s="67" t="s">
        <v>293</v>
      </c>
      <c r="F96" s="67" t="s">
        <v>751</v>
      </c>
      <c r="G96" s="67" t="s">
        <v>751</v>
      </c>
      <c r="H96" s="68">
        <v>70</v>
      </c>
      <c r="I96" s="69">
        <v>45258</v>
      </c>
      <c r="J96" s="69">
        <v>45258</v>
      </c>
      <c r="K96" s="68">
        <v>70</v>
      </c>
    </row>
    <row r="97" spans="1:11" ht="45">
      <c r="A97" s="66" t="s">
        <v>752</v>
      </c>
      <c r="B97" s="66">
        <v>80032530166</v>
      </c>
      <c r="C97" s="67" t="s">
        <v>495</v>
      </c>
      <c r="D97" s="67" t="s">
        <v>753</v>
      </c>
      <c r="E97" s="67" t="s">
        <v>293</v>
      </c>
      <c r="F97" s="67" t="s">
        <v>506</v>
      </c>
      <c r="G97" s="67" t="s">
        <v>506</v>
      </c>
      <c r="H97" s="68">
        <v>1373.06</v>
      </c>
      <c r="I97" s="69">
        <v>45258</v>
      </c>
      <c r="J97" s="69">
        <v>45258</v>
      </c>
      <c r="K97" s="68">
        <v>1373.06</v>
      </c>
    </row>
    <row r="98" spans="1:11" ht="90">
      <c r="A98" s="66" t="s">
        <v>754</v>
      </c>
      <c r="B98" s="66">
        <v>80032530166</v>
      </c>
      <c r="C98" s="67" t="s">
        <v>495</v>
      </c>
      <c r="D98" s="67" t="s">
        <v>755</v>
      </c>
      <c r="E98" s="67" t="s">
        <v>293</v>
      </c>
      <c r="F98" s="67" t="s">
        <v>756</v>
      </c>
      <c r="G98" s="67" t="s">
        <v>756</v>
      </c>
      <c r="H98" s="68">
        <v>3750</v>
      </c>
      <c r="I98" s="69">
        <v>45170</v>
      </c>
      <c r="J98" s="69">
        <v>45351</v>
      </c>
      <c r="K98" s="68">
        <v>3750</v>
      </c>
    </row>
    <row r="99" spans="1:11" ht="75">
      <c r="A99" s="66" t="s">
        <v>757</v>
      </c>
      <c r="B99" s="66">
        <v>80032530166</v>
      </c>
      <c r="C99" s="67" t="s">
        <v>495</v>
      </c>
      <c r="D99" s="67" t="s">
        <v>758</v>
      </c>
      <c r="E99" s="67" t="s">
        <v>293</v>
      </c>
      <c r="F99" s="67" t="s">
        <v>578</v>
      </c>
      <c r="G99" s="67" t="s">
        <v>578</v>
      </c>
      <c r="H99" s="68">
        <v>9800</v>
      </c>
      <c r="I99" s="69">
        <v>45264</v>
      </c>
      <c r="J99" s="69">
        <v>45264</v>
      </c>
      <c r="K99" s="68">
        <v>9800</v>
      </c>
    </row>
    <row r="100" spans="1:11" ht="45">
      <c r="A100" s="66" t="s">
        <v>759</v>
      </c>
      <c r="B100" s="66">
        <v>80032530166</v>
      </c>
      <c r="C100" s="67" t="s">
        <v>495</v>
      </c>
      <c r="D100" s="67" t="s">
        <v>760</v>
      </c>
      <c r="E100" s="67" t="s">
        <v>293</v>
      </c>
      <c r="F100" s="67" t="s">
        <v>609</v>
      </c>
      <c r="G100" s="67" t="s">
        <v>609</v>
      </c>
      <c r="H100" s="68">
        <v>1340</v>
      </c>
      <c r="I100" s="69">
        <v>45264</v>
      </c>
      <c r="J100" s="69">
        <v>45264</v>
      </c>
      <c r="K100" s="68">
        <v>1340</v>
      </c>
    </row>
    <row r="101" spans="1:11" ht="60">
      <c r="A101" s="66" t="s">
        <v>761</v>
      </c>
      <c r="B101" s="66">
        <v>80032530166</v>
      </c>
      <c r="C101" s="67" t="s">
        <v>495</v>
      </c>
      <c r="D101" s="67" t="s">
        <v>762</v>
      </c>
      <c r="E101" s="67" t="s">
        <v>293</v>
      </c>
      <c r="F101" s="67" t="s">
        <v>763</v>
      </c>
      <c r="G101" s="67" t="s">
        <v>763</v>
      </c>
      <c r="H101" s="68">
        <v>2405</v>
      </c>
      <c r="I101" s="69">
        <v>45266</v>
      </c>
      <c r="J101" s="69">
        <v>45266</v>
      </c>
      <c r="K101" s="68">
        <v>2405</v>
      </c>
    </row>
    <row r="102" spans="1:11" ht="45">
      <c r="A102" s="66" t="s">
        <v>764</v>
      </c>
      <c r="B102" s="66">
        <v>80032530166</v>
      </c>
      <c r="C102" s="67" t="s">
        <v>495</v>
      </c>
      <c r="D102" s="67" t="s">
        <v>765</v>
      </c>
      <c r="E102" s="67" t="s">
        <v>293</v>
      </c>
      <c r="F102" s="67" t="s">
        <v>581</v>
      </c>
      <c r="G102" s="67" t="s">
        <v>581</v>
      </c>
      <c r="H102" s="68">
        <v>800.01</v>
      </c>
      <c r="I102" s="69">
        <v>45267</v>
      </c>
      <c r="J102" s="69">
        <v>45267</v>
      </c>
      <c r="K102" s="68">
        <v>800.01</v>
      </c>
    </row>
    <row r="103" spans="1:11" ht="45">
      <c r="A103" s="66" t="s">
        <v>766</v>
      </c>
      <c r="B103" s="66">
        <v>80032530166</v>
      </c>
      <c r="C103" s="67" t="s">
        <v>495</v>
      </c>
      <c r="D103" s="67" t="s">
        <v>767</v>
      </c>
      <c r="E103" s="67" t="s">
        <v>293</v>
      </c>
      <c r="F103" s="67" t="s">
        <v>768</v>
      </c>
      <c r="G103" s="67" t="s">
        <v>768</v>
      </c>
      <c r="H103" s="68">
        <v>1228</v>
      </c>
      <c r="I103" s="69">
        <v>45271</v>
      </c>
      <c r="J103" s="69">
        <v>45271</v>
      </c>
      <c r="K103" s="68">
        <v>1228</v>
      </c>
    </row>
    <row r="104" spans="1:11" ht="75">
      <c r="A104" s="66" t="s">
        <v>769</v>
      </c>
      <c r="B104" s="66">
        <v>80032530166</v>
      </c>
      <c r="C104" s="67" t="s">
        <v>495</v>
      </c>
      <c r="D104" s="67" t="s">
        <v>770</v>
      </c>
      <c r="E104" s="67" t="s">
        <v>293</v>
      </c>
      <c r="F104" s="67" t="s">
        <v>771</v>
      </c>
      <c r="G104" s="67" t="s">
        <v>771</v>
      </c>
      <c r="H104" s="68">
        <v>2251</v>
      </c>
      <c r="I104" s="69">
        <v>45271</v>
      </c>
      <c r="J104" s="69">
        <v>45271</v>
      </c>
      <c r="K104" s="68">
        <v>2251</v>
      </c>
    </row>
    <row r="105" spans="1:11" ht="75">
      <c r="A105" s="66" t="s">
        <v>772</v>
      </c>
      <c r="B105" s="66">
        <v>80032530166</v>
      </c>
      <c r="C105" s="67" t="s">
        <v>495</v>
      </c>
      <c r="D105" s="67" t="s">
        <v>773</v>
      </c>
      <c r="E105" s="67" t="s">
        <v>293</v>
      </c>
      <c r="F105" s="67" t="s">
        <v>774</v>
      </c>
      <c r="G105" s="67" t="s">
        <v>774</v>
      </c>
      <c r="H105" s="68">
        <v>843.08</v>
      </c>
      <c r="I105" s="69">
        <v>45271</v>
      </c>
      <c r="J105" s="69">
        <v>45271</v>
      </c>
      <c r="K105" s="68">
        <v>843.08</v>
      </c>
    </row>
    <row r="106" spans="1:11" ht="75">
      <c r="A106" s="66" t="s">
        <v>775</v>
      </c>
      <c r="B106" s="66">
        <v>80032530166</v>
      </c>
      <c r="C106" s="67" t="s">
        <v>495</v>
      </c>
      <c r="D106" s="67" t="s">
        <v>776</v>
      </c>
      <c r="E106" s="67" t="s">
        <v>293</v>
      </c>
      <c r="F106" s="67" t="s">
        <v>559</v>
      </c>
      <c r="G106" s="67" t="s">
        <v>559</v>
      </c>
      <c r="H106" s="68">
        <v>890</v>
      </c>
      <c r="I106" s="69">
        <v>45271</v>
      </c>
      <c r="J106" s="69">
        <v>45271</v>
      </c>
      <c r="K106" s="68">
        <v>890</v>
      </c>
    </row>
    <row r="107" spans="1:11" ht="60">
      <c r="A107" s="66" t="s">
        <v>777</v>
      </c>
      <c r="B107" s="66">
        <v>80032530166</v>
      </c>
      <c r="C107" s="67" t="s">
        <v>495</v>
      </c>
      <c r="D107" s="67" t="s">
        <v>778</v>
      </c>
      <c r="E107" s="67" t="s">
        <v>293</v>
      </c>
      <c r="F107" s="67" t="s">
        <v>510</v>
      </c>
      <c r="G107" s="67" t="s">
        <v>510</v>
      </c>
      <c r="H107" s="68">
        <v>888.34</v>
      </c>
      <c r="I107" s="69">
        <v>45271</v>
      </c>
      <c r="J107" s="69">
        <v>45271</v>
      </c>
      <c r="K107" s="68">
        <v>888.34</v>
      </c>
    </row>
  </sheetData>
  <mergeCells count="2">
    <mergeCell ref="A1:K1"/>
    <mergeCell ref="A2:K2"/>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309"/>
  <sheetViews>
    <sheetView topLeftCell="A10" workbookViewId="0">
      <selection activeCell="O19" sqref="O19"/>
    </sheetView>
  </sheetViews>
  <sheetFormatPr defaultRowHeight="15"/>
  <cols>
    <col min="1" max="1" width="34.85546875" customWidth="1"/>
    <col min="2" max="2" width="18.5703125" customWidth="1"/>
    <col min="3" max="3" width="17.28515625" customWidth="1"/>
    <col min="4" max="4" width="22.85546875" customWidth="1"/>
    <col min="5" max="5" width="25.42578125"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45" customHeight="1">
      <c r="A1" s="527" t="s">
        <v>779</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54">
      <c r="A3" s="1" t="s">
        <v>0</v>
      </c>
      <c r="B3" s="1" t="s">
        <v>1</v>
      </c>
      <c r="C3" s="62" t="s">
        <v>2</v>
      </c>
      <c r="D3" s="62" t="s">
        <v>3</v>
      </c>
      <c r="E3" s="63" t="s">
        <v>4</v>
      </c>
      <c r="F3" s="62" t="s">
        <v>5</v>
      </c>
      <c r="G3" s="62" t="s">
        <v>6</v>
      </c>
      <c r="H3" s="64" t="s">
        <v>7</v>
      </c>
      <c r="I3" s="65" t="s">
        <v>8</v>
      </c>
      <c r="J3" s="65" t="s">
        <v>9</v>
      </c>
      <c r="K3" s="64" t="s">
        <v>10</v>
      </c>
    </row>
    <row r="4" spans="1:11" ht="44.25" customHeight="1">
      <c r="A4" s="71" t="s">
        <v>781</v>
      </c>
      <c r="B4" s="72" t="s">
        <v>782</v>
      </c>
      <c r="C4" s="72" t="s">
        <v>783</v>
      </c>
      <c r="D4" s="73" t="s">
        <v>784</v>
      </c>
      <c r="E4" s="73" t="s">
        <v>785</v>
      </c>
      <c r="F4" s="74" t="s">
        <v>786</v>
      </c>
      <c r="G4" s="74" t="s">
        <v>787</v>
      </c>
      <c r="H4" s="75">
        <v>269.45999999999998</v>
      </c>
      <c r="I4" s="76">
        <v>44925</v>
      </c>
      <c r="J4" s="76">
        <v>44928</v>
      </c>
      <c r="K4" s="75">
        <v>269.45999999999998</v>
      </c>
    </row>
    <row r="5" spans="1:11" ht="60">
      <c r="A5" s="71" t="s">
        <v>788</v>
      </c>
      <c r="B5" s="72" t="s">
        <v>782</v>
      </c>
      <c r="C5" s="72" t="s">
        <v>783</v>
      </c>
      <c r="D5" s="73" t="s">
        <v>789</v>
      </c>
      <c r="E5" s="73" t="s">
        <v>790</v>
      </c>
      <c r="F5" s="74" t="s">
        <v>791</v>
      </c>
      <c r="G5" s="74" t="s">
        <v>792</v>
      </c>
      <c r="H5" s="75">
        <v>432.18</v>
      </c>
      <c r="I5" s="76">
        <v>44937</v>
      </c>
      <c r="J5" s="76">
        <v>44664</v>
      </c>
      <c r="K5" s="75">
        <v>432.18</v>
      </c>
    </row>
    <row r="6" spans="1:11" ht="36">
      <c r="A6" s="71" t="s">
        <v>793</v>
      </c>
      <c r="B6" s="72" t="s">
        <v>782</v>
      </c>
      <c r="C6" s="72" t="s">
        <v>783</v>
      </c>
      <c r="D6" s="73" t="s">
        <v>794</v>
      </c>
      <c r="E6" s="73" t="s">
        <v>790</v>
      </c>
      <c r="F6" s="77" t="s">
        <v>795</v>
      </c>
      <c r="G6" s="78" t="s">
        <v>796</v>
      </c>
      <c r="H6" s="75">
        <v>8830</v>
      </c>
      <c r="I6" s="76">
        <v>44966</v>
      </c>
      <c r="J6" s="76">
        <v>44972</v>
      </c>
      <c r="K6" s="75">
        <v>8830</v>
      </c>
    </row>
    <row r="7" spans="1:11" ht="36">
      <c r="A7" s="71" t="s">
        <v>797</v>
      </c>
      <c r="B7" s="72" t="s">
        <v>782</v>
      </c>
      <c r="C7" s="72" t="s">
        <v>783</v>
      </c>
      <c r="D7" s="73" t="s">
        <v>798</v>
      </c>
      <c r="E7" s="73" t="s">
        <v>799</v>
      </c>
      <c r="F7" s="77" t="s">
        <v>800</v>
      </c>
      <c r="G7" s="77" t="s">
        <v>801</v>
      </c>
      <c r="H7" s="75">
        <v>3959</v>
      </c>
      <c r="I7" s="76">
        <v>44949</v>
      </c>
      <c r="J7" s="76">
        <v>45040</v>
      </c>
      <c r="K7" s="75">
        <v>3959</v>
      </c>
    </row>
    <row r="8" spans="1:11" ht="48">
      <c r="A8" s="71" t="s">
        <v>797</v>
      </c>
      <c r="B8" s="72" t="s">
        <v>782</v>
      </c>
      <c r="C8" s="72" t="s">
        <v>783</v>
      </c>
      <c r="D8" s="73" t="s">
        <v>802</v>
      </c>
      <c r="E8" s="73" t="s">
        <v>799</v>
      </c>
      <c r="F8" s="77" t="s">
        <v>800</v>
      </c>
      <c r="G8" s="77" t="s">
        <v>801</v>
      </c>
      <c r="H8" s="75">
        <v>791.8</v>
      </c>
      <c r="I8" s="76">
        <v>44949</v>
      </c>
      <c r="J8" s="76">
        <v>45040</v>
      </c>
      <c r="K8" s="75">
        <v>791.8</v>
      </c>
    </row>
    <row r="9" spans="1:11" ht="60">
      <c r="A9" s="71" t="s">
        <v>803</v>
      </c>
      <c r="B9" s="72" t="s">
        <v>782</v>
      </c>
      <c r="C9" s="72" t="s">
        <v>783</v>
      </c>
      <c r="D9" s="73" t="s">
        <v>804</v>
      </c>
      <c r="E9" s="73" t="s">
        <v>799</v>
      </c>
      <c r="F9" s="77" t="s">
        <v>805</v>
      </c>
      <c r="G9" s="77" t="s">
        <v>806</v>
      </c>
      <c r="H9" s="79">
        <v>3838.72</v>
      </c>
      <c r="I9" s="80">
        <v>44942</v>
      </c>
      <c r="J9" s="80">
        <v>44579</v>
      </c>
      <c r="K9" s="79">
        <v>1164.1199999999999</v>
      </c>
    </row>
    <row r="10" spans="1:11" ht="36">
      <c r="A10" s="81" t="s">
        <v>807</v>
      </c>
      <c r="B10" s="72" t="s">
        <v>782</v>
      </c>
      <c r="C10" s="72" t="s">
        <v>783</v>
      </c>
      <c r="D10" s="73" t="s">
        <v>808</v>
      </c>
      <c r="E10" s="73" t="s">
        <v>809</v>
      </c>
      <c r="F10" s="77" t="s">
        <v>810</v>
      </c>
      <c r="G10" s="77" t="s">
        <v>811</v>
      </c>
      <c r="H10" s="66" t="s">
        <v>812</v>
      </c>
      <c r="I10" s="80">
        <v>44937</v>
      </c>
      <c r="J10" s="80">
        <v>44953</v>
      </c>
      <c r="K10" s="66" t="s">
        <v>812</v>
      </c>
    </row>
    <row r="11" spans="1:11" ht="36">
      <c r="A11" s="71" t="s">
        <v>813</v>
      </c>
      <c r="B11" s="72" t="s">
        <v>782</v>
      </c>
      <c r="C11" s="72" t="s">
        <v>783</v>
      </c>
      <c r="D11" s="73" t="s">
        <v>814</v>
      </c>
      <c r="E11" s="73" t="s">
        <v>809</v>
      </c>
      <c r="F11" s="77" t="s">
        <v>815</v>
      </c>
      <c r="G11" s="78" t="s">
        <v>816</v>
      </c>
      <c r="H11" s="79">
        <v>99.9</v>
      </c>
      <c r="I11" s="80">
        <v>44943</v>
      </c>
      <c r="J11" s="80">
        <v>44943</v>
      </c>
      <c r="K11" s="79">
        <v>99.9</v>
      </c>
    </row>
    <row r="12" spans="1:11" ht="36">
      <c r="A12" s="82" t="s">
        <v>817</v>
      </c>
      <c r="B12" s="72" t="s">
        <v>782</v>
      </c>
      <c r="C12" s="72" t="s">
        <v>783</v>
      </c>
      <c r="D12" s="73" t="s">
        <v>818</v>
      </c>
      <c r="E12" s="73" t="s">
        <v>819</v>
      </c>
      <c r="F12" s="77" t="s">
        <v>820</v>
      </c>
      <c r="G12" s="77" t="s">
        <v>821</v>
      </c>
      <c r="H12" s="79">
        <v>1597.95</v>
      </c>
      <c r="I12" s="80">
        <v>44949</v>
      </c>
      <c r="J12" s="80">
        <v>44952</v>
      </c>
      <c r="K12" s="79">
        <v>1597.95</v>
      </c>
    </row>
    <row r="13" spans="1:11" ht="48">
      <c r="A13" s="82" t="s">
        <v>822</v>
      </c>
      <c r="B13" s="72" t="s">
        <v>782</v>
      </c>
      <c r="C13" s="72" t="s">
        <v>783</v>
      </c>
      <c r="D13" s="73" t="s">
        <v>823</v>
      </c>
      <c r="E13" s="73" t="s">
        <v>819</v>
      </c>
      <c r="F13" s="77" t="s">
        <v>824</v>
      </c>
      <c r="G13" s="77" t="s">
        <v>825</v>
      </c>
      <c r="H13" s="79">
        <v>150</v>
      </c>
      <c r="I13" s="80">
        <v>44947</v>
      </c>
      <c r="J13" s="80">
        <v>44952</v>
      </c>
      <c r="K13" s="79">
        <v>150</v>
      </c>
    </row>
    <row r="14" spans="1:11" ht="60">
      <c r="A14" s="82" t="s">
        <v>826</v>
      </c>
      <c r="B14" s="72" t="s">
        <v>782</v>
      </c>
      <c r="C14" s="72" t="s">
        <v>783</v>
      </c>
      <c r="D14" s="73" t="s">
        <v>827</v>
      </c>
      <c r="E14" s="73" t="s">
        <v>819</v>
      </c>
      <c r="F14" s="77" t="s">
        <v>828</v>
      </c>
      <c r="G14" s="77" t="s">
        <v>829</v>
      </c>
      <c r="H14" s="79">
        <v>6252.04</v>
      </c>
      <c r="I14" s="80">
        <v>44840</v>
      </c>
      <c r="J14" s="80">
        <v>44718</v>
      </c>
      <c r="K14" s="79">
        <v>6252.04</v>
      </c>
    </row>
    <row r="15" spans="1:11" ht="36">
      <c r="A15" s="82" t="s">
        <v>830</v>
      </c>
      <c r="B15" s="72" t="s">
        <v>782</v>
      </c>
      <c r="C15" s="72" t="s">
        <v>783</v>
      </c>
      <c r="D15" s="73" t="s">
        <v>831</v>
      </c>
      <c r="E15" s="73" t="s">
        <v>819</v>
      </c>
      <c r="F15" s="77" t="s">
        <v>832</v>
      </c>
      <c r="G15" s="77" t="s">
        <v>833</v>
      </c>
      <c r="H15" s="79">
        <v>4700</v>
      </c>
      <c r="I15" s="83">
        <v>44952</v>
      </c>
      <c r="J15" s="84">
        <v>45057</v>
      </c>
      <c r="K15" s="79">
        <v>4700</v>
      </c>
    </row>
    <row r="16" spans="1:11" ht="36">
      <c r="A16" s="82" t="s">
        <v>834</v>
      </c>
      <c r="B16" s="72" t="s">
        <v>782</v>
      </c>
      <c r="C16" s="72" t="s">
        <v>783</v>
      </c>
      <c r="D16" s="73" t="s">
        <v>835</v>
      </c>
      <c r="E16" s="73" t="s">
        <v>836</v>
      </c>
      <c r="F16" s="77" t="s">
        <v>837</v>
      </c>
      <c r="G16" s="77" t="s">
        <v>838</v>
      </c>
      <c r="H16" s="79">
        <v>17610</v>
      </c>
      <c r="I16" s="85">
        <v>44947</v>
      </c>
      <c r="J16" s="80">
        <v>45233</v>
      </c>
      <c r="K16" s="79">
        <v>17610</v>
      </c>
    </row>
    <row r="17" spans="1:11" ht="60">
      <c r="A17" s="82" t="s">
        <v>839</v>
      </c>
      <c r="B17" s="72" t="s">
        <v>782</v>
      </c>
      <c r="C17" s="72" t="s">
        <v>783</v>
      </c>
      <c r="D17" s="73" t="s">
        <v>840</v>
      </c>
      <c r="E17" s="73" t="s">
        <v>809</v>
      </c>
      <c r="F17" s="77" t="s">
        <v>841</v>
      </c>
      <c r="G17" s="77" t="s">
        <v>842</v>
      </c>
      <c r="H17" s="79">
        <v>135</v>
      </c>
      <c r="I17" s="85">
        <v>44924</v>
      </c>
      <c r="J17" s="80">
        <v>44942</v>
      </c>
      <c r="K17" s="79">
        <v>135</v>
      </c>
    </row>
    <row r="18" spans="1:11" ht="36">
      <c r="A18" s="82" t="s">
        <v>843</v>
      </c>
      <c r="B18" s="72" t="s">
        <v>782</v>
      </c>
      <c r="C18" s="72" t="s">
        <v>783</v>
      </c>
      <c r="D18" s="73" t="s">
        <v>844</v>
      </c>
      <c r="E18" s="73" t="s">
        <v>809</v>
      </c>
      <c r="F18" s="77" t="s">
        <v>845</v>
      </c>
      <c r="G18" s="77" t="s">
        <v>846</v>
      </c>
      <c r="H18" s="79">
        <v>9870</v>
      </c>
      <c r="I18" s="80">
        <v>44950</v>
      </c>
      <c r="J18" s="80">
        <v>45033</v>
      </c>
      <c r="K18" s="79">
        <v>9000.11</v>
      </c>
    </row>
    <row r="19" spans="1:11" ht="36">
      <c r="A19" s="82" t="s">
        <v>847</v>
      </c>
      <c r="B19" s="72" t="s">
        <v>782</v>
      </c>
      <c r="C19" s="72" t="s">
        <v>783</v>
      </c>
      <c r="D19" s="73" t="s">
        <v>848</v>
      </c>
      <c r="E19" s="73" t="s">
        <v>819</v>
      </c>
      <c r="F19" s="77" t="s">
        <v>589</v>
      </c>
      <c r="G19" s="77" t="s">
        <v>849</v>
      </c>
      <c r="H19" s="79">
        <v>7147</v>
      </c>
      <c r="I19" s="66"/>
      <c r="J19" s="66"/>
      <c r="K19" s="86" t="s">
        <v>812</v>
      </c>
    </row>
    <row r="20" spans="1:11" ht="36">
      <c r="A20" s="82" t="s">
        <v>850</v>
      </c>
      <c r="B20" s="72" t="s">
        <v>782</v>
      </c>
      <c r="C20" s="72" t="s">
        <v>783</v>
      </c>
      <c r="D20" s="73" t="s">
        <v>851</v>
      </c>
      <c r="E20" s="73" t="s">
        <v>852</v>
      </c>
      <c r="F20" s="87" t="s">
        <v>853</v>
      </c>
      <c r="G20" s="87" t="s">
        <v>854</v>
      </c>
      <c r="H20" s="79">
        <v>11000</v>
      </c>
      <c r="I20" s="80">
        <v>44952</v>
      </c>
      <c r="J20" s="80">
        <v>44974</v>
      </c>
      <c r="K20" s="79">
        <v>11000</v>
      </c>
    </row>
    <row r="21" spans="1:11" ht="60">
      <c r="A21" s="82" t="s">
        <v>855</v>
      </c>
      <c r="B21" s="72" t="s">
        <v>782</v>
      </c>
      <c r="C21" s="72" t="s">
        <v>783</v>
      </c>
      <c r="D21" s="73" t="s">
        <v>856</v>
      </c>
      <c r="E21" s="73" t="s">
        <v>819</v>
      </c>
      <c r="F21" s="74" t="s">
        <v>791</v>
      </c>
      <c r="G21" s="74" t="s">
        <v>792</v>
      </c>
      <c r="H21" s="79">
        <v>3450</v>
      </c>
      <c r="I21" s="80">
        <v>44953</v>
      </c>
      <c r="J21" s="80">
        <v>44957</v>
      </c>
      <c r="K21" s="79">
        <v>3450</v>
      </c>
    </row>
    <row r="22" spans="1:11" ht="36">
      <c r="A22" s="82" t="s">
        <v>857</v>
      </c>
      <c r="B22" s="72" t="s">
        <v>782</v>
      </c>
      <c r="C22" s="72" t="s">
        <v>783</v>
      </c>
      <c r="D22" s="73" t="s">
        <v>858</v>
      </c>
      <c r="E22" s="73" t="s">
        <v>819</v>
      </c>
      <c r="F22" s="74" t="s">
        <v>859</v>
      </c>
      <c r="G22" s="74" t="s">
        <v>860</v>
      </c>
      <c r="H22" s="79">
        <v>400</v>
      </c>
      <c r="I22" s="80">
        <v>44965</v>
      </c>
      <c r="J22" s="80">
        <v>44977</v>
      </c>
      <c r="K22" s="79">
        <v>400</v>
      </c>
    </row>
    <row r="23" spans="1:11" ht="36">
      <c r="A23" s="82" t="s">
        <v>861</v>
      </c>
      <c r="B23" s="72" t="s">
        <v>782</v>
      </c>
      <c r="C23" s="72" t="s">
        <v>783</v>
      </c>
      <c r="D23" s="73" t="s">
        <v>862</v>
      </c>
      <c r="E23" s="73" t="s">
        <v>809</v>
      </c>
      <c r="F23" s="74" t="s">
        <v>718</v>
      </c>
      <c r="G23" s="74" t="s">
        <v>863</v>
      </c>
      <c r="H23" s="79">
        <v>39600</v>
      </c>
      <c r="I23" s="80">
        <v>44927</v>
      </c>
      <c r="J23" s="80">
        <v>45291</v>
      </c>
      <c r="K23" s="79">
        <v>38690.71</v>
      </c>
    </row>
    <row r="24" spans="1:11" ht="48">
      <c r="A24" s="82" t="s">
        <v>864</v>
      </c>
      <c r="B24" s="72" t="s">
        <v>782</v>
      </c>
      <c r="C24" s="72" t="s">
        <v>783</v>
      </c>
      <c r="D24" s="73" t="s">
        <v>865</v>
      </c>
      <c r="E24" s="73" t="s">
        <v>852</v>
      </c>
      <c r="F24" s="74" t="s">
        <v>522</v>
      </c>
      <c r="G24" s="74" t="s">
        <v>866</v>
      </c>
      <c r="H24" s="79">
        <v>759</v>
      </c>
      <c r="I24" s="80">
        <v>44964</v>
      </c>
      <c r="J24" s="80">
        <v>44970</v>
      </c>
      <c r="K24" s="79">
        <v>759</v>
      </c>
    </row>
    <row r="25" spans="1:11" ht="36">
      <c r="A25" s="82" t="s">
        <v>867</v>
      </c>
      <c r="B25" s="72" t="s">
        <v>782</v>
      </c>
      <c r="C25" s="72" t="s">
        <v>783</v>
      </c>
      <c r="D25" s="73" t="s">
        <v>868</v>
      </c>
      <c r="E25" s="73" t="s">
        <v>819</v>
      </c>
      <c r="F25" s="74" t="s">
        <v>869</v>
      </c>
      <c r="G25" s="74" t="s">
        <v>870</v>
      </c>
      <c r="H25" s="79">
        <v>260</v>
      </c>
      <c r="I25" s="80">
        <v>44966</v>
      </c>
      <c r="J25" s="80">
        <v>44970</v>
      </c>
      <c r="K25" s="79">
        <v>260</v>
      </c>
    </row>
    <row r="26" spans="1:11" ht="36">
      <c r="A26" s="16" t="s">
        <v>871</v>
      </c>
      <c r="B26" s="72" t="s">
        <v>782</v>
      </c>
      <c r="C26" s="72" t="s">
        <v>783</v>
      </c>
      <c r="D26" s="73" t="s">
        <v>872</v>
      </c>
      <c r="E26" s="73" t="s">
        <v>852</v>
      </c>
      <c r="F26" s="74" t="s">
        <v>873</v>
      </c>
      <c r="G26" s="74" t="s">
        <v>874</v>
      </c>
      <c r="H26" s="79">
        <v>1806.54</v>
      </c>
      <c r="I26" s="80">
        <v>44972</v>
      </c>
      <c r="J26" s="80">
        <v>44978</v>
      </c>
      <c r="K26" s="79">
        <v>1806.54</v>
      </c>
    </row>
    <row r="27" spans="1:11" ht="48">
      <c r="A27" s="82" t="s">
        <v>875</v>
      </c>
      <c r="B27" s="72" t="s">
        <v>782</v>
      </c>
      <c r="C27" s="72" t="s">
        <v>783</v>
      </c>
      <c r="D27" s="73" t="s">
        <v>876</v>
      </c>
      <c r="E27" s="73" t="s">
        <v>819</v>
      </c>
      <c r="F27" s="74" t="s">
        <v>869</v>
      </c>
      <c r="G27" s="74" t="s">
        <v>870</v>
      </c>
      <c r="H27" s="79">
        <v>1000</v>
      </c>
      <c r="I27" s="80">
        <v>44966</v>
      </c>
      <c r="J27" s="80">
        <v>44973</v>
      </c>
      <c r="K27" s="79">
        <v>1000</v>
      </c>
    </row>
    <row r="28" spans="1:11" ht="36">
      <c r="A28" s="16" t="s">
        <v>877</v>
      </c>
      <c r="B28" s="72" t="s">
        <v>782</v>
      </c>
      <c r="C28" s="72" t="s">
        <v>783</v>
      </c>
      <c r="D28" s="73" t="s">
        <v>878</v>
      </c>
      <c r="E28" s="73" t="s">
        <v>819</v>
      </c>
      <c r="F28" s="88" t="s">
        <v>879</v>
      </c>
      <c r="G28" s="74" t="s">
        <v>880</v>
      </c>
      <c r="H28" s="79">
        <v>9900</v>
      </c>
      <c r="I28" s="80">
        <v>44967</v>
      </c>
      <c r="J28" s="80">
        <v>44986</v>
      </c>
      <c r="K28" s="79">
        <v>9900</v>
      </c>
    </row>
    <row r="29" spans="1:11" ht="36">
      <c r="A29" s="82" t="s">
        <v>881</v>
      </c>
      <c r="B29" s="72" t="s">
        <v>782</v>
      </c>
      <c r="C29" s="72" t="s">
        <v>783</v>
      </c>
      <c r="D29" s="73" t="s">
        <v>882</v>
      </c>
      <c r="E29" s="73" t="s">
        <v>819</v>
      </c>
      <c r="F29" s="88" t="s">
        <v>883</v>
      </c>
      <c r="G29" s="74" t="s">
        <v>884</v>
      </c>
      <c r="H29" s="79">
        <v>1841</v>
      </c>
      <c r="I29" s="89">
        <v>45022</v>
      </c>
      <c r="J29" s="80">
        <v>45093</v>
      </c>
      <c r="K29" s="79">
        <v>1841</v>
      </c>
    </row>
    <row r="30" spans="1:11" ht="60">
      <c r="A30" s="82" t="s">
        <v>881</v>
      </c>
      <c r="B30" s="72" t="s">
        <v>782</v>
      </c>
      <c r="C30" s="72" t="s">
        <v>783</v>
      </c>
      <c r="D30" s="73" t="s">
        <v>885</v>
      </c>
      <c r="E30" s="73" t="s">
        <v>819</v>
      </c>
      <c r="F30" s="88" t="s">
        <v>883</v>
      </c>
      <c r="G30" s="74" t="s">
        <v>884</v>
      </c>
      <c r="H30" s="79">
        <v>170</v>
      </c>
      <c r="I30" s="89">
        <v>45022</v>
      </c>
      <c r="J30" s="80">
        <v>45093</v>
      </c>
      <c r="K30" s="79">
        <v>170</v>
      </c>
    </row>
    <row r="31" spans="1:11" ht="60">
      <c r="A31" s="82" t="s">
        <v>886</v>
      </c>
      <c r="B31" s="72" t="s">
        <v>782</v>
      </c>
      <c r="C31" s="72" t="s">
        <v>783</v>
      </c>
      <c r="D31" s="73" t="s">
        <v>887</v>
      </c>
      <c r="E31" s="73" t="s">
        <v>819</v>
      </c>
      <c r="F31" s="90" t="s">
        <v>810</v>
      </c>
      <c r="G31" s="74" t="s">
        <v>811</v>
      </c>
      <c r="H31" s="79">
        <v>2500</v>
      </c>
      <c r="I31" s="80">
        <v>44963</v>
      </c>
      <c r="J31" s="80">
        <v>45328</v>
      </c>
      <c r="K31" s="79">
        <v>1215</v>
      </c>
    </row>
    <row r="32" spans="1:11" ht="36">
      <c r="A32" s="82" t="s">
        <v>888</v>
      </c>
      <c r="B32" s="72" t="s">
        <v>782</v>
      </c>
      <c r="C32" s="72" t="s">
        <v>783</v>
      </c>
      <c r="D32" s="73" t="s">
        <v>889</v>
      </c>
      <c r="E32" s="73" t="s">
        <v>852</v>
      </c>
      <c r="F32" s="90" t="s">
        <v>890</v>
      </c>
      <c r="G32" s="91" t="s">
        <v>891</v>
      </c>
      <c r="H32" s="79">
        <v>725.76</v>
      </c>
      <c r="I32" s="80">
        <v>44971</v>
      </c>
      <c r="J32" s="80">
        <v>44977</v>
      </c>
      <c r="K32" s="79">
        <v>725.76</v>
      </c>
    </row>
    <row r="33" spans="1:11" ht="60">
      <c r="A33" s="82" t="s">
        <v>892</v>
      </c>
      <c r="B33" s="72" t="s">
        <v>782</v>
      </c>
      <c r="C33" s="72" t="s">
        <v>783</v>
      </c>
      <c r="D33" s="73" t="s">
        <v>893</v>
      </c>
      <c r="E33" s="73" t="s">
        <v>819</v>
      </c>
      <c r="F33" s="88" t="s">
        <v>894</v>
      </c>
      <c r="G33" s="90" t="s">
        <v>895</v>
      </c>
      <c r="H33" s="79">
        <v>645</v>
      </c>
      <c r="I33" s="80">
        <v>44971</v>
      </c>
      <c r="J33" s="80">
        <v>44964</v>
      </c>
      <c r="K33" s="79">
        <v>645</v>
      </c>
    </row>
    <row r="34" spans="1:11" ht="36">
      <c r="A34" s="82" t="s">
        <v>896</v>
      </c>
      <c r="B34" s="72" t="s">
        <v>782</v>
      </c>
      <c r="C34" s="72" t="s">
        <v>783</v>
      </c>
      <c r="D34" s="73" t="s">
        <v>897</v>
      </c>
      <c r="E34" s="73" t="s">
        <v>809</v>
      </c>
      <c r="F34" s="90" t="s">
        <v>898</v>
      </c>
      <c r="G34" s="92" t="s">
        <v>899</v>
      </c>
      <c r="H34" s="79">
        <v>2500</v>
      </c>
      <c r="I34" s="80">
        <v>44969</v>
      </c>
      <c r="J34" s="80">
        <v>45334</v>
      </c>
      <c r="K34" s="79">
        <v>1148.3399999999999</v>
      </c>
    </row>
    <row r="35" spans="1:11" ht="36">
      <c r="A35" s="66"/>
      <c r="B35" s="72" t="s">
        <v>782</v>
      </c>
      <c r="C35" s="72" t="s">
        <v>783</v>
      </c>
      <c r="D35" s="66"/>
      <c r="E35" s="66"/>
      <c r="F35" s="90" t="s">
        <v>900</v>
      </c>
      <c r="G35" s="66"/>
      <c r="H35" s="66"/>
      <c r="I35" s="66"/>
      <c r="J35" s="66"/>
      <c r="K35" s="66"/>
    </row>
    <row r="36" spans="1:11" ht="48">
      <c r="A36" s="82" t="s">
        <v>901</v>
      </c>
      <c r="B36" s="72" t="s">
        <v>782</v>
      </c>
      <c r="C36" s="72" t="s">
        <v>783</v>
      </c>
      <c r="D36" s="73" t="s">
        <v>902</v>
      </c>
      <c r="E36" s="73" t="s">
        <v>836</v>
      </c>
      <c r="F36" s="90" t="s">
        <v>903</v>
      </c>
      <c r="G36" s="90" t="s">
        <v>904</v>
      </c>
      <c r="H36" s="79">
        <v>7000</v>
      </c>
      <c r="I36" s="80">
        <v>45047</v>
      </c>
      <c r="J36" s="80" t="s">
        <v>905</v>
      </c>
      <c r="K36" s="79">
        <v>1357.36</v>
      </c>
    </row>
    <row r="37" spans="1:11" ht="48">
      <c r="A37" s="82" t="s">
        <v>906</v>
      </c>
      <c r="B37" s="72" t="s">
        <v>782</v>
      </c>
      <c r="C37" s="72" t="s">
        <v>783</v>
      </c>
      <c r="D37" s="73" t="s">
        <v>907</v>
      </c>
      <c r="E37" s="73" t="s">
        <v>809</v>
      </c>
      <c r="F37" s="90" t="s">
        <v>908</v>
      </c>
      <c r="G37" s="90" t="s">
        <v>909</v>
      </c>
      <c r="H37" s="79">
        <v>840.16</v>
      </c>
      <c r="I37" s="80">
        <v>44974</v>
      </c>
      <c r="J37" s="80">
        <v>45002</v>
      </c>
      <c r="K37" s="79">
        <v>840.16</v>
      </c>
    </row>
    <row r="38" spans="1:11" ht="38.25">
      <c r="A38" s="66"/>
      <c r="B38" s="72" t="s">
        <v>782</v>
      </c>
      <c r="C38" s="72" t="s">
        <v>783</v>
      </c>
      <c r="D38" s="66"/>
      <c r="E38" s="66"/>
      <c r="F38" s="90" t="s">
        <v>910</v>
      </c>
      <c r="G38" s="66"/>
      <c r="H38" s="66"/>
      <c r="I38" s="66"/>
      <c r="J38" s="66"/>
      <c r="K38" s="66"/>
    </row>
    <row r="39" spans="1:11" ht="36">
      <c r="A39" s="82" t="s">
        <v>911</v>
      </c>
      <c r="B39" s="72" t="s">
        <v>782</v>
      </c>
      <c r="C39" s="72" t="s">
        <v>783</v>
      </c>
      <c r="D39" s="73" t="s">
        <v>912</v>
      </c>
      <c r="E39" s="73" t="s">
        <v>852</v>
      </c>
      <c r="F39" s="90" t="s">
        <v>913</v>
      </c>
      <c r="G39" s="90" t="s">
        <v>914</v>
      </c>
      <c r="H39" s="79">
        <v>563</v>
      </c>
      <c r="I39" s="80">
        <v>44974</v>
      </c>
      <c r="J39" s="80">
        <v>44993</v>
      </c>
      <c r="K39" s="79">
        <v>563</v>
      </c>
    </row>
    <row r="40" spans="1:11" ht="48">
      <c r="A40" s="82" t="s">
        <v>915</v>
      </c>
      <c r="B40" s="72" t="s">
        <v>782</v>
      </c>
      <c r="C40" s="72" t="s">
        <v>783</v>
      </c>
      <c r="D40" s="73" t="s">
        <v>916</v>
      </c>
      <c r="E40" s="73" t="s">
        <v>819</v>
      </c>
      <c r="F40" s="88" t="s">
        <v>917</v>
      </c>
      <c r="G40" s="90" t="s">
        <v>918</v>
      </c>
      <c r="H40" s="79">
        <v>1700</v>
      </c>
      <c r="I40" s="80">
        <v>44986</v>
      </c>
      <c r="J40" s="80" t="s">
        <v>905</v>
      </c>
      <c r="K40" s="79">
        <v>850</v>
      </c>
    </row>
    <row r="41" spans="1:11" ht="72">
      <c r="A41" s="82" t="s">
        <v>919</v>
      </c>
      <c r="B41" s="72" t="s">
        <v>782</v>
      </c>
      <c r="C41" s="72" t="s">
        <v>783</v>
      </c>
      <c r="D41" s="73" t="s">
        <v>920</v>
      </c>
      <c r="E41" s="73" t="s">
        <v>819</v>
      </c>
      <c r="F41" s="88" t="s">
        <v>921</v>
      </c>
      <c r="G41" s="90" t="s">
        <v>922</v>
      </c>
      <c r="H41" s="79">
        <v>1100</v>
      </c>
      <c r="I41" s="80">
        <v>44979</v>
      </c>
      <c r="J41" s="80">
        <v>44986</v>
      </c>
      <c r="K41" s="79">
        <v>755.54</v>
      </c>
    </row>
    <row r="42" spans="1:11" ht="51.75">
      <c r="A42" s="82" t="s">
        <v>923</v>
      </c>
      <c r="B42" s="72" t="s">
        <v>782</v>
      </c>
      <c r="C42" s="72" t="s">
        <v>783</v>
      </c>
      <c r="D42" s="93" t="s">
        <v>924</v>
      </c>
      <c r="E42" s="73" t="s">
        <v>852</v>
      </c>
      <c r="F42" s="94" t="s">
        <v>925</v>
      </c>
      <c r="G42" s="95" t="s">
        <v>926</v>
      </c>
      <c r="H42" s="79">
        <v>4110</v>
      </c>
      <c r="I42" s="80">
        <v>44979</v>
      </c>
      <c r="J42" s="80">
        <v>44992</v>
      </c>
      <c r="K42" s="79">
        <v>4110</v>
      </c>
    </row>
    <row r="43" spans="1:11" ht="39">
      <c r="A43" s="82" t="s">
        <v>927</v>
      </c>
      <c r="B43" s="72" t="s">
        <v>782</v>
      </c>
      <c r="C43" s="72" t="s">
        <v>783</v>
      </c>
      <c r="D43" s="93" t="s">
        <v>928</v>
      </c>
      <c r="E43" s="73" t="s">
        <v>852</v>
      </c>
      <c r="F43" s="94" t="s">
        <v>853</v>
      </c>
      <c r="G43" s="95" t="s">
        <v>854</v>
      </c>
      <c r="H43" s="79">
        <v>525</v>
      </c>
      <c r="I43" s="80">
        <v>44980</v>
      </c>
      <c r="J43" s="80">
        <v>44992</v>
      </c>
      <c r="K43" s="79">
        <v>525</v>
      </c>
    </row>
    <row r="44" spans="1:11" ht="39">
      <c r="A44" s="82" t="s">
        <v>929</v>
      </c>
      <c r="B44" s="72" t="s">
        <v>782</v>
      </c>
      <c r="C44" s="72" t="s">
        <v>783</v>
      </c>
      <c r="D44" s="93" t="s">
        <v>930</v>
      </c>
      <c r="E44" s="73" t="s">
        <v>852</v>
      </c>
      <c r="F44" s="77" t="s">
        <v>931</v>
      </c>
      <c r="G44" s="77" t="s">
        <v>932</v>
      </c>
      <c r="H44" s="79">
        <v>540</v>
      </c>
      <c r="I44" s="80">
        <v>44980</v>
      </c>
      <c r="J44" s="80">
        <v>44989</v>
      </c>
      <c r="K44" s="79">
        <v>540</v>
      </c>
    </row>
    <row r="45" spans="1:11" ht="36">
      <c r="A45" s="82" t="s">
        <v>933</v>
      </c>
      <c r="B45" s="72" t="s">
        <v>782</v>
      </c>
      <c r="C45" s="72" t="s">
        <v>783</v>
      </c>
      <c r="D45" s="93" t="s">
        <v>934</v>
      </c>
      <c r="E45" s="73" t="s">
        <v>852</v>
      </c>
      <c r="F45" s="77" t="s">
        <v>935</v>
      </c>
      <c r="G45" s="90" t="s">
        <v>936</v>
      </c>
      <c r="H45" s="79">
        <v>2075</v>
      </c>
      <c r="I45" s="80">
        <v>44980</v>
      </c>
      <c r="J45" s="80">
        <v>44988</v>
      </c>
      <c r="K45" s="79">
        <v>2075</v>
      </c>
    </row>
    <row r="46" spans="1:11" ht="36">
      <c r="A46" s="96" t="s">
        <v>937</v>
      </c>
      <c r="B46" s="72" t="s">
        <v>782</v>
      </c>
      <c r="C46" s="72" t="s">
        <v>783</v>
      </c>
      <c r="D46" s="93" t="s">
        <v>938</v>
      </c>
      <c r="E46" s="73" t="s">
        <v>852</v>
      </c>
      <c r="F46" s="77" t="s">
        <v>939</v>
      </c>
      <c r="G46" s="90" t="s">
        <v>940</v>
      </c>
      <c r="H46" s="79">
        <v>3260</v>
      </c>
      <c r="I46" s="80">
        <v>44980</v>
      </c>
      <c r="J46" s="80">
        <v>44994</v>
      </c>
      <c r="K46" s="79">
        <v>3260</v>
      </c>
    </row>
    <row r="47" spans="1:11" ht="36">
      <c r="A47" s="82" t="s">
        <v>941</v>
      </c>
      <c r="B47" s="72" t="s">
        <v>782</v>
      </c>
      <c r="C47" s="72" t="s">
        <v>783</v>
      </c>
      <c r="D47" s="93" t="s">
        <v>942</v>
      </c>
      <c r="E47" s="73" t="s">
        <v>852</v>
      </c>
      <c r="F47" s="77" t="s">
        <v>943</v>
      </c>
      <c r="G47" s="90" t="s">
        <v>944</v>
      </c>
      <c r="H47" s="79">
        <v>5580</v>
      </c>
      <c r="I47" s="80">
        <v>44980</v>
      </c>
      <c r="J47" s="80">
        <v>44988</v>
      </c>
      <c r="K47" s="79">
        <v>5468.4</v>
      </c>
    </row>
    <row r="48" spans="1:11" ht="36">
      <c r="A48" s="82" t="s">
        <v>945</v>
      </c>
      <c r="B48" s="72" t="s">
        <v>782</v>
      </c>
      <c r="C48" s="72" t="s">
        <v>783</v>
      </c>
      <c r="D48" s="93" t="s">
        <v>946</v>
      </c>
      <c r="E48" s="73" t="s">
        <v>852</v>
      </c>
      <c r="F48" s="77" t="s">
        <v>947</v>
      </c>
      <c r="G48" s="90" t="s">
        <v>948</v>
      </c>
      <c r="H48" s="79">
        <v>505</v>
      </c>
      <c r="I48" s="80">
        <v>44980</v>
      </c>
      <c r="J48" s="80">
        <v>44987</v>
      </c>
      <c r="K48" s="79">
        <v>505</v>
      </c>
    </row>
    <row r="49" spans="1:11" ht="36">
      <c r="A49" s="82" t="s">
        <v>949</v>
      </c>
      <c r="B49" s="72" t="s">
        <v>782</v>
      </c>
      <c r="C49" s="72" t="s">
        <v>783</v>
      </c>
      <c r="D49" s="93" t="s">
        <v>950</v>
      </c>
      <c r="E49" s="73" t="s">
        <v>852</v>
      </c>
      <c r="F49" s="77" t="s">
        <v>951</v>
      </c>
      <c r="G49" s="92" t="s">
        <v>952</v>
      </c>
      <c r="H49" s="79">
        <v>1100</v>
      </c>
      <c r="I49" s="80">
        <v>44980</v>
      </c>
      <c r="J49" s="80">
        <v>44987</v>
      </c>
      <c r="K49" s="79">
        <v>1100</v>
      </c>
    </row>
    <row r="50" spans="1:11" ht="36">
      <c r="A50" s="82" t="s">
        <v>953</v>
      </c>
      <c r="B50" s="72" t="s">
        <v>782</v>
      </c>
      <c r="C50" s="72" t="s">
        <v>783</v>
      </c>
      <c r="D50" s="93" t="s">
        <v>954</v>
      </c>
      <c r="E50" s="73" t="s">
        <v>852</v>
      </c>
      <c r="F50" s="77" t="s">
        <v>955</v>
      </c>
      <c r="G50" s="77" t="s">
        <v>956</v>
      </c>
      <c r="H50" s="79">
        <v>6750</v>
      </c>
      <c r="I50" s="80">
        <v>44980</v>
      </c>
      <c r="J50" s="80">
        <v>45008</v>
      </c>
      <c r="K50" s="79">
        <v>6750</v>
      </c>
    </row>
    <row r="51" spans="1:11" ht="39">
      <c r="A51" s="82" t="s">
        <v>957</v>
      </c>
      <c r="B51" s="72" t="s">
        <v>782</v>
      </c>
      <c r="C51" s="72" t="s">
        <v>783</v>
      </c>
      <c r="D51" s="93" t="s">
        <v>958</v>
      </c>
      <c r="E51" s="73" t="s">
        <v>852</v>
      </c>
      <c r="F51" s="77" t="s">
        <v>959</v>
      </c>
      <c r="G51" s="77" t="s">
        <v>960</v>
      </c>
      <c r="H51" s="79">
        <v>12750</v>
      </c>
      <c r="I51" s="80">
        <v>44980</v>
      </c>
      <c r="J51" s="80">
        <v>45008</v>
      </c>
      <c r="K51" s="79">
        <v>12750</v>
      </c>
    </row>
    <row r="52" spans="1:11" ht="39">
      <c r="A52" s="82" t="s">
        <v>961</v>
      </c>
      <c r="B52" s="97" t="s">
        <v>782</v>
      </c>
      <c r="C52" s="97" t="s">
        <v>783</v>
      </c>
      <c r="D52" s="93" t="s">
        <v>962</v>
      </c>
      <c r="E52" s="73" t="s">
        <v>852</v>
      </c>
      <c r="F52" s="77" t="s">
        <v>963</v>
      </c>
      <c r="G52" s="77" t="s">
        <v>964</v>
      </c>
      <c r="H52" s="79">
        <v>4400</v>
      </c>
      <c r="I52" s="80">
        <v>44980</v>
      </c>
      <c r="J52" s="80">
        <v>44991</v>
      </c>
      <c r="K52" s="79">
        <v>4400</v>
      </c>
    </row>
    <row r="53" spans="1:11" ht="51.75">
      <c r="A53" s="82" t="s">
        <v>965</v>
      </c>
      <c r="B53" s="97" t="s">
        <v>782</v>
      </c>
      <c r="C53" s="97" t="s">
        <v>783</v>
      </c>
      <c r="D53" s="93" t="s">
        <v>966</v>
      </c>
      <c r="E53" s="73" t="s">
        <v>819</v>
      </c>
      <c r="F53" s="94" t="s">
        <v>967</v>
      </c>
      <c r="G53" s="94" t="s">
        <v>968</v>
      </c>
      <c r="H53" s="79">
        <v>20170.5</v>
      </c>
      <c r="I53" s="80">
        <v>44986</v>
      </c>
      <c r="J53" s="80">
        <v>45027</v>
      </c>
      <c r="K53" s="79">
        <v>20170.5</v>
      </c>
    </row>
    <row r="54" spans="1:11" ht="34.5" customHeight="1">
      <c r="A54" s="66"/>
      <c r="B54" s="72"/>
      <c r="C54" s="72"/>
      <c r="D54" s="66"/>
      <c r="E54" s="66"/>
      <c r="F54" s="94" t="s">
        <v>969</v>
      </c>
      <c r="G54" s="66"/>
      <c r="H54" s="66"/>
      <c r="I54" s="66"/>
      <c r="J54" s="66"/>
      <c r="K54" s="66"/>
    </row>
    <row r="55" spans="1:11" ht="32.25" customHeight="1">
      <c r="A55" s="66"/>
      <c r="B55" s="72"/>
      <c r="C55" s="72"/>
      <c r="D55" s="66"/>
      <c r="E55" s="66"/>
      <c r="F55" s="77" t="s">
        <v>970</v>
      </c>
      <c r="G55" s="66"/>
      <c r="H55" s="66"/>
      <c r="I55" s="66"/>
      <c r="J55" s="66"/>
      <c r="K55" s="66"/>
    </row>
    <row r="56" spans="1:11" ht="77.25">
      <c r="A56" s="82" t="s">
        <v>965</v>
      </c>
      <c r="B56" s="97" t="s">
        <v>782</v>
      </c>
      <c r="C56" s="97" t="s">
        <v>783</v>
      </c>
      <c r="D56" s="93" t="s">
        <v>971</v>
      </c>
      <c r="E56" s="73" t="s">
        <v>819</v>
      </c>
      <c r="F56" s="94" t="s">
        <v>967</v>
      </c>
      <c r="G56" s="94" t="s">
        <v>968</v>
      </c>
      <c r="H56" s="79">
        <v>3345.6</v>
      </c>
      <c r="I56" s="80">
        <v>44986</v>
      </c>
      <c r="J56" s="80">
        <v>45027</v>
      </c>
      <c r="K56" s="79">
        <v>3345.6</v>
      </c>
    </row>
    <row r="57" spans="1:11" ht="51.75">
      <c r="A57" s="82" t="s">
        <v>972</v>
      </c>
      <c r="B57" s="97" t="s">
        <v>782</v>
      </c>
      <c r="C57" s="97" t="s">
        <v>783</v>
      </c>
      <c r="D57" s="93" t="s">
        <v>973</v>
      </c>
      <c r="E57" s="73" t="s">
        <v>852</v>
      </c>
      <c r="F57" s="94" t="s">
        <v>974</v>
      </c>
      <c r="G57" s="95" t="s">
        <v>975</v>
      </c>
      <c r="H57" s="79">
        <v>9290</v>
      </c>
      <c r="I57" s="80">
        <v>44991</v>
      </c>
      <c r="J57" s="80">
        <v>45072</v>
      </c>
      <c r="K57" s="79">
        <v>9290.01</v>
      </c>
    </row>
    <row r="58" spans="1:11" ht="51">
      <c r="A58" s="82" t="s">
        <v>976</v>
      </c>
      <c r="B58" s="97" t="s">
        <v>782</v>
      </c>
      <c r="C58" s="97" t="s">
        <v>783</v>
      </c>
      <c r="D58" s="98" t="s">
        <v>977</v>
      </c>
      <c r="E58" s="73" t="s">
        <v>836</v>
      </c>
      <c r="F58" s="95" t="s">
        <v>978</v>
      </c>
      <c r="G58" s="95" t="s">
        <v>979</v>
      </c>
      <c r="H58" s="79">
        <v>800000</v>
      </c>
      <c r="I58" s="80">
        <v>45108</v>
      </c>
      <c r="J58" s="80">
        <v>45838</v>
      </c>
      <c r="K58" s="79">
        <v>0</v>
      </c>
    </row>
    <row r="59" spans="1:11" ht="76.5">
      <c r="A59" s="82" t="s">
        <v>980</v>
      </c>
      <c r="B59" s="97" t="s">
        <v>782</v>
      </c>
      <c r="C59" s="97" t="s">
        <v>783</v>
      </c>
      <c r="D59" s="98" t="s">
        <v>981</v>
      </c>
      <c r="E59" s="73" t="s">
        <v>809</v>
      </c>
      <c r="F59" s="90" t="s">
        <v>982</v>
      </c>
      <c r="G59" s="95" t="s">
        <v>983</v>
      </c>
      <c r="H59" s="79">
        <v>216.5</v>
      </c>
      <c r="I59" s="80">
        <v>44992</v>
      </c>
      <c r="J59" s="80">
        <v>45012</v>
      </c>
      <c r="K59" s="79">
        <v>216.5</v>
      </c>
    </row>
    <row r="60" spans="1:11" ht="63.75">
      <c r="A60" s="82" t="s">
        <v>984</v>
      </c>
      <c r="B60" s="97" t="s">
        <v>782</v>
      </c>
      <c r="C60" s="97" t="s">
        <v>783</v>
      </c>
      <c r="D60" s="98" t="s">
        <v>985</v>
      </c>
      <c r="E60" s="73" t="s">
        <v>809</v>
      </c>
      <c r="F60" s="90" t="s">
        <v>986</v>
      </c>
      <c r="G60" s="95" t="s">
        <v>987</v>
      </c>
      <c r="H60" s="79">
        <v>179.2</v>
      </c>
      <c r="I60" s="80">
        <v>44995</v>
      </c>
      <c r="J60" s="80">
        <v>45072</v>
      </c>
      <c r="K60" s="79">
        <v>179.2</v>
      </c>
    </row>
    <row r="61" spans="1:11" ht="63.75">
      <c r="A61" s="82" t="s">
        <v>988</v>
      </c>
      <c r="B61" s="97" t="s">
        <v>782</v>
      </c>
      <c r="C61" s="97" t="s">
        <v>783</v>
      </c>
      <c r="D61" s="98" t="s">
        <v>989</v>
      </c>
      <c r="E61" s="73" t="s">
        <v>819</v>
      </c>
      <c r="F61" s="90" t="s">
        <v>990</v>
      </c>
      <c r="G61" s="95" t="s">
        <v>991</v>
      </c>
      <c r="H61" s="79">
        <v>1936</v>
      </c>
      <c r="I61" s="80">
        <v>45001</v>
      </c>
      <c r="J61" s="80" t="s">
        <v>905</v>
      </c>
      <c r="K61" s="79">
        <f>176+1584</f>
        <v>1760</v>
      </c>
    </row>
    <row r="62" spans="1:11" ht="51">
      <c r="A62" s="82" t="s">
        <v>992</v>
      </c>
      <c r="B62" s="97" t="s">
        <v>782</v>
      </c>
      <c r="C62" s="97" t="s">
        <v>783</v>
      </c>
      <c r="D62" s="98" t="s">
        <v>993</v>
      </c>
      <c r="E62" s="73" t="s">
        <v>819</v>
      </c>
      <c r="F62" s="90" t="s">
        <v>994</v>
      </c>
      <c r="G62" s="95" t="s">
        <v>995</v>
      </c>
      <c r="H62" s="79">
        <v>1800</v>
      </c>
      <c r="I62" s="80">
        <v>45000</v>
      </c>
      <c r="J62" s="80">
        <v>45365</v>
      </c>
      <c r="K62" s="79">
        <v>1800</v>
      </c>
    </row>
    <row r="63" spans="1:11" ht="38.25">
      <c r="A63" s="82" t="s">
        <v>996</v>
      </c>
      <c r="B63" s="97" t="s">
        <v>782</v>
      </c>
      <c r="C63" s="97" t="s">
        <v>783</v>
      </c>
      <c r="D63" s="98" t="s">
        <v>997</v>
      </c>
      <c r="E63" s="73" t="s">
        <v>852</v>
      </c>
      <c r="F63" s="90" t="s">
        <v>998</v>
      </c>
      <c r="G63" s="90" t="s">
        <v>999</v>
      </c>
      <c r="H63" s="79">
        <v>545</v>
      </c>
      <c r="I63" s="80">
        <v>44998</v>
      </c>
      <c r="J63" s="80">
        <v>45006</v>
      </c>
      <c r="K63" s="79">
        <v>545</v>
      </c>
    </row>
    <row r="64" spans="1:11" ht="76.5">
      <c r="A64" s="82" t="s">
        <v>1000</v>
      </c>
      <c r="B64" s="97" t="s">
        <v>782</v>
      </c>
      <c r="C64" s="97" t="s">
        <v>783</v>
      </c>
      <c r="D64" s="98" t="s">
        <v>1001</v>
      </c>
      <c r="E64" s="73" t="s">
        <v>809</v>
      </c>
      <c r="F64" s="90" t="s">
        <v>1002</v>
      </c>
      <c r="G64" s="90" t="s">
        <v>1003</v>
      </c>
      <c r="H64" s="79">
        <v>4000</v>
      </c>
      <c r="I64" s="80">
        <v>45014</v>
      </c>
      <c r="J64" s="80">
        <v>45379</v>
      </c>
      <c r="K64" s="79">
        <v>622.94000000000005</v>
      </c>
    </row>
    <row r="65" spans="1:11" ht="38.25">
      <c r="A65" s="82" t="s">
        <v>1004</v>
      </c>
      <c r="B65" s="97" t="s">
        <v>782</v>
      </c>
      <c r="C65" s="97" t="s">
        <v>783</v>
      </c>
      <c r="D65" s="98" t="s">
        <v>1005</v>
      </c>
      <c r="E65" s="73" t="s">
        <v>809</v>
      </c>
      <c r="F65" s="90" t="s">
        <v>1006</v>
      </c>
      <c r="G65" s="90" t="s">
        <v>1007</v>
      </c>
      <c r="H65" s="79">
        <v>612.14</v>
      </c>
      <c r="I65" s="80">
        <v>44999</v>
      </c>
      <c r="J65" s="80">
        <v>44999</v>
      </c>
      <c r="K65" s="79">
        <v>612.14</v>
      </c>
    </row>
    <row r="66" spans="1:11" ht="51">
      <c r="A66" s="82" t="s">
        <v>1008</v>
      </c>
      <c r="B66" s="97" t="s">
        <v>782</v>
      </c>
      <c r="C66" s="97" t="s">
        <v>783</v>
      </c>
      <c r="D66" s="98" t="s">
        <v>876</v>
      </c>
      <c r="E66" s="73" t="s">
        <v>819</v>
      </c>
      <c r="F66" s="88" t="s">
        <v>1009</v>
      </c>
      <c r="G66" s="99" t="s">
        <v>1010</v>
      </c>
      <c r="H66" s="79">
        <v>1100</v>
      </c>
      <c r="I66" s="80">
        <v>45002</v>
      </c>
      <c r="J66" s="80">
        <v>45009</v>
      </c>
      <c r="K66" s="79">
        <v>1100</v>
      </c>
    </row>
    <row r="67" spans="1:11" ht="63.75">
      <c r="A67" s="82" t="s">
        <v>1011</v>
      </c>
      <c r="B67" s="97" t="s">
        <v>782</v>
      </c>
      <c r="C67" s="97" t="s">
        <v>783</v>
      </c>
      <c r="D67" s="98" t="s">
        <v>1012</v>
      </c>
      <c r="E67" s="73" t="s">
        <v>809</v>
      </c>
      <c r="F67" s="90" t="s">
        <v>1002</v>
      </c>
      <c r="G67" s="90" t="s">
        <v>1003</v>
      </c>
      <c r="H67" s="79">
        <v>2500</v>
      </c>
      <c r="I67" s="66"/>
      <c r="J67" s="80">
        <v>44994</v>
      </c>
      <c r="K67" s="100">
        <v>3787.71</v>
      </c>
    </row>
    <row r="68" spans="1:11" ht="38.25">
      <c r="A68" s="82" t="s">
        <v>1013</v>
      </c>
      <c r="B68" s="97" t="s">
        <v>782</v>
      </c>
      <c r="C68" s="97" t="s">
        <v>783</v>
      </c>
      <c r="D68" s="98" t="s">
        <v>1014</v>
      </c>
      <c r="E68" s="73" t="s">
        <v>819</v>
      </c>
      <c r="F68" s="90" t="s">
        <v>994</v>
      </c>
      <c r="G68" s="95" t="s">
        <v>995</v>
      </c>
      <c r="H68" s="79">
        <v>400</v>
      </c>
      <c r="I68" s="547" t="s">
        <v>1015</v>
      </c>
      <c r="J68" s="548"/>
      <c r="K68" s="79">
        <v>0</v>
      </c>
    </row>
    <row r="69" spans="1:11" ht="38.25">
      <c r="A69" s="82" t="s">
        <v>1016</v>
      </c>
      <c r="B69" s="97" t="s">
        <v>782</v>
      </c>
      <c r="C69" s="97" t="s">
        <v>783</v>
      </c>
      <c r="D69" s="98" t="s">
        <v>1017</v>
      </c>
      <c r="E69" s="73" t="s">
        <v>809</v>
      </c>
      <c r="F69" s="90" t="s">
        <v>1018</v>
      </c>
      <c r="G69" s="95" t="s">
        <v>1019</v>
      </c>
      <c r="H69" s="79">
        <v>550.02</v>
      </c>
      <c r="I69" s="80">
        <v>45005</v>
      </c>
      <c r="J69" s="80">
        <v>45361</v>
      </c>
      <c r="K69" s="79">
        <v>550.02</v>
      </c>
    </row>
    <row r="70" spans="1:11" ht="38.25">
      <c r="A70" s="82" t="s">
        <v>1020</v>
      </c>
      <c r="B70" s="97" t="s">
        <v>782</v>
      </c>
      <c r="C70" s="97" t="s">
        <v>783</v>
      </c>
      <c r="D70" s="98" t="s">
        <v>1021</v>
      </c>
      <c r="E70" s="73" t="s">
        <v>809</v>
      </c>
      <c r="F70" s="90" t="s">
        <v>1022</v>
      </c>
      <c r="G70" s="90" t="s">
        <v>1023</v>
      </c>
      <c r="H70" s="79">
        <v>13248</v>
      </c>
      <c r="I70" s="80">
        <v>45005</v>
      </c>
      <c r="J70" s="80">
        <v>45371</v>
      </c>
      <c r="K70" s="79">
        <v>11500</v>
      </c>
    </row>
    <row r="71" spans="1:11" ht="51">
      <c r="A71" s="82" t="s">
        <v>1024</v>
      </c>
      <c r="B71" s="97" t="s">
        <v>782</v>
      </c>
      <c r="C71" s="97" t="s">
        <v>783</v>
      </c>
      <c r="D71" s="98" t="s">
        <v>1025</v>
      </c>
      <c r="E71" s="73" t="s">
        <v>809</v>
      </c>
      <c r="F71" s="90" t="s">
        <v>1022</v>
      </c>
      <c r="G71" s="90" t="s">
        <v>1026</v>
      </c>
      <c r="H71" s="79">
        <v>2000</v>
      </c>
      <c r="I71" s="80">
        <v>45005</v>
      </c>
      <c r="J71" s="80">
        <v>45371</v>
      </c>
      <c r="K71" s="79">
        <v>0</v>
      </c>
    </row>
    <row r="72" spans="1:11" ht="51">
      <c r="A72" s="82" t="s">
        <v>1027</v>
      </c>
      <c r="B72" s="97" t="s">
        <v>782</v>
      </c>
      <c r="C72" s="97" t="s">
        <v>783</v>
      </c>
      <c r="D72" s="98" t="s">
        <v>1028</v>
      </c>
      <c r="E72" s="73" t="s">
        <v>809</v>
      </c>
      <c r="F72" s="90" t="s">
        <v>1029</v>
      </c>
      <c r="G72" s="90" t="s">
        <v>1030</v>
      </c>
      <c r="H72" s="79">
        <v>6000</v>
      </c>
      <c r="I72" s="80">
        <v>45006</v>
      </c>
      <c r="J72" s="80">
        <v>45372</v>
      </c>
      <c r="K72" s="100">
        <v>3982</v>
      </c>
    </row>
    <row r="73" spans="1:11" ht="76.5">
      <c r="A73" s="82" t="s">
        <v>1031</v>
      </c>
      <c r="B73" s="97" t="s">
        <v>782</v>
      </c>
      <c r="C73" s="97" t="s">
        <v>783</v>
      </c>
      <c r="D73" s="98" t="s">
        <v>1032</v>
      </c>
      <c r="E73" s="73" t="s">
        <v>809</v>
      </c>
      <c r="F73" s="90" t="s">
        <v>1029</v>
      </c>
      <c r="G73" s="90" t="s">
        <v>1030</v>
      </c>
      <c r="H73" s="79">
        <v>5000</v>
      </c>
      <c r="I73" s="66"/>
      <c r="J73" s="66"/>
      <c r="K73" s="79">
        <v>0</v>
      </c>
    </row>
    <row r="74" spans="1:11" ht="76.5">
      <c r="A74" s="82" t="s">
        <v>1033</v>
      </c>
      <c r="B74" s="97" t="s">
        <v>782</v>
      </c>
      <c r="C74" s="97" t="s">
        <v>783</v>
      </c>
      <c r="D74" s="98" t="s">
        <v>1034</v>
      </c>
      <c r="E74" s="73" t="s">
        <v>819</v>
      </c>
      <c r="F74" s="90" t="s">
        <v>1035</v>
      </c>
      <c r="G74" s="90" t="s">
        <v>1036</v>
      </c>
      <c r="H74" s="79">
        <v>8352</v>
      </c>
      <c r="I74" s="80">
        <v>45012</v>
      </c>
      <c r="J74" s="80" t="s">
        <v>905</v>
      </c>
      <c r="K74" s="79">
        <v>3832</v>
      </c>
    </row>
    <row r="75" spans="1:11" ht="33" customHeight="1">
      <c r="A75" s="66"/>
      <c r="B75" s="72"/>
      <c r="C75" s="72"/>
      <c r="D75" s="66"/>
      <c r="E75" s="66"/>
      <c r="F75" s="90" t="s">
        <v>1037</v>
      </c>
      <c r="G75" s="66"/>
      <c r="H75" s="66"/>
      <c r="I75" s="66"/>
      <c r="J75" s="66"/>
      <c r="K75" s="66"/>
    </row>
    <row r="76" spans="1:11" ht="37.5" customHeight="1">
      <c r="A76" s="66"/>
      <c r="B76" s="72"/>
      <c r="C76" s="72"/>
      <c r="D76" s="66"/>
      <c r="E76" s="66"/>
      <c r="F76" s="90" t="s">
        <v>1038</v>
      </c>
      <c r="G76" s="66"/>
      <c r="H76" s="66"/>
      <c r="I76" s="66"/>
      <c r="J76" s="66"/>
      <c r="K76" s="66"/>
    </row>
    <row r="77" spans="1:11" ht="63.75">
      <c r="A77" s="82" t="s">
        <v>1039</v>
      </c>
      <c r="B77" s="97" t="s">
        <v>782</v>
      </c>
      <c r="C77" s="97" t="s">
        <v>783</v>
      </c>
      <c r="D77" s="98" t="s">
        <v>1040</v>
      </c>
      <c r="E77" s="73" t="s">
        <v>819</v>
      </c>
      <c r="F77" s="90" t="s">
        <v>1041</v>
      </c>
      <c r="G77" s="90" t="s">
        <v>1042</v>
      </c>
      <c r="H77" s="79">
        <v>2960</v>
      </c>
      <c r="I77" s="80">
        <v>45013</v>
      </c>
      <c r="J77" s="80" t="s">
        <v>905</v>
      </c>
      <c r="K77" s="79">
        <v>737.5</v>
      </c>
    </row>
    <row r="78" spans="1:11" ht="44.25" customHeight="1">
      <c r="A78" s="66"/>
      <c r="B78" s="72"/>
      <c r="C78" s="72"/>
      <c r="D78" s="66"/>
      <c r="E78" s="66"/>
      <c r="F78" s="90" t="s">
        <v>1043</v>
      </c>
      <c r="G78" s="66"/>
      <c r="H78" s="66"/>
      <c r="I78" s="66"/>
      <c r="J78" s="66"/>
      <c r="K78" s="66"/>
    </row>
    <row r="79" spans="1:11" ht="51">
      <c r="A79" s="82" t="s">
        <v>1044</v>
      </c>
      <c r="B79" s="97" t="s">
        <v>782</v>
      </c>
      <c r="C79" s="97" t="s">
        <v>783</v>
      </c>
      <c r="D79" s="98" t="s">
        <v>1045</v>
      </c>
      <c r="E79" s="73" t="s">
        <v>809</v>
      </c>
      <c r="F79" s="88" t="s">
        <v>1046</v>
      </c>
      <c r="G79" s="88" t="s">
        <v>1047</v>
      </c>
      <c r="H79" s="79">
        <v>23.9</v>
      </c>
      <c r="I79" s="80">
        <v>45009</v>
      </c>
      <c r="J79" s="80">
        <v>45374</v>
      </c>
      <c r="K79" s="79">
        <v>23.9</v>
      </c>
    </row>
    <row r="80" spans="1:11" ht="63.75">
      <c r="A80" s="82" t="s">
        <v>1048</v>
      </c>
      <c r="B80" s="97" t="s">
        <v>782</v>
      </c>
      <c r="C80" s="97" t="s">
        <v>783</v>
      </c>
      <c r="D80" s="98" t="s">
        <v>1049</v>
      </c>
      <c r="E80" s="73" t="s">
        <v>809</v>
      </c>
      <c r="F80" s="88" t="s">
        <v>1050</v>
      </c>
      <c r="G80" s="90" t="s">
        <v>1051</v>
      </c>
      <c r="H80" s="79">
        <v>777</v>
      </c>
      <c r="I80" s="80">
        <v>45012</v>
      </c>
      <c r="J80" s="80">
        <v>45015</v>
      </c>
      <c r="K80" s="79">
        <v>777</v>
      </c>
    </row>
    <row r="81" spans="1:11" ht="51">
      <c r="A81" s="82" t="s">
        <v>1052</v>
      </c>
      <c r="B81" s="97" t="s">
        <v>782</v>
      </c>
      <c r="C81" s="97" t="s">
        <v>783</v>
      </c>
      <c r="D81" s="98" t="s">
        <v>1053</v>
      </c>
      <c r="E81" s="73" t="s">
        <v>819</v>
      </c>
      <c r="F81" s="88" t="s">
        <v>1054</v>
      </c>
      <c r="G81" s="90" t="s">
        <v>1055</v>
      </c>
      <c r="H81" s="79">
        <v>10000</v>
      </c>
      <c r="I81" s="80">
        <v>45020</v>
      </c>
      <c r="J81" s="80" t="s">
        <v>905</v>
      </c>
      <c r="K81" s="79">
        <v>4802.6400000000003</v>
      </c>
    </row>
    <row r="82" spans="1:11" ht="63.75">
      <c r="A82" s="82" t="s">
        <v>1056</v>
      </c>
      <c r="B82" s="97" t="s">
        <v>782</v>
      </c>
      <c r="C82" s="97" t="s">
        <v>783</v>
      </c>
      <c r="D82" s="98" t="s">
        <v>1057</v>
      </c>
      <c r="E82" s="73" t="s">
        <v>819</v>
      </c>
      <c r="F82" s="88" t="s">
        <v>1058</v>
      </c>
      <c r="G82" s="90" t="s">
        <v>1059</v>
      </c>
      <c r="H82" s="79">
        <v>4820</v>
      </c>
      <c r="I82" s="80">
        <v>45020</v>
      </c>
      <c r="J82" s="80">
        <v>45371</v>
      </c>
      <c r="K82" s="79">
        <v>3368</v>
      </c>
    </row>
    <row r="83" spans="1:11" ht="34.5" customHeight="1">
      <c r="A83" s="66"/>
      <c r="B83" s="72"/>
      <c r="C83" s="72"/>
      <c r="D83" s="66"/>
      <c r="E83" s="66"/>
      <c r="F83" s="90" t="s">
        <v>1060</v>
      </c>
      <c r="G83" s="66"/>
      <c r="H83" s="66"/>
      <c r="I83" s="66"/>
      <c r="J83" s="66"/>
      <c r="K83" s="66"/>
    </row>
    <row r="84" spans="1:11" ht="33.75" customHeight="1">
      <c r="A84" s="66"/>
      <c r="B84" s="72"/>
      <c r="C84" s="72"/>
      <c r="D84" s="66"/>
      <c r="E84" s="66"/>
      <c r="F84" s="90" t="s">
        <v>1061</v>
      </c>
      <c r="G84" s="66"/>
      <c r="H84" s="66"/>
      <c r="I84" s="66"/>
      <c r="J84" s="66"/>
      <c r="K84" s="66"/>
    </row>
    <row r="85" spans="1:11" ht="89.25">
      <c r="A85" s="82" t="s">
        <v>1062</v>
      </c>
      <c r="B85" s="97" t="s">
        <v>782</v>
      </c>
      <c r="C85" s="97" t="s">
        <v>783</v>
      </c>
      <c r="D85" s="98" t="s">
        <v>1063</v>
      </c>
      <c r="E85" s="73" t="s">
        <v>819</v>
      </c>
      <c r="F85" s="87" t="s">
        <v>1064</v>
      </c>
      <c r="G85" s="87" t="s">
        <v>1065</v>
      </c>
      <c r="H85" s="79">
        <v>140</v>
      </c>
      <c r="I85" s="80">
        <v>45007</v>
      </c>
      <c r="J85" s="80">
        <v>45013</v>
      </c>
      <c r="K85" s="79">
        <v>140</v>
      </c>
    </row>
    <row r="86" spans="1:11" ht="76.5">
      <c r="A86" s="101" t="s">
        <v>1066</v>
      </c>
      <c r="B86" s="97" t="s">
        <v>782</v>
      </c>
      <c r="C86" s="97" t="s">
        <v>783</v>
      </c>
      <c r="D86" s="98" t="s">
        <v>1067</v>
      </c>
      <c r="E86" s="73" t="s">
        <v>819</v>
      </c>
      <c r="F86" s="102" t="s">
        <v>1068</v>
      </c>
      <c r="G86" s="87" t="s">
        <v>1069</v>
      </c>
      <c r="H86" s="79">
        <v>2452.0100000000002</v>
      </c>
      <c r="I86" s="80">
        <v>45015</v>
      </c>
      <c r="J86" s="80">
        <v>45056</v>
      </c>
      <c r="K86" s="79">
        <v>2452.0100000000002</v>
      </c>
    </row>
    <row r="87" spans="1:11" ht="51">
      <c r="A87" s="101" t="s">
        <v>1070</v>
      </c>
      <c r="B87" s="97" t="s">
        <v>782</v>
      </c>
      <c r="C87" s="97" t="s">
        <v>783</v>
      </c>
      <c r="D87" s="98" t="s">
        <v>1071</v>
      </c>
      <c r="E87" s="73" t="s">
        <v>819</v>
      </c>
      <c r="F87" s="87" t="s">
        <v>869</v>
      </c>
      <c r="G87" s="87" t="s">
        <v>870</v>
      </c>
      <c r="H87" s="79">
        <v>296</v>
      </c>
      <c r="I87" s="80">
        <v>45021</v>
      </c>
      <c r="J87" s="80">
        <v>45022</v>
      </c>
      <c r="K87" s="79">
        <v>296</v>
      </c>
    </row>
    <row r="88" spans="1:11" ht="51">
      <c r="A88" s="101" t="s">
        <v>1072</v>
      </c>
      <c r="B88" s="97" t="s">
        <v>782</v>
      </c>
      <c r="C88" s="97" t="s">
        <v>783</v>
      </c>
      <c r="D88" s="103" t="s">
        <v>1073</v>
      </c>
      <c r="E88" s="73" t="s">
        <v>809</v>
      </c>
      <c r="F88" s="87" t="s">
        <v>1074</v>
      </c>
      <c r="G88" s="87" t="s">
        <v>1075</v>
      </c>
      <c r="H88" s="79">
        <v>180</v>
      </c>
      <c r="I88" s="80">
        <v>45023</v>
      </c>
      <c r="J88" s="80">
        <v>45036</v>
      </c>
      <c r="K88" s="79">
        <v>180</v>
      </c>
    </row>
    <row r="89" spans="1:11" ht="34.5" customHeight="1">
      <c r="A89" s="82"/>
      <c r="B89" s="97"/>
      <c r="C89" s="97"/>
      <c r="D89" s="98"/>
      <c r="E89" s="73"/>
      <c r="F89" s="87" t="s">
        <v>1076</v>
      </c>
      <c r="G89" s="87"/>
      <c r="H89" s="79"/>
      <c r="I89" s="80"/>
      <c r="J89" s="80"/>
      <c r="K89" s="79"/>
    </row>
    <row r="90" spans="1:11" ht="38.25">
      <c r="A90" s="101" t="s">
        <v>1077</v>
      </c>
      <c r="B90" s="97" t="s">
        <v>782</v>
      </c>
      <c r="C90" s="97" t="s">
        <v>783</v>
      </c>
      <c r="D90" s="103" t="s">
        <v>1078</v>
      </c>
      <c r="E90" s="73" t="s">
        <v>819</v>
      </c>
      <c r="F90" s="87" t="s">
        <v>1079</v>
      </c>
      <c r="G90" s="104" t="s">
        <v>1080</v>
      </c>
      <c r="H90" s="79">
        <v>477.31</v>
      </c>
      <c r="I90" s="80">
        <v>45030</v>
      </c>
      <c r="J90" s="80">
        <v>45009</v>
      </c>
      <c r="K90" s="79">
        <v>0</v>
      </c>
    </row>
    <row r="91" spans="1:11" ht="38.25">
      <c r="A91" s="101" t="s">
        <v>1081</v>
      </c>
      <c r="B91" s="97" t="s">
        <v>782</v>
      </c>
      <c r="C91" s="97" t="s">
        <v>783</v>
      </c>
      <c r="D91" s="98" t="s">
        <v>1005</v>
      </c>
      <c r="E91" s="73" t="s">
        <v>809</v>
      </c>
      <c r="F91" s="104" t="s">
        <v>1082</v>
      </c>
      <c r="G91" s="104" t="s">
        <v>1083</v>
      </c>
      <c r="H91" s="79">
        <v>145.5</v>
      </c>
      <c r="I91" s="80">
        <v>45029</v>
      </c>
      <c r="J91" s="80">
        <v>45036</v>
      </c>
      <c r="K91" s="79">
        <v>130.66</v>
      </c>
    </row>
    <row r="92" spans="1:11" ht="63.75">
      <c r="A92" s="101" t="s">
        <v>1084</v>
      </c>
      <c r="B92" s="97" t="s">
        <v>782</v>
      </c>
      <c r="C92" s="97" t="s">
        <v>783</v>
      </c>
      <c r="D92" s="103" t="s">
        <v>1085</v>
      </c>
      <c r="E92" s="73" t="s">
        <v>819</v>
      </c>
      <c r="F92" s="87" t="s">
        <v>1086</v>
      </c>
      <c r="G92" s="87" t="s">
        <v>1087</v>
      </c>
      <c r="H92" s="79">
        <v>847.2</v>
      </c>
      <c r="I92" s="80">
        <v>45030</v>
      </c>
      <c r="J92" s="80">
        <v>45038</v>
      </c>
      <c r="K92" s="79">
        <v>847.2</v>
      </c>
    </row>
    <row r="93" spans="1:11" ht="33.75" customHeight="1">
      <c r="A93" s="82"/>
      <c r="B93" s="97"/>
      <c r="C93" s="97"/>
      <c r="D93" s="98"/>
      <c r="E93" s="73"/>
      <c r="F93" s="87" t="s">
        <v>1076</v>
      </c>
      <c r="G93" s="87"/>
      <c r="H93" s="79"/>
      <c r="I93" s="80"/>
      <c r="J93" s="80"/>
      <c r="K93" s="79"/>
    </row>
    <row r="94" spans="1:11" ht="38.25">
      <c r="A94" s="101" t="s">
        <v>1088</v>
      </c>
      <c r="B94" s="97" t="s">
        <v>782</v>
      </c>
      <c r="C94" s="97" t="s">
        <v>783</v>
      </c>
      <c r="D94" s="103" t="s">
        <v>1089</v>
      </c>
      <c r="E94" s="73" t="s">
        <v>819</v>
      </c>
      <c r="F94" s="104" t="s">
        <v>1090</v>
      </c>
      <c r="G94" s="104" t="s">
        <v>1091</v>
      </c>
      <c r="H94" s="79">
        <v>2399.66</v>
      </c>
      <c r="I94" s="80">
        <v>45037</v>
      </c>
      <c r="J94" s="80">
        <v>45055</v>
      </c>
      <c r="K94" s="79">
        <v>2399.52</v>
      </c>
    </row>
    <row r="95" spans="1:11" ht="38.25">
      <c r="A95" s="101" t="s">
        <v>1092</v>
      </c>
      <c r="B95" s="97" t="s">
        <v>782</v>
      </c>
      <c r="C95" s="97" t="s">
        <v>783</v>
      </c>
      <c r="D95" s="103" t="s">
        <v>1093</v>
      </c>
      <c r="E95" s="73" t="s">
        <v>819</v>
      </c>
      <c r="F95" s="87" t="s">
        <v>1068</v>
      </c>
      <c r="G95" s="87" t="s">
        <v>1069</v>
      </c>
      <c r="H95" s="79">
        <v>7424.69</v>
      </c>
      <c r="I95" s="80">
        <v>45035</v>
      </c>
      <c r="J95" s="80">
        <v>45068</v>
      </c>
      <c r="K95" s="79">
        <v>7424.69</v>
      </c>
    </row>
    <row r="96" spans="1:11" ht="38.25">
      <c r="A96" s="101" t="s">
        <v>1094</v>
      </c>
      <c r="B96" s="97" t="s">
        <v>782</v>
      </c>
      <c r="C96" s="97" t="s">
        <v>783</v>
      </c>
      <c r="D96" s="103" t="s">
        <v>1095</v>
      </c>
      <c r="E96" s="73" t="s">
        <v>809</v>
      </c>
      <c r="F96" s="87" t="s">
        <v>1050</v>
      </c>
      <c r="G96" s="87" t="s">
        <v>1051</v>
      </c>
      <c r="H96" s="79">
        <v>2767.48</v>
      </c>
      <c r="I96" s="80">
        <v>44965</v>
      </c>
      <c r="J96" s="80">
        <v>45027</v>
      </c>
      <c r="K96" s="79">
        <v>2767.48</v>
      </c>
    </row>
    <row r="97" spans="1:11" ht="51">
      <c r="A97" s="101" t="s">
        <v>1096</v>
      </c>
      <c r="B97" s="97" t="s">
        <v>782</v>
      </c>
      <c r="C97" s="97" t="s">
        <v>783</v>
      </c>
      <c r="D97" s="103" t="s">
        <v>1097</v>
      </c>
      <c r="E97" s="73" t="s">
        <v>819</v>
      </c>
      <c r="F97" s="104" t="s">
        <v>1098</v>
      </c>
      <c r="G97" s="104" t="s">
        <v>1099</v>
      </c>
      <c r="H97" s="79">
        <v>531.20000000000005</v>
      </c>
      <c r="I97" s="80">
        <v>45034</v>
      </c>
      <c r="J97" s="80">
        <v>45036</v>
      </c>
      <c r="K97" s="79">
        <v>531.20000000000005</v>
      </c>
    </row>
    <row r="98" spans="1:11" ht="102">
      <c r="A98" s="101" t="s">
        <v>1100</v>
      </c>
      <c r="B98" s="97" t="s">
        <v>782</v>
      </c>
      <c r="C98" s="97" t="s">
        <v>783</v>
      </c>
      <c r="D98" s="103" t="s">
        <v>1101</v>
      </c>
      <c r="E98" s="73" t="s">
        <v>809</v>
      </c>
      <c r="F98" s="104" t="s">
        <v>1050</v>
      </c>
      <c r="G98" s="104" t="s">
        <v>1051</v>
      </c>
      <c r="H98" s="79">
        <v>195</v>
      </c>
      <c r="I98" s="80">
        <v>45034</v>
      </c>
      <c r="J98" s="80">
        <v>45105</v>
      </c>
      <c r="K98" s="79">
        <v>195</v>
      </c>
    </row>
    <row r="99" spans="1:11" ht="63.75">
      <c r="A99" s="101" t="s">
        <v>1102</v>
      </c>
      <c r="B99" s="97" t="s">
        <v>782</v>
      </c>
      <c r="C99" s="97" t="s">
        <v>783</v>
      </c>
      <c r="D99" s="103" t="s">
        <v>1103</v>
      </c>
      <c r="E99" s="73" t="s">
        <v>809</v>
      </c>
      <c r="F99" s="104" t="s">
        <v>1104</v>
      </c>
      <c r="G99" s="104" t="s">
        <v>1105</v>
      </c>
      <c r="H99" s="79">
        <v>200</v>
      </c>
      <c r="I99" s="80">
        <v>45035</v>
      </c>
      <c r="J99" s="80">
        <v>45042</v>
      </c>
      <c r="K99" s="79">
        <v>200</v>
      </c>
    </row>
    <row r="100" spans="1:11" ht="38.25">
      <c r="A100" s="101" t="s">
        <v>1106</v>
      </c>
      <c r="B100" s="97" t="s">
        <v>782</v>
      </c>
      <c r="C100" s="97" t="s">
        <v>783</v>
      </c>
      <c r="D100" s="103" t="s">
        <v>1107</v>
      </c>
      <c r="E100" s="73" t="s">
        <v>819</v>
      </c>
      <c r="F100" s="104" t="s">
        <v>805</v>
      </c>
      <c r="G100" s="104" t="s">
        <v>806</v>
      </c>
      <c r="H100" s="79">
        <v>1526.63</v>
      </c>
      <c r="I100" s="80">
        <v>45036</v>
      </c>
      <c r="J100" s="80">
        <v>45069</v>
      </c>
      <c r="K100" s="79">
        <v>1526.63</v>
      </c>
    </row>
    <row r="101" spans="1:11" ht="38.25">
      <c r="A101" s="101" t="s">
        <v>1108</v>
      </c>
      <c r="B101" s="97" t="s">
        <v>782</v>
      </c>
      <c r="C101" s="97" t="s">
        <v>783</v>
      </c>
      <c r="D101" s="103" t="s">
        <v>1109</v>
      </c>
      <c r="E101" s="73" t="s">
        <v>819</v>
      </c>
      <c r="F101" s="104" t="s">
        <v>1035</v>
      </c>
      <c r="G101" s="104" t="s">
        <v>1036</v>
      </c>
      <c r="H101" s="79">
        <v>234.5</v>
      </c>
      <c r="I101" s="80">
        <v>45036</v>
      </c>
      <c r="J101" s="80">
        <v>45055</v>
      </c>
      <c r="K101" s="79">
        <v>234.5</v>
      </c>
    </row>
    <row r="102" spans="1:11" ht="38.25">
      <c r="A102" s="101" t="s">
        <v>1110</v>
      </c>
      <c r="B102" s="97" t="s">
        <v>782</v>
      </c>
      <c r="C102" s="97" t="s">
        <v>783</v>
      </c>
      <c r="D102" s="103" t="s">
        <v>882</v>
      </c>
      <c r="E102" s="73" t="s">
        <v>819</v>
      </c>
      <c r="F102" s="104" t="s">
        <v>1068</v>
      </c>
      <c r="G102" s="104" t="s">
        <v>1069</v>
      </c>
      <c r="H102" s="79">
        <v>8841.16</v>
      </c>
      <c r="I102" s="80">
        <v>45040</v>
      </c>
      <c r="J102" s="80">
        <v>45077</v>
      </c>
      <c r="K102" s="79">
        <v>8533.36</v>
      </c>
    </row>
    <row r="103" spans="1:11" ht="38.25">
      <c r="A103" s="101" t="s">
        <v>1111</v>
      </c>
      <c r="B103" s="97" t="s">
        <v>782</v>
      </c>
      <c r="C103" s="97" t="s">
        <v>783</v>
      </c>
      <c r="D103" s="103" t="s">
        <v>1112</v>
      </c>
      <c r="E103" s="73" t="s">
        <v>819</v>
      </c>
      <c r="F103" s="104" t="s">
        <v>1068</v>
      </c>
      <c r="G103" s="104" t="s">
        <v>1069</v>
      </c>
      <c r="H103" s="79">
        <v>20007.560000000001</v>
      </c>
      <c r="I103" s="80">
        <v>45040</v>
      </c>
      <c r="J103" s="80">
        <v>45098</v>
      </c>
      <c r="K103" s="79">
        <v>19599.88</v>
      </c>
    </row>
    <row r="104" spans="1:11" ht="38.25">
      <c r="A104" s="101" t="s">
        <v>1113</v>
      </c>
      <c r="B104" s="97" t="s">
        <v>782</v>
      </c>
      <c r="C104" s="97" t="s">
        <v>783</v>
      </c>
      <c r="D104" s="87" t="s">
        <v>1114</v>
      </c>
      <c r="E104" s="73" t="s">
        <v>809</v>
      </c>
      <c r="F104" s="104" t="s">
        <v>1115</v>
      </c>
      <c r="G104" s="104" t="s">
        <v>1116</v>
      </c>
      <c r="H104" s="79">
        <v>51.64</v>
      </c>
      <c r="I104" s="80">
        <v>45043</v>
      </c>
      <c r="J104" s="80">
        <v>45191</v>
      </c>
      <c r="K104" s="79">
        <v>51.64</v>
      </c>
    </row>
    <row r="105" spans="1:11" ht="38.25">
      <c r="A105" s="101" t="s">
        <v>1117</v>
      </c>
      <c r="B105" s="97" t="s">
        <v>782</v>
      </c>
      <c r="C105" s="97" t="s">
        <v>783</v>
      </c>
      <c r="D105" s="87" t="s">
        <v>1118</v>
      </c>
      <c r="E105" s="73" t="s">
        <v>819</v>
      </c>
      <c r="F105" s="104" t="s">
        <v>1068</v>
      </c>
      <c r="G105" s="104" t="s">
        <v>1069</v>
      </c>
      <c r="H105" s="79">
        <v>4764.99</v>
      </c>
      <c r="I105" s="80">
        <v>45049</v>
      </c>
      <c r="J105" s="80">
        <v>45056</v>
      </c>
      <c r="K105" s="79">
        <v>4764.99</v>
      </c>
    </row>
    <row r="106" spans="1:11" ht="51">
      <c r="A106" s="101" t="s">
        <v>1119</v>
      </c>
      <c r="B106" s="97" t="s">
        <v>782</v>
      </c>
      <c r="C106" s="97" t="s">
        <v>783</v>
      </c>
      <c r="D106" s="87" t="s">
        <v>1120</v>
      </c>
      <c r="E106" s="73" t="s">
        <v>819</v>
      </c>
      <c r="F106" s="104" t="s">
        <v>800</v>
      </c>
      <c r="G106" s="104" t="s">
        <v>801</v>
      </c>
      <c r="H106" s="79">
        <v>260</v>
      </c>
      <c r="I106" s="80">
        <v>45055</v>
      </c>
      <c r="J106" s="80">
        <v>45114</v>
      </c>
      <c r="K106" s="79">
        <v>260</v>
      </c>
    </row>
    <row r="107" spans="1:11" ht="51">
      <c r="A107" s="101" t="s">
        <v>1121</v>
      </c>
      <c r="B107" s="97" t="s">
        <v>782</v>
      </c>
      <c r="C107" s="97" t="s">
        <v>783</v>
      </c>
      <c r="D107" s="87" t="s">
        <v>1122</v>
      </c>
      <c r="E107" s="73" t="s">
        <v>819</v>
      </c>
      <c r="F107" s="104" t="s">
        <v>791</v>
      </c>
      <c r="G107" s="104" t="s">
        <v>792</v>
      </c>
      <c r="H107" s="79">
        <v>606.82000000000005</v>
      </c>
      <c r="I107" s="80">
        <v>45056</v>
      </c>
      <c r="J107" s="80">
        <v>44959</v>
      </c>
      <c r="K107" s="79">
        <v>606.82000000000005</v>
      </c>
    </row>
    <row r="108" spans="1:11" ht="38.25">
      <c r="A108" s="101" t="s">
        <v>1123</v>
      </c>
      <c r="B108" s="97" t="s">
        <v>782</v>
      </c>
      <c r="C108" s="97" t="s">
        <v>783</v>
      </c>
      <c r="D108" s="87" t="s">
        <v>1124</v>
      </c>
      <c r="E108" s="73" t="s">
        <v>819</v>
      </c>
      <c r="F108" s="104" t="s">
        <v>1125</v>
      </c>
      <c r="G108" s="104" t="s">
        <v>1126</v>
      </c>
      <c r="H108" s="79">
        <v>29462.42</v>
      </c>
      <c r="I108" s="80">
        <v>45055</v>
      </c>
      <c r="J108" s="80">
        <v>45117</v>
      </c>
      <c r="K108" s="79">
        <v>29462.42</v>
      </c>
    </row>
    <row r="109" spans="1:11" ht="33" customHeight="1">
      <c r="A109" s="66"/>
      <c r="B109" s="72"/>
      <c r="C109" s="72"/>
      <c r="D109" s="66"/>
      <c r="E109" s="66"/>
      <c r="F109" s="104" t="s">
        <v>1127</v>
      </c>
      <c r="G109" s="66"/>
      <c r="H109" s="66"/>
      <c r="I109" s="66"/>
      <c r="J109" s="66"/>
      <c r="K109" s="66"/>
    </row>
    <row r="110" spans="1:11" ht="35.25" customHeight="1">
      <c r="A110" s="66"/>
      <c r="B110" s="72"/>
      <c r="C110" s="72"/>
      <c r="D110" s="66"/>
      <c r="E110" s="66"/>
      <c r="F110" s="104" t="s">
        <v>1128</v>
      </c>
      <c r="G110" s="66"/>
      <c r="H110" s="66"/>
      <c r="I110" s="66"/>
      <c r="J110" s="66"/>
      <c r="K110" s="66"/>
    </row>
    <row r="111" spans="1:11" ht="38.25">
      <c r="A111" s="101" t="s">
        <v>1129</v>
      </c>
      <c r="B111" s="97" t="s">
        <v>782</v>
      </c>
      <c r="C111" s="97" t="s">
        <v>783</v>
      </c>
      <c r="D111" s="87" t="s">
        <v>1130</v>
      </c>
      <c r="E111" s="73" t="s">
        <v>819</v>
      </c>
      <c r="F111" s="104" t="s">
        <v>1131</v>
      </c>
      <c r="G111" s="104" t="s">
        <v>1132</v>
      </c>
      <c r="H111" s="79">
        <v>35100</v>
      </c>
      <c r="I111" s="80">
        <v>45076</v>
      </c>
      <c r="J111" s="80" t="s">
        <v>905</v>
      </c>
      <c r="K111" s="79">
        <v>8775</v>
      </c>
    </row>
    <row r="112" spans="1:11" ht="33" customHeight="1">
      <c r="A112" s="66"/>
      <c r="B112" s="72"/>
      <c r="C112" s="72"/>
      <c r="D112" s="66"/>
      <c r="E112" s="66"/>
      <c r="F112" s="104" t="s">
        <v>1133</v>
      </c>
      <c r="G112" s="66"/>
      <c r="H112" s="66"/>
      <c r="I112" s="66"/>
      <c r="J112" s="66"/>
      <c r="K112" s="66"/>
    </row>
    <row r="113" spans="1:11" ht="25.5" customHeight="1">
      <c r="A113" s="66"/>
      <c r="B113" s="72"/>
      <c r="C113" s="72"/>
      <c r="D113" s="66"/>
      <c r="E113" s="66"/>
      <c r="F113" s="104" t="s">
        <v>1134</v>
      </c>
      <c r="G113" s="66"/>
      <c r="H113" s="66"/>
      <c r="I113" s="66"/>
      <c r="J113" s="66"/>
      <c r="K113" s="66"/>
    </row>
    <row r="114" spans="1:11" ht="38.25">
      <c r="A114" s="101" t="s">
        <v>1135</v>
      </c>
      <c r="B114" s="97" t="s">
        <v>782</v>
      </c>
      <c r="C114" s="97" t="s">
        <v>783</v>
      </c>
      <c r="D114" s="87" t="s">
        <v>1136</v>
      </c>
      <c r="E114" s="73" t="s">
        <v>852</v>
      </c>
      <c r="F114" s="104" t="s">
        <v>931</v>
      </c>
      <c r="G114" s="104" t="s">
        <v>1137</v>
      </c>
      <c r="H114" s="79">
        <v>1050</v>
      </c>
      <c r="I114" s="80">
        <v>45057</v>
      </c>
      <c r="J114" s="80">
        <v>45065</v>
      </c>
      <c r="K114" s="79">
        <v>1050</v>
      </c>
    </row>
    <row r="115" spans="1:11" ht="38.25">
      <c r="A115" s="101" t="s">
        <v>1138</v>
      </c>
      <c r="B115" s="97" t="s">
        <v>782</v>
      </c>
      <c r="C115" s="97" t="s">
        <v>783</v>
      </c>
      <c r="D115" s="87" t="s">
        <v>1139</v>
      </c>
      <c r="E115" s="73" t="s">
        <v>819</v>
      </c>
      <c r="F115" s="104" t="s">
        <v>1140</v>
      </c>
      <c r="G115" s="104" t="s">
        <v>1141</v>
      </c>
      <c r="H115" s="79">
        <v>360.13</v>
      </c>
      <c r="I115" s="80">
        <v>45057</v>
      </c>
      <c r="J115" s="80">
        <v>45051</v>
      </c>
      <c r="K115" s="79">
        <v>360.13</v>
      </c>
    </row>
    <row r="116" spans="1:11" ht="38.25">
      <c r="A116" s="101" t="s">
        <v>1142</v>
      </c>
      <c r="B116" s="97" t="s">
        <v>782</v>
      </c>
      <c r="C116" s="97" t="s">
        <v>783</v>
      </c>
      <c r="D116" s="87" t="s">
        <v>1143</v>
      </c>
      <c r="E116" s="73" t="s">
        <v>809</v>
      </c>
      <c r="F116" s="104" t="s">
        <v>1050</v>
      </c>
      <c r="G116" s="104" t="s">
        <v>1051</v>
      </c>
      <c r="H116" s="79">
        <v>422</v>
      </c>
      <c r="I116" s="80">
        <v>45065</v>
      </c>
      <c r="J116" s="80">
        <v>45075</v>
      </c>
      <c r="K116" s="79">
        <v>422</v>
      </c>
    </row>
    <row r="117" spans="1:11" ht="51">
      <c r="A117" s="101" t="s">
        <v>1144</v>
      </c>
      <c r="B117" s="97" t="s">
        <v>782</v>
      </c>
      <c r="C117" s="97" t="s">
        <v>783</v>
      </c>
      <c r="D117" s="87" t="s">
        <v>1145</v>
      </c>
      <c r="E117" s="73" t="s">
        <v>819</v>
      </c>
      <c r="F117" s="104" t="s">
        <v>1041</v>
      </c>
      <c r="G117" s="104" t="s">
        <v>1042</v>
      </c>
      <c r="H117" s="79">
        <v>136</v>
      </c>
      <c r="I117" s="80">
        <v>45072</v>
      </c>
      <c r="J117" s="80">
        <v>45056</v>
      </c>
      <c r="K117" s="79">
        <v>136</v>
      </c>
    </row>
    <row r="118" spans="1:11" ht="51">
      <c r="A118" s="101" t="s">
        <v>1146</v>
      </c>
      <c r="B118" s="97" t="s">
        <v>782</v>
      </c>
      <c r="C118" s="97" t="s">
        <v>783</v>
      </c>
      <c r="D118" s="87" t="s">
        <v>1147</v>
      </c>
      <c r="E118" s="73" t="s">
        <v>819</v>
      </c>
      <c r="F118" s="104" t="s">
        <v>1148</v>
      </c>
      <c r="G118" s="104" t="s">
        <v>1149</v>
      </c>
      <c r="H118" s="79">
        <v>7200</v>
      </c>
      <c r="I118" s="80">
        <v>45072</v>
      </c>
      <c r="J118" s="80" t="s">
        <v>905</v>
      </c>
      <c r="K118" s="79">
        <v>1200</v>
      </c>
    </row>
    <row r="119" spans="1:11" ht="33.75" customHeight="1">
      <c r="A119" s="66"/>
      <c r="B119" s="72"/>
      <c r="C119" s="72"/>
      <c r="D119" s="66"/>
      <c r="E119" s="66"/>
      <c r="F119" s="104" t="s">
        <v>792</v>
      </c>
      <c r="G119" s="66"/>
      <c r="H119" s="66"/>
      <c r="I119" s="66"/>
      <c r="J119" s="66"/>
      <c r="K119" s="66"/>
    </row>
    <row r="120" spans="1:11" ht="30.75" customHeight="1">
      <c r="A120" s="66"/>
      <c r="B120" s="72"/>
      <c r="C120" s="72"/>
      <c r="D120" s="66"/>
      <c r="E120" s="66"/>
      <c r="F120" s="104" t="s">
        <v>1080</v>
      </c>
      <c r="H120" s="66"/>
      <c r="I120" s="66"/>
      <c r="J120" s="66"/>
      <c r="K120" s="66"/>
    </row>
    <row r="121" spans="1:11" ht="51">
      <c r="A121" s="101" t="s">
        <v>1150</v>
      </c>
      <c r="B121" s="97" t="s">
        <v>782</v>
      </c>
      <c r="C121" s="97" t="s">
        <v>783</v>
      </c>
      <c r="D121" s="87" t="s">
        <v>1151</v>
      </c>
      <c r="E121" s="73" t="s">
        <v>819</v>
      </c>
      <c r="F121" s="104" t="s">
        <v>1035</v>
      </c>
      <c r="G121" s="104" t="s">
        <v>1036</v>
      </c>
      <c r="H121" s="79">
        <v>850</v>
      </c>
      <c r="I121" s="80">
        <v>45075</v>
      </c>
      <c r="J121" s="80">
        <v>45048</v>
      </c>
      <c r="K121" s="79">
        <v>850</v>
      </c>
    </row>
    <row r="122" spans="1:11" ht="38.25">
      <c r="A122" s="101" t="s">
        <v>1152</v>
      </c>
      <c r="B122" s="97" t="s">
        <v>782</v>
      </c>
      <c r="C122" s="97" t="s">
        <v>783</v>
      </c>
      <c r="D122" s="87" t="s">
        <v>1153</v>
      </c>
      <c r="E122" s="73" t="s">
        <v>852</v>
      </c>
      <c r="F122" s="104" t="s">
        <v>1154</v>
      </c>
      <c r="G122" s="104" t="s">
        <v>1155</v>
      </c>
      <c r="H122" s="79">
        <v>1326</v>
      </c>
      <c r="I122" s="80">
        <v>45070</v>
      </c>
      <c r="J122" s="80">
        <v>45072</v>
      </c>
      <c r="K122" s="79">
        <v>1326</v>
      </c>
    </row>
    <row r="123" spans="1:11" ht="38.25">
      <c r="A123" s="82" t="s">
        <v>1156</v>
      </c>
      <c r="B123" s="97" t="s">
        <v>782</v>
      </c>
      <c r="C123" s="97" t="s">
        <v>783</v>
      </c>
      <c r="D123" s="87" t="s">
        <v>1157</v>
      </c>
      <c r="E123" s="73" t="s">
        <v>836</v>
      </c>
      <c r="F123" s="104" t="s">
        <v>1158</v>
      </c>
      <c r="G123" s="104" t="s">
        <v>1159</v>
      </c>
      <c r="H123" s="79">
        <v>1443</v>
      </c>
      <c r="I123" s="80">
        <v>45071</v>
      </c>
      <c r="J123" s="80">
        <v>45096</v>
      </c>
      <c r="K123" s="79">
        <v>1443</v>
      </c>
    </row>
    <row r="124" spans="1:11" ht="63.75">
      <c r="A124" s="101" t="s">
        <v>1160</v>
      </c>
      <c r="B124" s="97" t="s">
        <v>782</v>
      </c>
      <c r="C124" s="97" t="s">
        <v>783</v>
      </c>
      <c r="D124" s="87" t="s">
        <v>1161</v>
      </c>
      <c r="E124" s="73" t="s">
        <v>819</v>
      </c>
      <c r="F124" s="104" t="s">
        <v>1162</v>
      </c>
      <c r="G124" s="104" t="s">
        <v>1163</v>
      </c>
      <c r="H124" s="79">
        <v>17100</v>
      </c>
      <c r="I124" s="80">
        <v>45072</v>
      </c>
      <c r="J124" s="80">
        <v>45110</v>
      </c>
      <c r="K124" s="79">
        <v>15175</v>
      </c>
    </row>
    <row r="125" spans="1:11" ht="38.25">
      <c r="A125" s="101" t="s">
        <v>1164</v>
      </c>
      <c r="B125" s="97" t="s">
        <v>782</v>
      </c>
      <c r="C125" s="97" t="s">
        <v>783</v>
      </c>
      <c r="D125" s="87" t="s">
        <v>1165</v>
      </c>
      <c r="E125" s="73" t="s">
        <v>819</v>
      </c>
      <c r="F125" s="104" t="s">
        <v>1148</v>
      </c>
      <c r="G125" s="104" t="s">
        <v>1149</v>
      </c>
      <c r="H125" s="79">
        <v>21040</v>
      </c>
      <c r="I125" s="80">
        <v>45075</v>
      </c>
      <c r="J125" s="80">
        <v>45093</v>
      </c>
      <c r="K125" s="79">
        <v>21040</v>
      </c>
    </row>
    <row r="126" spans="1:11" ht="37.5" customHeight="1">
      <c r="A126" s="66"/>
      <c r="B126" s="72"/>
      <c r="C126" s="72"/>
      <c r="D126" s="66"/>
      <c r="E126" s="66"/>
      <c r="F126" s="104" t="s">
        <v>792</v>
      </c>
      <c r="G126" s="66"/>
      <c r="H126" s="66"/>
      <c r="I126" s="66"/>
      <c r="J126" s="66"/>
      <c r="K126" s="66"/>
    </row>
    <row r="127" spans="1:11" ht="28.5" customHeight="1">
      <c r="A127" s="66"/>
      <c r="B127" s="72"/>
      <c r="C127" s="72"/>
      <c r="D127" s="66"/>
      <c r="E127" s="66"/>
      <c r="F127" s="104" t="s">
        <v>1080</v>
      </c>
      <c r="G127" s="66"/>
      <c r="H127" s="66"/>
      <c r="I127" s="66"/>
      <c r="J127" s="66"/>
      <c r="K127" s="66"/>
    </row>
    <row r="128" spans="1:11" ht="63.75">
      <c r="A128" s="101" t="s">
        <v>1166</v>
      </c>
      <c r="B128" s="97" t="s">
        <v>782</v>
      </c>
      <c r="C128" s="97" t="s">
        <v>783</v>
      </c>
      <c r="D128" s="87" t="s">
        <v>1167</v>
      </c>
      <c r="E128" s="73" t="s">
        <v>819</v>
      </c>
      <c r="F128" s="104" t="s">
        <v>1168</v>
      </c>
      <c r="G128" s="104" t="s">
        <v>1169</v>
      </c>
      <c r="H128" s="105">
        <v>12800</v>
      </c>
      <c r="I128" s="80">
        <v>45075</v>
      </c>
      <c r="J128" s="80">
        <v>45093</v>
      </c>
      <c r="K128" s="79">
        <v>11400</v>
      </c>
    </row>
    <row r="129" spans="1:11" ht="39.75" customHeight="1">
      <c r="A129" s="66"/>
      <c r="B129" s="72"/>
      <c r="C129" s="72"/>
      <c r="D129" s="66"/>
      <c r="E129" s="66"/>
      <c r="F129" s="104" t="s">
        <v>1170</v>
      </c>
      <c r="G129" s="66"/>
      <c r="H129" s="66"/>
      <c r="I129" s="66"/>
      <c r="J129" s="66"/>
      <c r="K129" s="66"/>
    </row>
    <row r="130" spans="1:11" ht="38.25">
      <c r="A130" s="101" t="s">
        <v>1171</v>
      </c>
      <c r="B130" s="97" t="s">
        <v>782</v>
      </c>
      <c r="C130" s="97" t="s">
        <v>783</v>
      </c>
      <c r="D130" s="87" t="s">
        <v>1172</v>
      </c>
      <c r="E130" s="73" t="s">
        <v>836</v>
      </c>
      <c r="F130" s="104" t="s">
        <v>1173</v>
      </c>
      <c r="G130" s="104" t="s">
        <v>1174</v>
      </c>
      <c r="H130" s="105">
        <v>10302</v>
      </c>
      <c r="I130" s="80">
        <v>45096</v>
      </c>
      <c r="J130" s="80">
        <v>45826</v>
      </c>
      <c r="K130" s="79">
        <v>0</v>
      </c>
    </row>
    <row r="131" spans="1:11" ht="38.25">
      <c r="A131" s="101" t="s">
        <v>1175</v>
      </c>
      <c r="B131" s="97" t="s">
        <v>782</v>
      </c>
      <c r="C131" s="97" t="s">
        <v>783</v>
      </c>
      <c r="D131" s="87" t="s">
        <v>1176</v>
      </c>
      <c r="E131" s="73" t="s">
        <v>809</v>
      </c>
      <c r="F131" s="104" t="s">
        <v>1177</v>
      </c>
      <c r="G131" s="104" t="s">
        <v>1178</v>
      </c>
      <c r="H131" s="105">
        <v>20000</v>
      </c>
      <c r="I131" s="80">
        <v>44927</v>
      </c>
      <c r="J131" s="80">
        <v>45107</v>
      </c>
      <c r="K131" s="79">
        <v>13106.26</v>
      </c>
    </row>
    <row r="132" spans="1:11" ht="38.25">
      <c r="A132" s="101" t="s">
        <v>1179</v>
      </c>
      <c r="B132" s="97" t="s">
        <v>782</v>
      </c>
      <c r="C132" s="97" t="s">
        <v>783</v>
      </c>
      <c r="D132" s="87" t="s">
        <v>1180</v>
      </c>
      <c r="E132" s="73" t="s">
        <v>809</v>
      </c>
      <c r="F132" s="104" t="s">
        <v>1177</v>
      </c>
      <c r="G132" s="104" t="s">
        <v>1178</v>
      </c>
      <c r="H132" s="105">
        <v>2000</v>
      </c>
      <c r="I132" s="80">
        <v>45170</v>
      </c>
      <c r="J132" s="80">
        <v>45291</v>
      </c>
      <c r="K132" s="79">
        <v>1969.7</v>
      </c>
    </row>
    <row r="133" spans="1:11" ht="38.25">
      <c r="A133" s="101" t="s">
        <v>1181</v>
      </c>
      <c r="B133" s="97" t="s">
        <v>782</v>
      </c>
      <c r="C133" s="97" t="s">
        <v>783</v>
      </c>
      <c r="D133" s="87" t="s">
        <v>1182</v>
      </c>
      <c r="E133" s="73" t="s">
        <v>809</v>
      </c>
      <c r="F133" s="104" t="s">
        <v>1183</v>
      </c>
      <c r="G133" s="104" t="s">
        <v>1184</v>
      </c>
      <c r="H133" s="105">
        <v>10000</v>
      </c>
      <c r="I133" s="80">
        <v>44927</v>
      </c>
      <c r="J133" s="80">
        <v>45291</v>
      </c>
      <c r="K133" s="79">
        <v>8364.99</v>
      </c>
    </row>
    <row r="134" spans="1:11" ht="38.25">
      <c r="A134" s="101" t="s">
        <v>1185</v>
      </c>
      <c r="B134" s="97" t="s">
        <v>782</v>
      </c>
      <c r="C134" s="97" t="s">
        <v>783</v>
      </c>
      <c r="D134" s="87" t="s">
        <v>1186</v>
      </c>
      <c r="E134" s="73" t="s">
        <v>809</v>
      </c>
      <c r="F134" s="104" t="s">
        <v>1187</v>
      </c>
      <c r="G134" s="104" t="s">
        <v>1188</v>
      </c>
      <c r="H134" s="105">
        <v>7000</v>
      </c>
      <c r="I134" s="80">
        <v>45078</v>
      </c>
      <c r="J134" s="80">
        <v>45291</v>
      </c>
      <c r="K134" s="79">
        <v>7000</v>
      </c>
    </row>
    <row r="135" spans="1:11" ht="38.25">
      <c r="A135" s="101" t="s">
        <v>1189</v>
      </c>
      <c r="B135" s="97" t="s">
        <v>782</v>
      </c>
      <c r="C135" s="97" t="s">
        <v>783</v>
      </c>
      <c r="D135" s="87" t="s">
        <v>1190</v>
      </c>
      <c r="E135" s="73" t="s">
        <v>809</v>
      </c>
      <c r="F135" s="104" t="s">
        <v>1191</v>
      </c>
      <c r="G135" s="104" t="s">
        <v>1192</v>
      </c>
      <c r="H135" s="105">
        <v>6000</v>
      </c>
      <c r="I135" s="80">
        <v>44927</v>
      </c>
      <c r="J135" s="80">
        <v>45291</v>
      </c>
      <c r="K135" s="79">
        <v>3500</v>
      </c>
    </row>
    <row r="136" spans="1:11" ht="38.25">
      <c r="A136" s="101" t="s">
        <v>1193</v>
      </c>
      <c r="B136" s="97" t="s">
        <v>782</v>
      </c>
      <c r="C136" s="97" t="s">
        <v>783</v>
      </c>
      <c r="D136" s="87" t="s">
        <v>1194</v>
      </c>
      <c r="E136" s="73" t="s">
        <v>809</v>
      </c>
      <c r="F136" s="104" t="s">
        <v>1195</v>
      </c>
      <c r="G136" s="104" t="s">
        <v>1196</v>
      </c>
      <c r="H136" s="105">
        <v>6000</v>
      </c>
      <c r="I136" s="80">
        <v>45108</v>
      </c>
      <c r="J136" s="80">
        <v>45291</v>
      </c>
      <c r="K136" s="79">
        <v>5985</v>
      </c>
    </row>
    <row r="137" spans="1:11" ht="38.25">
      <c r="A137" s="101" t="s">
        <v>1197</v>
      </c>
      <c r="B137" s="97" t="s">
        <v>782</v>
      </c>
      <c r="C137" s="97" t="s">
        <v>783</v>
      </c>
      <c r="D137" s="87" t="s">
        <v>1198</v>
      </c>
      <c r="E137" s="73" t="s">
        <v>809</v>
      </c>
      <c r="F137" s="104" t="s">
        <v>1195</v>
      </c>
      <c r="G137" s="104" t="s">
        <v>1196</v>
      </c>
      <c r="H137" s="105">
        <v>3000</v>
      </c>
      <c r="I137" s="80">
        <v>45083</v>
      </c>
      <c r="J137" s="80">
        <v>45291</v>
      </c>
      <c r="K137" s="79">
        <v>2286.7199999999998</v>
      </c>
    </row>
    <row r="138" spans="1:11" ht="43.5" customHeight="1">
      <c r="A138" s="101" t="s">
        <v>1199</v>
      </c>
      <c r="B138" s="97" t="s">
        <v>782</v>
      </c>
      <c r="C138" s="97" t="s">
        <v>783</v>
      </c>
      <c r="D138" s="87" t="s">
        <v>1200</v>
      </c>
      <c r="E138" s="73" t="s">
        <v>809</v>
      </c>
      <c r="F138" s="104" t="s">
        <v>1195</v>
      </c>
      <c r="G138" s="104" t="s">
        <v>1196</v>
      </c>
      <c r="H138" s="105">
        <v>3000</v>
      </c>
      <c r="I138" s="549" t="s">
        <v>1201</v>
      </c>
      <c r="J138" s="550"/>
      <c r="K138" s="79">
        <v>0</v>
      </c>
    </row>
    <row r="139" spans="1:11" ht="38.25">
      <c r="A139" s="101" t="s">
        <v>1202</v>
      </c>
      <c r="B139" s="97" t="s">
        <v>782</v>
      </c>
      <c r="C139" s="97" t="s">
        <v>783</v>
      </c>
      <c r="D139" s="87" t="s">
        <v>1005</v>
      </c>
      <c r="E139" s="73" t="s">
        <v>809</v>
      </c>
      <c r="F139" s="104" t="s">
        <v>1082</v>
      </c>
      <c r="G139" s="104" t="s">
        <v>1083</v>
      </c>
      <c r="H139" s="105">
        <v>240.7</v>
      </c>
      <c r="I139" s="80">
        <v>45075</v>
      </c>
      <c r="J139" s="80">
        <v>45076</v>
      </c>
      <c r="K139" s="79">
        <v>216.68</v>
      </c>
    </row>
    <row r="140" spans="1:11" ht="38.25">
      <c r="A140" s="101" t="s">
        <v>1203</v>
      </c>
      <c r="B140" s="97" t="s">
        <v>782</v>
      </c>
      <c r="C140" s="97" t="s">
        <v>783</v>
      </c>
      <c r="D140" s="87" t="s">
        <v>1204</v>
      </c>
      <c r="E140" s="73" t="s">
        <v>809</v>
      </c>
      <c r="F140" s="104" t="s">
        <v>1205</v>
      </c>
      <c r="G140" s="104" t="s">
        <v>1206</v>
      </c>
      <c r="H140" s="105">
        <v>3275</v>
      </c>
      <c r="I140" s="80">
        <v>45194</v>
      </c>
      <c r="J140" s="80">
        <v>45278</v>
      </c>
      <c r="K140" s="79">
        <v>3250.69</v>
      </c>
    </row>
    <row r="141" spans="1:11" ht="76.5">
      <c r="A141" s="101" t="s">
        <v>1207</v>
      </c>
      <c r="B141" s="97" t="s">
        <v>782</v>
      </c>
      <c r="C141" s="97" t="s">
        <v>783</v>
      </c>
      <c r="D141" s="87" t="s">
        <v>1208</v>
      </c>
      <c r="E141" s="73" t="s">
        <v>819</v>
      </c>
      <c r="F141" s="104" t="s">
        <v>1140</v>
      </c>
      <c r="G141" s="104" t="s">
        <v>1141</v>
      </c>
      <c r="H141" s="79">
        <v>1791.37</v>
      </c>
      <c r="I141" s="80">
        <v>45002</v>
      </c>
      <c r="J141" s="80">
        <v>45036</v>
      </c>
      <c r="K141" s="79">
        <v>1791.37</v>
      </c>
    </row>
    <row r="142" spans="1:11" ht="63.75">
      <c r="A142" s="101" t="s">
        <v>1209</v>
      </c>
      <c r="B142" s="97" t="s">
        <v>782</v>
      </c>
      <c r="C142" s="97" t="s">
        <v>783</v>
      </c>
      <c r="D142" s="87" t="s">
        <v>1210</v>
      </c>
      <c r="E142" s="73" t="s">
        <v>819</v>
      </c>
      <c r="F142" s="104" t="s">
        <v>1035</v>
      </c>
      <c r="G142" s="104" t="s">
        <v>1036</v>
      </c>
      <c r="H142" s="79">
        <v>1299</v>
      </c>
      <c r="I142" s="80">
        <v>45098</v>
      </c>
      <c r="J142" s="80">
        <v>45328</v>
      </c>
      <c r="K142" s="79">
        <v>0</v>
      </c>
    </row>
    <row r="143" spans="1:11" ht="38.25">
      <c r="A143" s="101" t="s">
        <v>1211</v>
      </c>
      <c r="B143" s="97" t="s">
        <v>782</v>
      </c>
      <c r="C143" s="97" t="s">
        <v>783</v>
      </c>
      <c r="D143" s="87" t="s">
        <v>1005</v>
      </c>
      <c r="E143" s="73" t="s">
        <v>809</v>
      </c>
      <c r="F143" s="104" t="s">
        <v>1082</v>
      </c>
      <c r="G143" s="104" t="s">
        <v>1083</v>
      </c>
      <c r="H143" s="79">
        <v>85</v>
      </c>
      <c r="I143" s="80">
        <v>45078</v>
      </c>
      <c r="J143" s="80">
        <v>45078</v>
      </c>
      <c r="K143" s="79">
        <v>77.27</v>
      </c>
    </row>
    <row r="144" spans="1:11" ht="38.25">
      <c r="A144" s="101" t="s">
        <v>1212</v>
      </c>
      <c r="B144" s="97" t="s">
        <v>782</v>
      </c>
      <c r="C144" s="97" t="s">
        <v>783</v>
      </c>
      <c r="D144" s="87" t="s">
        <v>1005</v>
      </c>
      <c r="E144" s="73" t="s">
        <v>809</v>
      </c>
      <c r="F144" s="104" t="s">
        <v>1082</v>
      </c>
      <c r="G144" s="104" t="s">
        <v>1083</v>
      </c>
      <c r="H144" s="79">
        <v>30.8</v>
      </c>
      <c r="I144" s="80">
        <v>45082</v>
      </c>
      <c r="J144" s="80">
        <v>45083</v>
      </c>
      <c r="K144" s="79">
        <v>28</v>
      </c>
    </row>
    <row r="145" spans="1:11" ht="38.25">
      <c r="A145" s="101" t="s">
        <v>1213</v>
      </c>
      <c r="B145" s="97" t="s">
        <v>782</v>
      </c>
      <c r="C145" s="97" t="s">
        <v>783</v>
      </c>
      <c r="D145" s="87" t="s">
        <v>1214</v>
      </c>
      <c r="E145" s="73" t="s">
        <v>809</v>
      </c>
      <c r="F145" s="106" t="s">
        <v>1215</v>
      </c>
      <c r="G145" s="104" t="s">
        <v>1216</v>
      </c>
      <c r="H145" s="79">
        <v>135</v>
      </c>
      <c r="I145" s="80">
        <v>45090</v>
      </c>
      <c r="J145" s="80">
        <v>45012</v>
      </c>
      <c r="K145" s="79">
        <v>135</v>
      </c>
    </row>
    <row r="146" spans="1:11" ht="51">
      <c r="A146" s="101" t="s">
        <v>1217</v>
      </c>
      <c r="B146" s="97" t="s">
        <v>782</v>
      </c>
      <c r="C146" s="97" t="s">
        <v>783</v>
      </c>
      <c r="D146" s="87" t="s">
        <v>1218</v>
      </c>
      <c r="E146" s="73" t="s">
        <v>809</v>
      </c>
      <c r="F146" s="106" t="s">
        <v>1219</v>
      </c>
      <c r="G146" s="104" t="s">
        <v>1220</v>
      </c>
      <c r="H146" s="79">
        <v>605.89</v>
      </c>
      <c r="I146" s="80">
        <v>45090</v>
      </c>
      <c r="J146" s="80">
        <v>45161</v>
      </c>
      <c r="K146" s="79">
        <v>605.89</v>
      </c>
    </row>
    <row r="147" spans="1:11" ht="38.25">
      <c r="A147" s="101" t="s">
        <v>1221</v>
      </c>
      <c r="B147" s="97" t="s">
        <v>782</v>
      </c>
      <c r="C147" s="97" t="s">
        <v>783</v>
      </c>
      <c r="D147" s="87" t="s">
        <v>1222</v>
      </c>
      <c r="E147" s="73" t="s">
        <v>819</v>
      </c>
      <c r="F147" s="106" t="s">
        <v>589</v>
      </c>
      <c r="G147" s="104" t="s">
        <v>1223</v>
      </c>
      <c r="H147" s="79">
        <v>5150</v>
      </c>
      <c r="I147" s="66"/>
      <c r="J147" s="66"/>
      <c r="K147" s="79">
        <v>0</v>
      </c>
    </row>
    <row r="148" spans="1:11" ht="38.25">
      <c r="A148" s="101" t="s">
        <v>1224</v>
      </c>
      <c r="B148" s="97" t="s">
        <v>782</v>
      </c>
      <c r="C148" s="97" t="s">
        <v>783</v>
      </c>
      <c r="D148" s="87" t="s">
        <v>1225</v>
      </c>
      <c r="E148" s="73" t="s">
        <v>819</v>
      </c>
      <c r="F148" s="106" t="s">
        <v>1226</v>
      </c>
      <c r="G148" s="104" t="s">
        <v>1227</v>
      </c>
      <c r="H148" s="79">
        <v>7284</v>
      </c>
      <c r="I148" s="80">
        <v>45100</v>
      </c>
      <c r="J148" s="80">
        <v>45234</v>
      </c>
      <c r="K148" s="79">
        <v>7284</v>
      </c>
    </row>
    <row r="149" spans="1:11" ht="30" customHeight="1">
      <c r="A149" s="66"/>
      <c r="B149" s="72"/>
      <c r="C149" s="72"/>
      <c r="D149" s="66"/>
      <c r="E149" s="66"/>
      <c r="F149" s="107" t="s">
        <v>1228</v>
      </c>
      <c r="H149" s="66"/>
      <c r="I149" s="66"/>
      <c r="J149" s="66"/>
      <c r="K149" s="66"/>
    </row>
    <row r="150" spans="1:11" ht="67.5">
      <c r="A150" s="101" t="s">
        <v>1229</v>
      </c>
      <c r="B150" s="97" t="s">
        <v>782</v>
      </c>
      <c r="C150" s="97" t="s">
        <v>783</v>
      </c>
      <c r="D150" s="108" t="s">
        <v>1230</v>
      </c>
      <c r="E150" s="73" t="s">
        <v>819</v>
      </c>
      <c r="F150" s="106" t="s">
        <v>1140</v>
      </c>
      <c r="G150" s="104" t="s">
        <v>1141</v>
      </c>
      <c r="H150" s="79">
        <v>270</v>
      </c>
      <c r="I150" s="80">
        <v>45118</v>
      </c>
      <c r="J150" s="80">
        <v>45104</v>
      </c>
      <c r="K150" s="79">
        <v>270</v>
      </c>
    </row>
    <row r="151" spans="1:11" ht="51">
      <c r="A151" s="101" t="s">
        <v>1231</v>
      </c>
      <c r="B151" s="97" t="s">
        <v>782</v>
      </c>
      <c r="C151" s="97" t="s">
        <v>783</v>
      </c>
      <c r="D151" s="87" t="s">
        <v>1232</v>
      </c>
      <c r="E151" s="73" t="s">
        <v>819</v>
      </c>
      <c r="F151" s="109" t="s">
        <v>1233</v>
      </c>
      <c r="G151" s="109" t="s">
        <v>1234</v>
      </c>
      <c r="H151" s="79">
        <v>170.8</v>
      </c>
      <c r="I151" s="66" t="s">
        <v>812</v>
      </c>
      <c r="J151" s="66" t="s">
        <v>812</v>
      </c>
      <c r="K151" s="79">
        <v>0</v>
      </c>
    </row>
    <row r="152" spans="1:11" ht="38.25">
      <c r="A152" s="101" t="s">
        <v>1235</v>
      </c>
      <c r="B152" s="97" t="s">
        <v>782</v>
      </c>
      <c r="C152" s="97" t="s">
        <v>783</v>
      </c>
      <c r="D152" s="87" t="s">
        <v>1005</v>
      </c>
      <c r="E152" s="73" t="s">
        <v>809</v>
      </c>
      <c r="F152" s="107" t="s">
        <v>1082</v>
      </c>
      <c r="G152" s="104" t="s">
        <v>1083</v>
      </c>
      <c r="H152" s="79">
        <v>117.44</v>
      </c>
      <c r="I152" s="80">
        <v>45099</v>
      </c>
      <c r="J152" s="80">
        <v>45100</v>
      </c>
      <c r="K152" s="79">
        <v>117.43</v>
      </c>
    </row>
    <row r="153" spans="1:11" ht="38.25">
      <c r="A153" s="101" t="s">
        <v>1236</v>
      </c>
      <c r="B153" s="97" t="s">
        <v>782</v>
      </c>
      <c r="C153" s="97" t="s">
        <v>783</v>
      </c>
      <c r="D153" s="87" t="s">
        <v>1237</v>
      </c>
      <c r="E153" s="73" t="s">
        <v>836</v>
      </c>
      <c r="F153" s="107" t="s">
        <v>1173</v>
      </c>
      <c r="G153" s="104" t="s">
        <v>1174</v>
      </c>
      <c r="H153" s="79">
        <v>2496</v>
      </c>
      <c r="I153" s="80">
        <v>45138</v>
      </c>
      <c r="J153" s="80">
        <v>45868</v>
      </c>
      <c r="K153" s="79">
        <v>0</v>
      </c>
    </row>
    <row r="154" spans="1:11" ht="38.25">
      <c r="A154" s="101" t="s">
        <v>1238</v>
      </c>
      <c r="B154" s="97" t="s">
        <v>782</v>
      </c>
      <c r="C154" s="97" t="s">
        <v>783</v>
      </c>
      <c r="D154" s="87" t="s">
        <v>1239</v>
      </c>
      <c r="E154" s="73" t="s">
        <v>819</v>
      </c>
      <c r="F154" s="106" t="s">
        <v>1240</v>
      </c>
      <c r="G154" s="104" t="s">
        <v>1241</v>
      </c>
      <c r="H154" s="79">
        <v>570</v>
      </c>
      <c r="I154" s="80">
        <v>45099</v>
      </c>
      <c r="J154" s="80">
        <v>45105</v>
      </c>
      <c r="K154" s="79">
        <v>570</v>
      </c>
    </row>
    <row r="155" spans="1:11" ht="51">
      <c r="A155" s="101" t="s">
        <v>1242</v>
      </c>
      <c r="B155" s="97" t="s">
        <v>782</v>
      </c>
      <c r="C155" s="97" t="s">
        <v>783</v>
      </c>
      <c r="D155" s="87" t="s">
        <v>1243</v>
      </c>
      <c r="E155" s="73" t="s">
        <v>819</v>
      </c>
      <c r="F155" s="106" t="s">
        <v>805</v>
      </c>
      <c r="G155" s="104" t="s">
        <v>806</v>
      </c>
      <c r="H155" s="79">
        <v>1333.3</v>
      </c>
      <c r="I155" s="80">
        <v>45103</v>
      </c>
      <c r="J155" s="80">
        <v>45126</v>
      </c>
      <c r="K155" s="79">
        <v>1333.3</v>
      </c>
    </row>
    <row r="156" spans="1:11" ht="38.25">
      <c r="A156" s="101" t="s">
        <v>1244</v>
      </c>
      <c r="B156" s="97" t="s">
        <v>782</v>
      </c>
      <c r="C156" s="97" t="s">
        <v>783</v>
      </c>
      <c r="D156" s="87" t="s">
        <v>1245</v>
      </c>
      <c r="E156" s="73" t="s">
        <v>852</v>
      </c>
      <c r="F156" s="106" t="s">
        <v>489</v>
      </c>
      <c r="G156" s="104" t="s">
        <v>1246</v>
      </c>
      <c r="H156" s="79">
        <v>1416.07</v>
      </c>
      <c r="I156" s="80">
        <v>45100</v>
      </c>
      <c r="J156" s="80">
        <v>45104</v>
      </c>
      <c r="K156" s="79">
        <v>1416.07</v>
      </c>
    </row>
    <row r="157" spans="1:11" ht="38.25">
      <c r="A157" s="101" t="s">
        <v>1247</v>
      </c>
      <c r="B157" s="97" t="s">
        <v>782</v>
      </c>
      <c r="C157" s="97" t="s">
        <v>783</v>
      </c>
      <c r="D157" s="87" t="s">
        <v>1248</v>
      </c>
      <c r="E157" s="73" t="s">
        <v>852</v>
      </c>
      <c r="F157" s="101" t="s">
        <v>1249</v>
      </c>
      <c r="G157" s="104" t="s">
        <v>1250</v>
      </c>
      <c r="H157" s="79">
        <v>171</v>
      </c>
      <c r="I157" s="80">
        <v>45105</v>
      </c>
      <c r="J157" s="80">
        <v>45107</v>
      </c>
      <c r="K157" s="79">
        <v>171</v>
      </c>
    </row>
    <row r="158" spans="1:11" ht="51">
      <c r="A158" s="101" t="s">
        <v>1251</v>
      </c>
      <c r="B158" s="97" t="s">
        <v>782</v>
      </c>
      <c r="C158" s="97" t="s">
        <v>783</v>
      </c>
      <c r="D158" s="87" t="s">
        <v>1252</v>
      </c>
      <c r="E158" s="73" t="s">
        <v>819</v>
      </c>
      <c r="F158" s="106" t="s">
        <v>894</v>
      </c>
      <c r="G158" s="104" t="s">
        <v>895</v>
      </c>
      <c r="H158" s="79">
        <v>400</v>
      </c>
      <c r="I158" s="80">
        <v>45106</v>
      </c>
      <c r="J158" s="80">
        <v>45480</v>
      </c>
      <c r="K158" s="79">
        <v>400</v>
      </c>
    </row>
    <row r="159" spans="1:11" ht="33.75" customHeight="1">
      <c r="A159" s="66"/>
      <c r="B159" s="72"/>
      <c r="C159" s="72"/>
      <c r="D159" s="66"/>
      <c r="E159" s="66"/>
      <c r="F159" s="110" t="s">
        <v>1253</v>
      </c>
      <c r="G159" s="66"/>
      <c r="H159" s="66"/>
      <c r="I159" s="66"/>
      <c r="J159" s="66"/>
      <c r="K159" s="66"/>
    </row>
    <row r="160" spans="1:11" ht="38.25" customHeight="1">
      <c r="A160" s="66"/>
      <c r="B160" s="72"/>
      <c r="C160" s="72"/>
      <c r="D160" s="66"/>
      <c r="E160" s="66"/>
      <c r="F160" s="110" t="s">
        <v>1254</v>
      </c>
      <c r="G160" s="66"/>
      <c r="H160" s="66"/>
      <c r="I160" s="66"/>
      <c r="J160" s="66"/>
      <c r="K160" s="66"/>
    </row>
    <row r="161" spans="1:11" ht="38.25">
      <c r="A161" s="101" t="s">
        <v>1255</v>
      </c>
      <c r="B161" s="97" t="s">
        <v>782</v>
      </c>
      <c r="C161" s="97" t="s">
        <v>783</v>
      </c>
      <c r="D161" s="87" t="s">
        <v>1256</v>
      </c>
      <c r="E161" s="73" t="s">
        <v>809</v>
      </c>
      <c r="F161" s="110" t="s">
        <v>1257</v>
      </c>
      <c r="G161" s="104" t="s">
        <v>1258</v>
      </c>
      <c r="H161" s="79">
        <v>1350.02</v>
      </c>
      <c r="I161" s="80">
        <v>45110</v>
      </c>
      <c r="J161" s="80">
        <v>45475</v>
      </c>
      <c r="K161" s="79">
        <v>1350.02</v>
      </c>
    </row>
    <row r="162" spans="1:11" ht="36.75" customHeight="1">
      <c r="A162" s="111" t="s">
        <v>1259</v>
      </c>
      <c r="B162" s="112" t="s">
        <v>782</v>
      </c>
      <c r="C162" s="113" t="s">
        <v>783</v>
      </c>
      <c r="D162" s="113" t="s">
        <v>1260</v>
      </c>
      <c r="E162" s="73" t="s">
        <v>819</v>
      </c>
      <c r="F162" s="109" t="s">
        <v>1261</v>
      </c>
      <c r="G162" s="109" t="s">
        <v>1262</v>
      </c>
      <c r="H162" s="79">
        <v>626</v>
      </c>
      <c r="I162" s="80">
        <v>45114</v>
      </c>
      <c r="J162" s="80">
        <v>45120</v>
      </c>
      <c r="K162" s="79">
        <v>626</v>
      </c>
    </row>
    <row r="163" spans="1:11" ht="51.75" customHeight="1">
      <c r="A163" s="111" t="s">
        <v>1263</v>
      </c>
      <c r="B163" s="112" t="s">
        <v>782</v>
      </c>
      <c r="C163" s="113" t="s">
        <v>783</v>
      </c>
      <c r="D163" s="113" t="s">
        <v>1264</v>
      </c>
      <c r="E163" s="73" t="s">
        <v>819</v>
      </c>
      <c r="F163" s="109" t="s">
        <v>1265</v>
      </c>
      <c r="G163" s="109" t="s">
        <v>1266</v>
      </c>
      <c r="H163" s="79">
        <v>3600</v>
      </c>
      <c r="I163" s="80">
        <v>45114</v>
      </c>
      <c r="J163" s="80">
        <v>45133</v>
      </c>
      <c r="K163" s="79">
        <v>3600</v>
      </c>
    </row>
    <row r="164" spans="1:11" ht="34.5" customHeight="1">
      <c r="A164" s="111" t="s">
        <v>1267</v>
      </c>
      <c r="B164" s="112" t="s">
        <v>782</v>
      </c>
      <c r="C164" s="113" t="s">
        <v>783</v>
      </c>
      <c r="D164" s="113" t="s">
        <v>1268</v>
      </c>
      <c r="E164" s="73" t="s">
        <v>809</v>
      </c>
      <c r="F164" s="109" t="s">
        <v>1269</v>
      </c>
      <c r="G164" s="109" t="s">
        <v>1270</v>
      </c>
      <c r="H164" s="79">
        <v>500</v>
      </c>
      <c r="I164" s="80">
        <v>45190</v>
      </c>
      <c r="J164" s="80">
        <v>45196</v>
      </c>
      <c r="K164" s="79">
        <v>0</v>
      </c>
    </row>
    <row r="165" spans="1:11" ht="36">
      <c r="A165" s="111" t="s">
        <v>1267</v>
      </c>
      <c r="B165" s="112" t="s">
        <v>782</v>
      </c>
      <c r="C165" s="113" t="s">
        <v>783</v>
      </c>
      <c r="D165" s="113" t="s">
        <v>1268</v>
      </c>
      <c r="E165" s="73" t="s">
        <v>809</v>
      </c>
      <c r="F165" s="109" t="s">
        <v>1271</v>
      </c>
      <c r="G165" s="109" t="s">
        <v>1272</v>
      </c>
      <c r="H165" s="79">
        <v>2500</v>
      </c>
      <c r="I165" s="80">
        <v>45201</v>
      </c>
      <c r="J165" s="80">
        <v>45275</v>
      </c>
      <c r="K165" s="79">
        <v>0</v>
      </c>
    </row>
    <row r="166" spans="1:11" ht="36">
      <c r="A166" s="111" t="s">
        <v>1267</v>
      </c>
      <c r="B166" s="112" t="s">
        <v>782</v>
      </c>
      <c r="C166" s="113" t="s">
        <v>783</v>
      </c>
      <c r="D166" s="113" t="s">
        <v>1268</v>
      </c>
      <c r="E166" s="73" t="s">
        <v>809</v>
      </c>
      <c r="F166" s="109" t="s">
        <v>1273</v>
      </c>
      <c r="G166" s="109" t="s">
        <v>1274</v>
      </c>
      <c r="H166" s="79">
        <f>1200+1086.38</f>
        <v>2286.38</v>
      </c>
      <c r="I166" s="80">
        <v>45211</v>
      </c>
      <c r="J166" s="80">
        <v>45265</v>
      </c>
      <c r="K166" s="114">
        <v>0</v>
      </c>
    </row>
    <row r="167" spans="1:11" ht="36">
      <c r="A167" s="111" t="s">
        <v>1267</v>
      </c>
      <c r="B167" s="112" t="s">
        <v>782</v>
      </c>
      <c r="C167" s="113" t="s">
        <v>783</v>
      </c>
      <c r="D167" s="113" t="s">
        <v>1268</v>
      </c>
      <c r="E167" s="73" t="s">
        <v>809</v>
      </c>
      <c r="F167" s="109" t="s">
        <v>1275</v>
      </c>
      <c r="G167" s="109" t="s">
        <v>1276</v>
      </c>
      <c r="H167" s="79">
        <v>2550</v>
      </c>
      <c r="I167" s="80">
        <v>45203</v>
      </c>
      <c r="J167" s="80">
        <v>45273</v>
      </c>
      <c r="K167" s="114">
        <v>0</v>
      </c>
    </row>
    <row r="168" spans="1:11" ht="36">
      <c r="A168" s="111" t="s">
        <v>1267</v>
      </c>
      <c r="B168" s="112" t="s">
        <v>782</v>
      </c>
      <c r="C168" s="113" t="s">
        <v>783</v>
      </c>
      <c r="D168" s="113" t="s">
        <v>1268</v>
      </c>
      <c r="E168" s="73" t="s">
        <v>809</v>
      </c>
      <c r="F168" s="109" t="s">
        <v>1277</v>
      </c>
      <c r="G168" s="109" t="s">
        <v>1278</v>
      </c>
      <c r="H168" s="79">
        <v>3050</v>
      </c>
      <c r="I168" s="80">
        <v>45225</v>
      </c>
      <c r="J168" s="80">
        <v>45274</v>
      </c>
      <c r="K168" s="79">
        <v>2009.8</v>
      </c>
    </row>
    <row r="169" spans="1:11" ht="36">
      <c r="A169" s="111" t="s">
        <v>1267</v>
      </c>
      <c r="B169" s="112" t="s">
        <v>782</v>
      </c>
      <c r="C169" s="113" t="s">
        <v>783</v>
      </c>
      <c r="D169" s="113" t="s">
        <v>1268</v>
      </c>
      <c r="E169" s="73" t="s">
        <v>809</v>
      </c>
      <c r="F169" s="109" t="s">
        <v>1279</v>
      </c>
      <c r="G169" s="109" t="s">
        <v>1280</v>
      </c>
      <c r="H169" s="79">
        <v>1050</v>
      </c>
      <c r="I169" s="80">
        <v>45226</v>
      </c>
      <c r="J169" s="80">
        <v>45261</v>
      </c>
      <c r="K169" s="79">
        <v>1050</v>
      </c>
    </row>
    <row r="170" spans="1:11" ht="36">
      <c r="A170" s="111" t="s">
        <v>1281</v>
      </c>
      <c r="B170" s="112" t="s">
        <v>782</v>
      </c>
      <c r="C170" s="113" t="s">
        <v>783</v>
      </c>
      <c r="D170" s="113" t="s">
        <v>1282</v>
      </c>
      <c r="E170" s="115" t="s">
        <v>852</v>
      </c>
      <c r="F170" s="109" t="s">
        <v>490</v>
      </c>
      <c r="G170" s="109" t="s">
        <v>1283</v>
      </c>
      <c r="H170" s="79">
        <v>27.73</v>
      </c>
      <c r="I170" s="80">
        <v>45119</v>
      </c>
      <c r="J170" s="80">
        <v>45124</v>
      </c>
      <c r="K170" s="79">
        <v>27.73</v>
      </c>
    </row>
    <row r="171" spans="1:11" ht="60">
      <c r="A171" s="111" t="s">
        <v>1284</v>
      </c>
      <c r="B171" s="112" t="s">
        <v>782</v>
      </c>
      <c r="C171" s="113" t="s">
        <v>783</v>
      </c>
      <c r="D171" s="113" t="s">
        <v>1285</v>
      </c>
      <c r="E171" s="73" t="s">
        <v>809</v>
      </c>
      <c r="F171" s="109" t="s">
        <v>1219</v>
      </c>
      <c r="G171" s="109" t="s">
        <v>1220</v>
      </c>
      <c r="H171" s="79">
        <v>1965</v>
      </c>
      <c r="I171" s="80">
        <v>45097</v>
      </c>
      <c r="J171" s="80">
        <v>45112</v>
      </c>
      <c r="K171" s="79">
        <v>1965</v>
      </c>
    </row>
    <row r="172" spans="1:11" ht="48">
      <c r="A172" s="111" t="s">
        <v>1286</v>
      </c>
      <c r="B172" s="112" t="s">
        <v>782</v>
      </c>
      <c r="C172" s="113" t="s">
        <v>783</v>
      </c>
      <c r="D172" s="113" t="s">
        <v>1287</v>
      </c>
      <c r="E172" s="73" t="s">
        <v>809</v>
      </c>
      <c r="F172" s="109" t="s">
        <v>1104</v>
      </c>
      <c r="G172" s="109" t="s">
        <v>1288</v>
      </c>
      <c r="H172" s="79">
        <v>250</v>
      </c>
      <c r="I172" s="80">
        <v>45112</v>
      </c>
      <c r="J172" s="80">
        <v>45126</v>
      </c>
      <c r="K172" s="79">
        <v>250</v>
      </c>
    </row>
    <row r="173" spans="1:11" ht="51.75" customHeight="1">
      <c r="A173" s="116" t="s">
        <v>1289</v>
      </c>
      <c r="B173" s="112" t="s">
        <v>782</v>
      </c>
      <c r="C173" s="113" t="s">
        <v>783</v>
      </c>
      <c r="D173" s="113" t="s">
        <v>1290</v>
      </c>
      <c r="E173" s="73" t="s">
        <v>819</v>
      </c>
      <c r="F173" s="107" t="s">
        <v>1291</v>
      </c>
      <c r="G173" s="107" t="s">
        <v>1292</v>
      </c>
      <c r="H173" s="79">
        <v>5760</v>
      </c>
      <c r="I173" s="80">
        <v>45139</v>
      </c>
      <c r="J173" s="80">
        <v>45260</v>
      </c>
      <c r="K173" s="79">
        <v>2000</v>
      </c>
    </row>
    <row r="174" spans="1:11" ht="38.25">
      <c r="A174" s="116" t="s">
        <v>1289</v>
      </c>
      <c r="B174" s="112" t="s">
        <v>782</v>
      </c>
      <c r="C174" s="113" t="s">
        <v>783</v>
      </c>
      <c r="D174" s="113" t="s">
        <v>1293</v>
      </c>
      <c r="E174" s="115" t="s">
        <v>819</v>
      </c>
      <c r="F174" s="107" t="s">
        <v>1291</v>
      </c>
      <c r="G174" s="107" t="s">
        <v>1292</v>
      </c>
      <c r="H174" s="79">
        <v>80</v>
      </c>
      <c r="I174" s="80">
        <v>45139</v>
      </c>
      <c r="J174" s="80">
        <v>45260</v>
      </c>
      <c r="K174" s="79"/>
    </row>
    <row r="175" spans="1:11" ht="36">
      <c r="A175" s="111" t="s">
        <v>1294</v>
      </c>
      <c r="B175" s="112" t="s">
        <v>782</v>
      </c>
      <c r="C175" s="113" t="s">
        <v>783</v>
      </c>
      <c r="D175" s="113" t="s">
        <v>1295</v>
      </c>
      <c r="E175" s="73" t="s">
        <v>809</v>
      </c>
      <c r="F175" s="107" t="s">
        <v>1090</v>
      </c>
      <c r="G175" s="107" t="s">
        <v>1091</v>
      </c>
      <c r="H175" s="79">
        <v>84.92</v>
      </c>
      <c r="I175" s="80">
        <v>45125</v>
      </c>
      <c r="J175" s="80">
        <v>45132</v>
      </c>
      <c r="K175" s="79">
        <v>84.92</v>
      </c>
    </row>
    <row r="176" spans="1:11" ht="36">
      <c r="A176" s="111" t="s">
        <v>1296</v>
      </c>
      <c r="B176" s="112" t="s">
        <v>782</v>
      </c>
      <c r="C176" s="113" t="s">
        <v>783</v>
      </c>
      <c r="D176" s="113" t="s">
        <v>1297</v>
      </c>
      <c r="E176" s="73" t="s">
        <v>819</v>
      </c>
      <c r="F176" s="107" t="s">
        <v>1298</v>
      </c>
      <c r="G176" s="107" t="s">
        <v>1299</v>
      </c>
      <c r="H176" s="79">
        <v>2418.5500000000002</v>
      </c>
      <c r="I176" s="80">
        <v>45120</v>
      </c>
      <c r="J176" s="80">
        <v>45131</v>
      </c>
      <c r="K176" s="79">
        <v>2418.5500000000002</v>
      </c>
    </row>
    <row r="177" spans="1:11" ht="36">
      <c r="A177" s="111" t="s">
        <v>1300</v>
      </c>
      <c r="B177" s="112" t="s">
        <v>782</v>
      </c>
      <c r="C177" s="113" t="s">
        <v>783</v>
      </c>
      <c r="D177" s="113" t="s">
        <v>1301</v>
      </c>
      <c r="E177" s="73" t="s">
        <v>819</v>
      </c>
      <c r="F177" s="107" t="s">
        <v>1302</v>
      </c>
      <c r="G177" s="107" t="s">
        <v>1303</v>
      </c>
      <c r="H177" s="79">
        <v>4938</v>
      </c>
      <c r="I177" s="80">
        <v>45190</v>
      </c>
      <c r="J177" s="80">
        <v>45132</v>
      </c>
      <c r="K177" s="79">
        <v>4938</v>
      </c>
    </row>
    <row r="178" spans="1:11" ht="60">
      <c r="A178" s="111" t="s">
        <v>1304</v>
      </c>
      <c r="B178" s="112" t="s">
        <v>782</v>
      </c>
      <c r="C178" s="113" t="s">
        <v>783</v>
      </c>
      <c r="D178" s="113" t="s">
        <v>1305</v>
      </c>
      <c r="E178" s="73" t="s">
        <v>809</v>
      </c>
      <c r="F178" s="107" t="s">
        <v>1050</v>
      </c>
      <c r="G178" s="107" t="s">
        <v>1051</v>
      </c>
      <c r="H178" s="79">
        <v>65</v>
      </c>
      <c r="I178" s="80">
        <v>45124</v>
      </c>
      <c r="J178" s="80" t="s">
        <v>905</v>
      </c>
      <c r="K178" s="114">
        <v>0</v>
      </c>
    </row>
    <row r="179" spans="1:11" ht="48">
      <c r="A179" s="111" t="s">
        <v>1306</v>
      </c>
      <c r="B179" s="112" t="s">
        <v>782</v>
      </c>
      <c r="C179" s="113" t="s">
        <v>783</v>
      </c>
      <c r="D179" s="113" t="s">
        <v>1307</v>
      </c>
      <c r="E179" s="73" t="s">
        <v>819</v>
      </c>
      <c r="F179" s="107" t="s">
        <v>1131</v>
      </c>
      <c r="G179" s="107" t="s">
        <v>1132</v>
      </c>
      <c r="H179" s="79">
        <v>3780</v>
      </c>
      <c r="I179" s="80">
        <v>45121</v>
      </c>
      <c r="J179" s="80">
        <v>45140</v>
      </c>
      <c r="K179" s="79">
        <v>3780</v>
      </c>
    </row>
    <row r="180" spans="1:11" ht="60">
      <c r="A180" s="111" t="s">
        <v>1308</v>
      </c>
      <c r="B180" s="112" t="s">
        <v>782</v>
      </c>
      <c r="C180" s="113" t="s">
        <v>783</v>
      </c>
      <c r="D180" s="113" t="s">
        <v>1309</v>
      </c>
      <c r="E180" s="73" t="s">
        <v>819</v>
      </c>
      <c r="F180" s="109" t="s">
        <v>1162</v>
      </c>
      <c r="G180" s="107" t="s">
        <v>1163</v>
      </c>
      <c r="H180" s="79">
        <v>725</v>
      </c>
      <c r="I180" s="80">
        <v>45121</v>
      </c>
      <c r="J180" s="80">
        <v>45119</v>
      </c>
      <c r="K180" s="79">
        <v>725</v>
      </c>
    </row>
    <row r="181" spans="1:11" ht="36">
      <c r="A181" s="111" t="s">
        <v>1310</v>
      </c>
      <c r="B181" s="112" t="s">
        <v>782</v>
      </c>
      <c r="C181" s="113" t="s">
        <v>783</v>
      </c>
      <c r="D181" s="113" t="s">
        <v>1311</v>
      </c>
      <c r="E181" s="73" t="s">
        <v>819</v>
      </c>
      <c r="F181" s="109" t="s">
        <v>1090</v>
      </c>
      <c r="G181" s="107" t="s">
        <v>1091</v>
      </c>
      <c r="H181" s="79">
        <v>1341.25</v>
      </c>
      <c r="I181" s="80">
        <v>45134</v>
      </c>
      <c r="J181" s="80">
        <v>45147</v>
      </c>
      <c r="K181" s="79">
        <v>1252.81</v>
      </c>
    </row>
    <row r="182" spans="1:11" ht="36">
      <c r="A182" s="111" t="s">
        <v>1312</v>
      </c>
      <c r="B182" s="112" t="s">
        <v>782</v>
      </c>
      <c r="C182" s="113" t="s">
        <v>783</v>
      </c>
      <c r="D182" s="113" t="s">
        <v>1313</v>
      </c>
      <c r="E182" s="73" t="s">
        <v>819</v>
      </c>
      <c r="F182" s="109" t="s">
        <v>1249</v>
      </c>
      <c r="G182" s="107" t="s">
        <v>1250</v>
      </c>
      <c r="H182" s="79">
        <v>285</v>
      </c>
      <c r="I182" s="80">
        <v>45119</v>
      </c>
      <c r="J182" s="66"/>
      <c r="K182" s="100">
        <v>285</v>
      </c>
    </row>
    <row r="183" spans="1:11" ht="36">
      <c r="A183" s="111" t="s">
        <v>1314</v>
      </c>
      <c r="B183" s="112" t="s">
        <v>782</v>
      </c>
      <c r="C183" s="113" t="s">
        <v>783</v>
      </c>
      <c r="D183" s="113" t="s">
        <v>1315</v>
      </c>
      <c r="E183" s="73" t="s">
        <v>819</v>
      </c>
      <c r="F183" s="109" t="s">
        <v>1316</v>
      </c>
      <c r="G183" s="109" t="s">
        <v>1317</v>
      </c>
      <c r="H183" s="79">
        <v>1920</v>
      </c>
      <c r="I183" s="80">
        <v>45128</v>
      </c>
      <c r="J183" s="80">
        <v>45189</v>
      </c>
      <c r="K183" s="79">
        <v>1920</v>
      </c>
    </row>
    <row r="184" spans="1:11" ht="36">
      <c r="A184" s="111" t="s">
        <v>1318</v>
      </c>
      <c r="B184" s="112" t="s">
        <v>782</v>
      </c>
      <c r="C184" s="113" t="s">
        <v>783</v>
      </c>
      <c r="D184" s="113" t="s">
        <v>1319</v>
      </c>
      <c r="E184" s="73" t="s">
        <v>852</v>
      </c>
      <c r="F184" s="109" t="s">
        <v>1320</v>
      </c>
      <c r="G184" s="109" t="s">
        <v>1321</v>
      </c>
      <c r="H184" s="79">
        <v>1258.8</v>
      </c>
      <c r="I184" s="80">
        <v>45120</v>
      </c>
      <c r="J184" s="80">
        <v>45142</v>
      </c>
      <c r="K184" s="79">
        <v>1258.8</v>
      </c>
    </row>
    <row r="185" spans="1:11" ht="72">
      <c r="A185" s="111" t="s">
        <v>1322</v>
      </c>
      <c r="B185" s="112" t="s">
        <v>782</v>
      </c>
      <c r="C185" s="113" t="s">
        <v>783</v>
      </c>
      <c r="D185" s="113" t="s">
        <v>1323</v>
      </c>
      <c r="E185" s="115" t="s">
        <v>1324</v>
      </c>
      <c r="F185" s="109" t="s">
        <v>810</v>
      </c>
      <c r="G185" s="109" t="s">
        <v>811</v>
      </c>
      <c r="H185" s="117">
        <v>124178.88</v>
      </c>
      <c r="I185" s="80">
        <v>45261</v>
      </c>
      <c r="J185" s="80">
        <v>45626</v>
      </c>
      <c r="K185" s="79">
        <v>0</v>
      </c>
    </row>
    <row r="186" spans="1:11" ht="24" customHeight="1">
      <c r="A186" s="66"/>
      <c r="B186" s="72"/>
      <c r="C186" s="72"/>
      <c r="D186" s="66"/>
      <c r="E186" s="66"/>
      <c r="F186" s="109" t="s">
        <v>1325</v>
      </c>
      <c r="G186" s="66"/>
      <c r="H186" s="79"/>
      <c r="I186" s="80"/>
      <c r="J186" s="80"/>
      <c r="K186" s="79"/>
    </row>
    <row r="187" spans="1:11" ht="24.75" customHeight="1">
      <c r="A187" s="66"/>
      <c r="B187" s="72"/>
      <c r="C187" s="72"/>
      <c r="D187" s="66"/>
      <c r="E187" s="66"/>
      <c r="F187" s="109" t="s">
        <v>1326</v>
      </c>
      <c r="G187" s="66"/>
      <c r="H187" s="79"/>
      <c r="I187" s="80"/>
      <c r="J187" s="80"/>
      <c r="K187" s="79"/>
    </row>
    <row r="188" spans="1:11" ht="36">
      <c r="A188" s="111" t="s">
        <v>1327</v>
      </c>
      <c r="B188" s="112" t="s">
        <v>782</v>
      </c>
      <c r="C188" s="113" t="s">
        <v>783</v>
      </c>
      <c r="D188" s="113" t="s">
        <v>1328</v>
      </c>
      <c r="E188" s="73" t="s">
        <v>819</v>
      </c>
      <c r="F188" s="109" t="s">
        <v>490</v>
      </c>
      <c r="G188" s="109" t="s">
        <v>1283</v>
      </c>
      <c r="H188" s="117">
        <v>9054.2000000000007</v>
      </c>
      <c r="I188" s="80">
        <v>45132</v>
      </c>
      <c r="J188" s="80">
        <v>45183</v>
      </c>
      <c r="K188" s="117">
        <v>9054.2000000000007</v>
      </c>
    </row>
    <row r="189" spans="1:11" ht="36">
      <c r="A189" s="111" t="s">
        <v>1329</v>
      </c>
      <c r="B189" s="112" t="s">
        <v>782</v>
      </c>
      <c r="C189" s="113" t="s">
        <v>783</v>
      </c>
      <c r="D189" s="113" t="s">
        <v>1330</v>
      </c>
      <c r="E189" s="73" t="s">
        <v>819</v>
      </c>
      <c r="F189" s="109" t="s">
        <v>1058</v>
      </c>
      <c r="G189" s="109" t="s">
        <v>1059</v>
      </c>
      <c r="H189" s="79">
        <v>1120</v>
      </c>
      <c r="I189" s="80">
        <v>45132</v>
      </c>
      <c r="J189" s="80">
        <v>45251</v>
      </c>
      <c r="K189" s="117">
        <v>280.02</v>
      </c>
    </row>
    <row r="190" spans="1:11" ht="48">
      <c r="A190" s="111" t="s">
        <v>1331</v>
      </c>
      <c r="B190" s="112" t="s">
        <v>782</v>
      </c>
      <c r="C190" s="112" t="s">
        <v>783</v>
      </c>
      <c r="D190" s="113" t="s">
        <v>1332</v>
      </c>
      <c r="E190" s="73" t="s">
        <v>852</v>
      </c>
      <c r="F190" s="109" t="s">
        <v>1298</v>
      </c>
      <c r="G190" s="109" t="s">
        <v>1299</v>
      </c>
      <c r="H190" s="79">
        <v>188</v>
      </c>
      <c r="I190" s="80">
        <v>45126</v>
      </c>
      <c r="J190" s="80">
        <v>45131</v>
      </c>
      <c r="K190" s="117">
        <v>188</v>
      </c>
    </row>
    <row r="191" spans="1:11" ht="48">
      <c r="A191" s="111" t="s">
        <v>1333</v>
      </c>
      <c r="B191" s="112" t="s">
        <v>782</v>
      </c>
      <c r="C191" s="112" t="s">
        <v>783</v>
      </c>
      <c r="D191" s="113" t="s">
        <v>1334</v>
      </c>
      <c r="E191" s="73" t="s">
        <v>809</v>
      </c>
      <c r="F191" s="109" t="s">
        <v>1335</v>
      </c>
      <c r="G191" s="109" t="s">
        <v>1336</v>
      </c>
      <c r="H191" s="79">
        <v>533.20000000000005</v>
      </c>
      <c r="I191" s="80">
        <v>45127</v>
      </c>
      <c r="J191" s="80">
        <v>45135</v>
      </c>
      <c r="K191" s="117">
        <v>533.20000000000005</v>
      </c>
    </row>
    <row r="192" spans="1:11" ht="48">
      <c r="A192" s="111" t="s">
        <v>1337</v>
      </c>
      <c r="B192" s="112" t="s">
        <v>782</v>
      </c>
      <c r="C192" s="112" t="s">
        <v>783</v>
      </c>
      <c r="D192" s="113" t="s">
        <v>1338</v>
      </c>
      <c r="E192" s="73" t="s">
        <v>819</v>
      </c>
      <c r="F192" s="109" t="s">
        <v>1339</v>
      </c>
      <c r="G192" s="109" t="s">
        <v>1340</v>
      </c>
      <c r="H192" s="79">
        <v>2700</v>
      </c>
      <c r="I192" s="80">
        <v>45104</v>
      </c>
      <c r="J192" s="80">
        <v>45169</v>
      </c>
      <c r="K192" s="117">
        <v>2700</v>
      </c>
    </row>
    <row r="193" spans="1:11" ht="36">
      <c r="A193" s="111" t="s">
        <v>1341</v>
      </c>
      <c r="B193" s="112" t="s">
        <v>782</v>
      </c>
      <c r="C193" s="112" t="s">
        <v>783</v>
      </c>
      <c r="D193" s="113" t="s">
        <v>1342</v>
      </c>
      <c r="E193" s="73" t="s">
        <v>852</v>
      </c>
      <c r="F193" s="109" t="s">
        <v>1343</v>
      </c>
      <c r="G193" s="109" t="s">
        <v>1344</v>
      </c>
      <c r="H193" s="79">
        <v>180</v>
      </c>
      <c r="I193" s="80">
        <v>45126</v>
      </c>
      <c r="J193" s="80">
        <v>45139</v>
      </c>
      <c r="K193" s="117">
        <v>180</v>
      </c>
    </row>
    <row r="194" spans="1:11" ht="36">
      <c r="A194" s="111" t="s">
        <v>1345</v>
      </c>
      <c r="B194" s="112" t="s">
        <v>782</v>
      </c>
      <c r="C194" s="112" t="s">
        <v>783</v>
      </c>
      <c r="D194" s="113" t="s">
        <v>1346</v>
      </c>
      <c r="E194" s="73" t="s">
        <v>819</v>
      </c>
      <c r="F194" s="109" t="s">
        <v>1148</v>
      </c>
      <c r="G194" s="109" t="s">
        <v>1149</v>
      </c>
      <c r="H194" s="79">
        <v>1034</v>
      </c>
      <c r="I194" s="80">
        <v>45132</v>
      </c>
      <c r="J194" s="80">
        <v>45138</v>
      </c>
      <c r="K194" s="117">
        <v>1034</v>
      </c>
    </row>
    <row r="195" spans="1:11" ht="48">
      <c r="A195" s="111" t="s">
        <v>1345</v>
      </c>
      <c r="B195" s="112" t="s">
        <v>782</v>
      </c>
      <c r="C195" s="112" t="s">
        <v>783</v>
      </c>
      <c r="D195" s="113" t="s">
        <v>1347</v>
      </c>
      <c r="E195" s="73" t="s">
        <v>819</v>
      </c>
      <c r="F195" s="109" t="s">
        <v>1148</v>
      </c>
      <c r="G195" s="109" t="s">
        <v>1348</v>
      </c>
      <c r="H195" s="79">
        <v>136</v>
      </c>
      <c r="I195" s="80">
        <v>45133</v>
      </c>
      <c r="J195" s="80">
        <v>45139</v>
      </c>
      <c r="K195" s="79"/>
    </row>
    <row r="196" spans="1:11" ht="36">
      <c r="A196" s="111" t="s">
        <v>1349</v>
      </c>
      <c r="B196" s="112" t="s">
        <v>782</v>
      </c>
      <c r="C196" s="112" t="s">
        <v>783</v>
      </c>
      <c r="D196" s="113" t="s">
        <v>1350</v>
      </c>
      <c r="E196" s="115" t="s">
        <v>819</v>
      </c>
      <c r="F196" s="109" t="s">
        <v>1351</v>
      </c>
      <c r="G196" s="109" t="s">
        <v>1133</v>
      </c>
      <c r="H196" s="79">
        <v>250</v>
      </c>
      <c r="I196" s="80">
        <v>45138</v>
      </c>
      <c r="J196" s="80">
        <v>45133</v>
      </c>
      <c r="K196" s="117">
        <v>250</v>
      </c>
    </row>
    <row r="197" spans="1:11" ht="72">
      <c r="A197" s="111" t="s">
        <v>1352</v>
      </c>
      <c r="B197" s="112" t="s">
        <v>782</v>
      </c>
      <c r="C197" s="112" t="s">
        <v>783</v>
      </c>
      <c r="D197" s="113" t="s">
        <v>1353</v>
      </c>
      <c r="E197" s="73" t="s">
        <v>809</v>
      </c>
      <c r="F197" s="109" t="s">
        <v>1354</v>
      </c>
      <c r="G197" s="109" t="s">
        <v>1354</v>
      </c>
      <c r="H197" s="79">
        <v>183.5</v>
      </c>
      <c r="I197" s="80">
        <v>45133</v>
      </c>
      <c r="J197" s="80">
        <v>45198</v>
      </c>
      <c r="K197" s="117">
        <v>183.5</v>
      </c>
    </row>
    <row r="198" spans="1:11" ht="36">
      <c r="A198" s="111" t="s">
        <v>1355</v>
      </c>
      <c r="B198" s="112" t="s">
        <v>782</v>
      </c>
      <c r="C198" s="112" t="s">
        <v>783</v>
      </c>
      <c r="D198" s="113" t="s">
        <v>1356</v>
      </c>
      <c r="E198" s="73" t="s">
        <v>819</v>
      </c>
      <c r="F198" s="109" t="s">
        <v>1041</v>
      </c>
      <c r="G198" s="109" t="s">
        <v>1042</v>
      </c>
      <c r="H198" s="79">
        <v>820</v>
      </c>
      <c r="I198" s="80">
        <v>45140</v>
      </c>
      <c r="J198" s="80">
        <v>45127</v>
      </c>
      <c r="K198" s="117">
        <v>819</v>
      </c>
    </row>
    <row r="199" spans="1:11" ht="48">
      <c r="A199" s="111" t="s">
        <v>1357</v>
      </c>
      <c r="B199" s="112" t="s">
        <v>782</v>
      </c>
      <c r="C199" s="112" t="s">
        <v>783</v>
      </c>
      <c r="D199" s="113" t="s">
        <v>1358</v>
      </c>
      <c r="E199" s="73" t="s">
        <v>819</v>
      </c>
      <c r="F199" s="109" t="s">
        <v>1035</v>
      </c>
      <c r="G199" s="109" t="s">
        <v>1036</v>
      </c>
      <c r="H199" s="79">
        <v>804.5</v>
      </c>
      <c r="I199" s="80">
        <v>45138</v>
      </c>
      <c r="J199" s="80">
        <v>45328</v>
      </c>
      <c r="K199" s="79">
        <v>0</v>
      </c>
    </row>
    <row r="200" spans="1:11" ht="36">
      <c r="A200" s="111" t="s">
        <v>1359</v>
      </c>
      <c r="B200" s="112" t="s">
        <v>782</v>
      </c>
      <c r="C200" s="112" t="s">
        <v>783</v>
      </c>
      <c r="D200" s="113" t="s">
        <v>1360</v>
      </c>
      <c r="E200" s="73" t="s">
        <v>819</v>
      </c>
      <c r="F200" s="109" t="s">
        <v>1148</v>
      </c>
      <c r="G200" s="109" t="s">
        <v>1348</v>
      </c>
      <c r="H200" s="79">
        <v>9875</v>
      </c>
      <c r="I200" s="80">
        <v>45135</v>
      </c>
      <c r="J200" s="80">
        <v>45141</v>
      </c>
      <c r="K200" s="117">
        <v>9875</v>
      </c>
    </row>
    <row r="201" spans="1:11" ht="48">
      <c r="A201" s="111" t="s">
        <v>1361</v>
      </c>
      <c r="B201" s="112" t="s">
        <v>782</v>
      </c>
      <c r="C201" s="112" t="s">
        <v>783</v>
      </c>
      <c r="D201" s="113" t="s">
        <v>1362</v>
      </c>
      <c r="E201" s="73" t="s">
        <v>819</v>
      </c>
      <c r="F201" s="109" t="s">
        <v>1233</v>
      </c>
      <c r="G201" s="109" t="s">
        <v>1234</v>
      </c>
      <c r="H201" s="79">
        <v>350</v>
      </c>
      <c r="I201" s="80">
        <v>45177</v>
      </c>
      <c r="J201" s="80">
        <v>45135</v>
      </c>
      <c r="K201" s="117">
        <v>350</v>
      </c>
    </row>
    <row r="202" spans="1:11" ht="36">
      <c r="A202" s="111" t="s">
        <v>1363</v>
      </c>
      <c r="B202" s="112" t="s">
        <v>782</v>
      </c>
      <c r="C202" s="112" t="s">
        <v>783</v>
      </c>
      <c r="D202" s="113" t="s">
        <v>1364</v>
      </c>
      <c r="E202" s="73" t="s">
        <v>819</v>
      </c>
      <c r="F202" s="109" t="s">
        <v>1226</v>
      </c>
      <c r="G202" s="109" t="s">
        <v>1227</v>
      </c>
      <c r="H202" s="79">
        <v>5000</v>
      </c>
      <c r="I202" s="80">
        <v>45140</v>
      </c>
      <c r="J202" s="80">
        <v>45195</v>
      </c>
      <c r="K202" s="117">
        <v>5000</v>
      </c>
    </row>
    <row r="203" spans="1:11" ht="60">
      <c r="A203" s="111" t="s">
        <v>1365</v>
      </c>
      <c r="B203" s="112" t="s">
        <v>782</v>
      </c>
      <c r="C203" s="112" t="s">
        <v>783</v>
      </c>
      <c r="D203" s="113" t="s">
        <v>1366</v>
      </c>
      <c r="E203" s="73" t="s">
        <v>819</v>
      </c>
      <c r="F203" s="109" t="s">
        <v>1098</v>
      </c>
      <c r="G203" s="109" t="s">
        <v>1099</v>
      </c>
      <c r="H203" s="79">
        <v>847.34</v>
      </c>
      <c r="I203" s="80">
        <v>45146</v>
      </c>
      <c r="J203" s="80">
        <v>45175</v>
      </c>
      <c r="K203" s="117">
        <v>847.34</v>
      </c>
    </row>
    <row r="204" spans="1:11" ht="60">
      <c r="A204" s="111" t="s">
        <v>1367</v>
      </c>
      <c r="B204" s="112" t="s">
        <v>782</v>
      </c>
      <c r="C204" s="112" t="s">
        <v>783</v>
      </c>
      <c r="D204" s="113" t="s">
        <v>1368</v>
      </c>
      <c r="E204" s="73" t="s">
        <v>819</v>
      </c>
      <c r="F204" s="74" t="s">
        <v>786</v>
      </c>
      <c r="G204" s="109" t="s">
        <v>787</v>
      </c>
      <c r="H204" s="79">
        <v>253.36</v>
      </c>
      <c r="I204" s="80">
        <v>45173</v>
      </c>
      <c r="J204" s="80">
        <v>45147</v>
      </c>
      <c r="K204" s="117">
        <v>253.36</v>
      </c>
    </row>
    <row r="205" spans="1:11" ht="36">
      <c r="A205" s="111" t="s">
        <v>1369</v>
      </c>
      <c r="B205" s="112" t="s">
        <v>782</v>
      </c>
      <c r="C205" s="112" t="s">
        <v>783</v>
      </c>
      <c r="D205" s="113" t="s">
        <v>1370</v>
      </c>
      <c r="E205" s="73" t="s">
        <v>819</v>
      </c>
      <c r="F205" s="74" t="s">
        <v>1041</v>
      </c>
      <c r="G205" s="109" t="s">
        <v>1042</v>
      </c>
      <c r="H205" s="79">
        <v>206</v>
      </c>
      <c r="I205" s="80">
        <v>45176</v>
      </c>
      <c r="J205" s="80">
        <v>45149</v>
      </c>
      <c r="K205" s="117">
        <v>206</v>
      </c>
    </row>
    <row r="206" spans="1:11" ht="48">
      <c r="A206" s="111" t="s">
        <v>1371</v>
      </c>
      <c r="B206" s="112" t="s">
        <v>782</v>
      </c>
      <c r="C206" s="112" t="s">
        <v>783</v>
      </c>
      <c r="D206" s="113" t="s">
        <v>1372</v>
      </c>
      <c r="E206" s="73" t="s">
        <v>819</v>
      </c>
      <c r="F206" s="74" t="s">
        <v>1058</v>
      </c>
      <c r="G206" s="109" t="s">
        <v>1059</v>
      </c>
      <c r="H206" s="79">
        <v>2070</v>
      </c>
      <c r="I206" s="80">
        <v>45175</v>
      </c>
      <c r="J206" s="80">
        <v>45163</v>
      </c>
      <c r="K206" s="117">
        <v>2070</v>
      </c>
    </row>
    <row r="207" spans="1:11" ht="48">
      <c r="A207" s="111" t="s">
        <v>1373</v>
      </c>
      <c r="B207" s="112" t="s">
        <v>782</v>
      </c>
      <c r="C207" s="112" t="s">
        <v>783</v>
      </c>
      <c r="D207" s="113" t="s">
        <v>1374</v>
      </c>
      <c r="E207" s="73" t="s">
        <v>809</v>
      </c>
      <c r="F207" s="74" t="s">
        <v>329</v>
      </c>
      <c r="G207" s="74" t="s">
        <v>1375</v>
      </c>
      <c r="H207" s="79">
        <v>700</v>
      </c>
      <c r="I207" s="80">
        <v>45167</v>
      </c>
      <c r="J207" s="80">
        <v>45176</v>
      </c>
      <c r="K207" s="117">
        <v>700</v>
      </c>
    </row>
    <row r="208" spans="1:11" ht="36">
      <c r="A208" s="111" t="s">
        <v>1376</v>
      </c>
      <c r="B208" s="112" t="s">
        <v>782</v>
      </c>
      <c r="C208" s="112" t="s">
        <v>783</v>
      </c>
      <c r="D208" s="113" t="s">
        <v>1377</v>
      </c>
      <c r="E208" s="73" t="s">
        <v>819</v>
      </c>
      <c r="F208" s="109" t="s">
        <v>1148</v>
      </c>
      <c r="G208" s="109" t="s">
        <v>1348</v>
      </c>
      <c r="H208" s="79">
        <v>1574.87</v>
      </c>
      <c r="I208" s="80">
        <v>45175</v>
      </c>
      <c r="J208" s="80">
        <v>45202</v>
      </c>
      <c r="K208" s="117">
        <v>1574</v>
      </c>
    </row>
    <row r="209" spans="1:11" ht="36">
      <c r="A209" s="111" t="s">
        <v>1378</v>
      </c>
      <c r="B209" s="112" t="s">
        <v>782</v>
      </c>
      <c r="C209" s="112" t="s">
        <v>783</v>
      </c>
      <c r="D209" s="113" t="s">
        <v>1379</v>
      </c>
      <c r="E209" s="73" t="s">
        <v>819</v>
      </c>
      <c r="F209" s="109" t="s">
        <v>1233</v>
      </c>
      <c r="G209" s="109" t="s">
        <v>1234</v>
      </c>
      <c r="H209" s="79">
        <v>9700</v>
      </c>
      <c r="I209" s="80">
        <v>45177</v>
      </c>
      <c r="J209" s="80">
        <v>45219</v>
      </c>
      <c r="K209" s="117">
        <v>9700</v>
      </c>
    </row>
    <row r="210" spans="1:11" ht="36">
      <c r="A210" s="111" t="s">
        <v>1380</v>
      </c>
      <c r="B210" s="112" t="s">
        <v>782</v>
      </c>
      <c r="C210" s="112" t="s">
        <v>783</v>
      </c>
      <c r="D210" s="113" t="s">
        <v>1381</v>
      </c>
      <c r="E210" s="73" t="s">
        <v>819</v>
      </c>
      <c r="F210" s="109" t="s">
        <v>1382</v>
      </c>
      <c r="G210" s="109" t="s">
        <v>1383</v>
      </c>
      <c r="H210" s="79">
        <v>195.5</v>
      </c>
      <c r="I210" s="80">
        <v>45176</v>
      </c>
      <c r="J210" s="80">
        <v>45183</v>
      </c>
      <c r="K210" s="117">
        <v>195.5</v>
      </c>
    </row>
    <row r="211" spans="1:11" ht="36">
      <c r="A211" s="111" t="s">
        <v>1384</v>
      </c>
      <c r="B211" s="112" t="s">
        <v>782</v>
      </c>
      <c r="C211" s="112" t="s">
        <v>783</v>
      </c>
      <c r="D211" s="113" t="s">
        <v>1385</v>
      </c>
      <c r="E211" s="73" t="s">
        <v>819</v>
      </c>
      <c r="F211" s="109" t="s">
        <v>1086</v>
      </c>
      <c r="G211" s="109" t="s">
        <v>1087</v>
      </c>
      <c r="H211" s="79">
        <v>227.2</v>
      </c>
      <c r="I211" s="80">
        <v>45177</v>
      </c>
      <c r="J211" s="80">
        <v>45180</v>
      </c>
      <c r="K211" s="117">
        <v>227.2</v>
      </c>
    </row>
    <row r="212" spans="1:11" ht="60">
      <c r="A212" s="111" t="s">
        <v>1386</v>
      </c>
      <c r="B212" s="112" t="s">
        <v>782</v>
      </c>
      <c r="C212" s="112" t="s">
        <v>783</v>
      </c>
      <c r="D212" s="113" t="s">
        <v>1387</v>
      </c>
      <c r="E212" s="73" t="s">
        <v>819</v>
      </c>
      <c r="F212" s="109" t="s">
        <v>786</v>
      </c>
      <c r="G212" s="109" t="s">
        <v>787</v>
      </c>
      <c r="H212" s="79">
        <v>8017.41</v>
      </c>
      <c r="I212" s="80">
        <v>45191</v>
      </c>
      <c r="J212" s="80">
        <v>45209</v>
      </c>
      <c r="K212" s="79">
        <v>8017.41</v>
      </c>
    </row>
    <row r="213" spans="1:11" ht="60">
      <c r="A213" s="111" t="s">
        <v>1388</v>
      </c>
      <c r="B213" s="112" t="s">
        <v>782</v>
      </c>
      <c r="C213" s="112" t="s">
        <v>783</v>
      </c>
      <c r="D213" s="113" t="s">
        <v>1389</v>
      </c>
      <c r="E213" s="73" t="s">
        <v>819</v>
      </c>
      <c r="F213" s="109" t="s">
        <v>1148</v>
      </c>
      <c r="G213" s="109" t="s">
        <v>1348</v>
      </c>
      <c r="H213" s="79">
        <v>1686.9</v>
      </c>
      <c r="I213" s="80">
        <v>45181</v>
      </c>
      <c r="J213" s="80">
        <v>45177</v>
      </c>
      <c r="K213" s="79">
        <v>1686.9</v>
      </c>
    </row>
    <row r="214" spans="1:11" ht="36">
      <c r="A214" s="111" t="s">
        <v>1390</v>
      </c>
      <c r="B214" s="112" t="s">
        <v>782</v>
      </c>
      <c r="C214" s="112" t="s">
        <v>783</v>
      </c>
      <c r="D214" s="113" t="s">
        <v>1391</v>
      </c>
      <c r="E214" s="73" t="s">
        <v>819</v>
      </c>
      <c r="F214" s="109" t="s">
        <v>1035</v>
      </c>
      <c r="G214" s="109" t="s">
        <v>1036</v>
      </c>
      <c r="H214" s="79">
        <v>230</v>
      </c>
      <c r="I214" s="80">
        <v>45181</v>
      </c>
      <c r="J214" s="80">
        <v>45265</v>
      </c>
      <c r="K214" s="79">
        <v>230</v>
      </c>
    </row>
    <row r="215" spans="1:11" ht="36">
      <c r="A215" s="111" t="s">
        <v>1392</v>
      </c>
      <c r="B215" s="112" t="s">
        <v>782</v>
      </c>
      <c r="C215" s="112" t="s">
        <v>783</v>
      </c>
      <c r="D215" s="113" t="s">
        <v>1393</v>
      </c>
      <c r="E215" s="73" t="s">
        <v>819</v>
      </c>
      <c r="F215" s="109" t="s">
        <v>1316</v>
      </c>
      <c r="G215" s="109" t="s">
        <v>1317</v>
      </c>
      <c r="H215" s="79">
        <v>14820</v>
      </c>
      <c r="I215" s="80">
        <v>45181</v>
      </c>
      <c r="J215" s="80">
        <v>45187</v>
      </c>
      <c r="K215" s="79">
        <v>14820</v>
      </c>
    </row>
    <row r="216" spans="1:11" ht="36">
      <c r="A216" s="111" t="s">
        <v>1394</v>
      </c>
      <c r="B216" s="112" t="s">
        <v>782</v>
      </c>
      <c r="C216" s="112" t="s">
        <v>783</v>
      </c>
      <c r="D216" s="113" t="s">
        <v>1395</v>
      </c>
      <c r="E216" s="73" t="s">
        <v>819</v>
      </c>
      <c r="F216" s="109" t="s">
        <v>1041</v>
      </c>
      <c r="G216" s="109" t="s">
        <v>1042</v>
      </c>
      <c r="H216" s="79">
        <v>405.5</v>
      </c>
      <c r="I216" s="80">
        <v>45183</v>
      </c>
      <c r="J216" s="80">
        <v>45177</v>
      </c>
      <c r="K216" s="79">
        <v>405</v>
      </c>
    </row>
    <row r="217" spans="1:11" ht="36">
      <c r="A217" s="111" t="s">
        <v>1396</v>
      </c>
      <c r="B217" s="112" t="s">
        <v>782</v>
      </c>
      <c r="C217" s="112" t="s">
        <v>783</v>
      </c>
      <c r="D217" s="113" t="s">
        <v>1397</v>
      </c>
      <c r="E217" s="73" t="s">
        <v>819</v>
      </c>
      <c r="F217" s="109" t="s">
        <v>1064</v>
      </c>
      <c r="G217" s="109" t="s">
        <v>1065</v>
      </c>
      <c r="H217" s="79">
        <v>140</v>
      </c>
      <c r="I217" s="80">
        <v>45190</v>
      </c>
      <c r="J217" s="80">
        <v>45176</v>
      </c>
      <c r="K217" s="79">
        <v>140</v>
      </c>
    </row>
    <row r="218" spans="1:11" ht="36">
      <c r="A218" s="111" t="s">
        <v>1398</v>
      </c>
      <c r="B218" s="112" t="s">
        <v>782</v>
      </c>
      <c r="C218" s="112" t="s">
        <v>783</v>
      </c>
      <c r="D218" s="113" t="s">
        <v>1399</v>
      </c>
      <c r="E218" s="73" t="s">
        <v>819</v>
      </c>
      <c r="F218" s="109" t="s">
        <v>1058</v>
      </c>
      <c r="G218" s="109" t="s">
        <v>1059</v>
      </c>
      <c r="H218" s="79">
        <v>180</v>
      </c>
      <c r="I218" s="80">
        <v>45183</v>
      </c>
      <c r="J218" s="80">
        <v>45190</v>
      </c>
      <c r="K218" s="79">
        <v>180</v>
      </c>
    </row>
    <row r="219" spans="1:11" ht="48">
      <c r="A219" s="111" t="s">
        <v>1400</v>
      </c>
      <c r="B219" s="112" t="s">
        <v>782</v>
      </c>
      <c r="C219" s="112" t="s">
        <v>783</v>
      </c>
      <c r="D219" s="113" t="s">
        <v>1401</v>
      </c>
      <c r="E219" s="73" t="s">
        <v>809</v>
      </c>
      <c r="F219" s="74" t="s">
        <v>329</v>
      </c>
      <c r="G219" s="74" t="s">
        <v>1375</v>
      </c>
      <c r="H219" s="79">
        <v>78</v>
      </c>
      <c r="I219" s="80">
        <v>45183</v>
      </c>
      <c r="J219" s="80">
        <v>45188</v>
      </c>
      <c r="K219" s="79">
        <v>78</v>
      </c>
    </row>
    <row r="220" spans="1:11" ht="36">
      <c r="A220" s="111" t="s">
        <v>1402</v>
      </c>
      <c r="B220" s="112" t="s">
        <v>782</v>
      </c>
      <c r="C220" s="112" t="s">
        <v>783</v>
      </c>
      <c r="D220" s="113" t="s">
        <v>1403</v>
      </c>
      <c r="E220" s="73" t="s">
        <v>809</v>
      </c>
      <c r="F220" s="74" t="s">
        <v>1090</v>
      </c>
      <c r="G220" s="74" t="s">
        <v>1091</v>
      </c>
      <c r="H220" s="79">
        <v>193.2</v>
      </c>
      <c r="I220" s="80">
        <v>45183</v>
      </c>
      <c r="J220" s="80">
        <v>45147</v>
      </c>
      <c r="K220" s="118" t="s">
        <v>812</v>
      </c>
    </row>
    <row r="221" spans="1:11" ht="60">
      <c r="A221" s="111" t="s">
        <v>1404</v>
      </c>
      <c r="B221" s="112" t="s">
        <v>782</v>
      </c>
      <c r="C221" s="112" t="s">
        <v>783</v>
      </c>
      <c r="D221" s="113" t="s">
        <v>1405</v>
      </c>
      <c r="E221" s="73" t="s">
        <v>819</v>
      </c>
      <c r="F221" s="74" t="s">
        <v>990</v>
      </c>
      <c r="G221" s="74" t="s">
        <v>991</v>
      </c>
      <c r="H221" s="79">
        <v>400</v>
      </c>
      <c r="I221" s="80">
        <v>45184</v>
      </c>
      <c r="J221" s="80">
        <v>45187</v>
      </c>
      <c r="K221" s="79">
        <v>200</v>
      </c>
    </row>
    <row r="222" spans="1:11" ht="48">
      <c r="A222" s="111" t="s">
        <v>1406</v>
      </c>
      <c r="B222" s="112" t="s">
        <v>782</v>
      </c>
      <c r="C222" s="112" t="s">
        <v>783</v>
      </c>
      <c r="D222" s="113" t="s">
        <v>1407</v>
      </c>
      <c r="E222" s="73" t="s">
        <v>836</v>
      </c>
      <c r="F222" s="74" t="s">
        <v>1408</v>
      </c>
      <c r="G222" s="74" t="s">
        <v>1409</v>
      </c>
      <c r="H222" s="79">
        <v>2000000</v>
      </c>
      <c r="I222" s="80">
        <v>45261</v>
      </c>
      <c r="J222" s="80" t="s">
        <v>905</v>
      </c>
      <c r="K222" s="79">
        <v>0</v>
      </c>
    </row>
    <row r="223" spans="1:11" ht="36">
      <c r="A223" s="111" t="s">
        <v>1410</v>
      </c>
      <c r="B223" s="112" t="s">
        <v>782</v>
      </c>
      <c r="C223" s="112" t="s">
        <v>783</v>
      </c>
      <c r="D223" s="113" t="s">
        <v>1411</v>
      </c>
      <c r="E223" s="73" t="s">
        <v>819</v>
      </c>
      <c r="F223" s="74" t="s">
        <v>1412</v>
      </c>
      <c r="G223" s="74" t="s">
        <v>1413</v>
      </c>
      <c r="H223" s="79">
        <v>1470</v>
      </c>
      <c r="I223" s="80">
        <v>45189</v>
      </c>
      <c r="J223" s="80">
        <v>45203</v>
      </c>
      <c r="K223" s="79">
        <v>1470</v>
      </c>
    </row>
    <row r="224" spans="1:11" ht="36">
      <c r="A224" s="111" t="s">
        <v>1414</v>
      </c>
      <c r="B224" s="112" t="s">
        <v>782</v>
      </c>
      <c r="C224" s="112" t="s">
        <v>783</v>
      </c>
      <c r="D224" s="113" t="s">
        <v>1415</v>
      </c>
      <c r="E224" s="73" t="s">
        <v>809</v>
      </c>
      <c r="F224" s="74" t="s">
        <v>1074</v>
      </c>
      <c r="G224" s="74" t="s">
        <v>1075</v>
      </c>
      <c r="H224" s="79">
        <v>82.46</v>
      </c>
      <c r="I224" s="80">
        <v>45188</v>
      </c>
      <c r="J224" s="80">
        <v>45191</v>
      </c>
      <c r="K224" s="79">
        <v>82.46</v>
      </c>
    </row>
    <row r="225" spans="1:11" ht="48">
      <c r="A225" s="111" t="s">
        <v>1416</v>
      </c>
      <c r="B225" s="112" t="s">
        <v>782</v>
      </c>
      <c r="C225" s="112" t="s">
        <v>783</v>
      </c>
      <c r="D225" s="113" t="s">
        <v>1417</v>
      </c>
      <c r="E225" s="73" t="s">
        <v>819</v>
      </c>
      <c r="F225" s="74" t="s">
        <v>1058</v>
      </c>
      <c r="G225" s="74" t="s">
        <v>1059</v>
      </c>
      <c r="H225" s="79">
        <v>7280</v>
      </c>
      <c r="I225" s="80">
        <v>45190</v>
      </c>
      <c r="J225" s="80">
        <v>45205</v>
      </c>
      <c r="K225" s="79">
        <v>7280</v>
      </c>
    </row>
    <row r="226" spans="1:11" ht="60">
      <c r="A226" s="111" t="s">
        <v>1418</v>
      </c>
      <c r="B226" s="112" t="s">
        <v>782</v>
      </c>
      <c r="C226" s="112" t="s">
        <v>783</v>
      </c>
      <c r="D226" s="113" t="s">
        <v>1419</v>
      </c>
      <c r="E226" s="115" t="s">
        <v>819</v>
      </c>
      <c r="F226" s="74" t="s">
        <v>1168</v>
      </c>
      <c r="G226" s="74" t="s">
        <v>1169</v>
      </c>
      <c r="H226" s="79">
        <v>700</v>
      </c>
      <c r="I226" s="80">
        <v>45194</v>
      </c>
      <c r="J226" s="80">
        <v>45203</v>
      </c>
      <c r="K226" s="79">
        <v>700</v>
      </c>
    </row>
    <row r="227" spans="1:11" ht="48">
      <c r="A227" s="111" t="s">
        <v>1420</v>
      </c>
      <c r="B227" s="112" t="s">
        <v>782</v>
      </c>
      <c r="C227" s="112" t="s">
        <v>783</v>
      </c>
      <c r="D227" s="113" t="s">
        <v>1421</v>
      </c>
      <c r="E227" s="73" t="s">
        <v>836</v>
      </c>
      <c r="F227" s="74" t="s">
        <v>1422</v>
      </c>
      <c r="G227" s="74" t="s">
        <v>1423</v>
      </c>
      <c r="H227" s="119">
        <v>2016</v>
      </c>
      <c r="I227" s="80">
        <v>45247</v>
      </c>
      <c r="J227" s="80" t="s">
        <v>905</v>
      </c>
      <c r="K227" s="79">
        <v>860.75</v>
      </c>
    </row>
    <row r="228" spans="1:11" ht="48">
      <c r="A228" s="111" t="s">
        <v>1424</v>
      </c>
      <c r="B228" s="112" t="s">
        <v>782</v>
      </c>
      <c r="C228" s="112" t="s">
        <v>783</v>
      </c>
      <c r="D228" s="113" t="s">
        <v>1425</v>
      </c>
      <c r="E228" s="73" t="s">
        <v>819</v>
      </c>
      <c r="F228" s="74" t="s">
        <v>1265</v>
      </c>
      <c r="G228" s="74" t="s">
        <v>1266</v>
      </c>
      <c r="H228" s="79">
        <v>3770.5</v>
      </c>
      <c r="I228" s="80">
        <v>45201</v>
      </c>
      <c r="J228" s="80">
        <v>45306</v>
      </c>
      <c r="K228" s="79">
        <v>3770.49</v>
      </c>
    </row>
    <row r="229" spans="1:11" ht="36">
      <c r="A229" s="111" t="s">
        <v>1426</v>
      </c>
      <c r="B229" s="112" t="s">
        <v>782</v>
      </c>
      <c r="C229" s="112" t="s">
        <v>783</v>
      </c>
      <c r="D229" s="113" t="s">
        <v>1427</v>
      </c>
      <c r="E229" s="73" t="s">
        <v>819</v>
      </c>
      <c r="F229" s="74" t="s">
        <v>1090</v>
      </c>
      <c r="G229" s="74" t="s">
        <v>1091</v>
      </c>
      <c r="H229" s="79">
        <v>334.84</v>
      </c>
      <c r="I229" s="80">
        <v>45202</v>
      </c>
      <c r="J229" s="80">
        <v>45204</v>
      </c>
      <c r="K229" s="79">
        <v>334.84</v>
      </c>
    </row>
    <row r="230" spans="1:11" ht="36">
      <c r="A230" s="111" t="s">
        <v>1428</v>
      </c>
      <c r="B230" s="112" t="s">
        <v>782</v>
      </c>
      <c r="C230" s="112" t="s">
        <v>783</v>
      </c>
      <c r="D230" s="113" t="s">
        <v>1429</v>
      </c>
      <c r="E230" s="73" t="s">
        <v>819</v>
      </c>
      <c r="F230" s="74" t="s">
        <v>1430</v>
      </c>
      <c r="G230" s="74" t="s">
        <v>1431</v>
      </c>
      <c r="H230" s="119">
        <v>15200</v>
      </c>
      <c r="I230" s="80">
        <v>45208</v>
      </c>
      <c r="J230" s="80">
        <v>45212</v>
      </c>
      <c r="K230" s="79">
        <v>15200</v>
      </c>
    </row>
    <row r="231" spans="1:11" ht="36">
      <c r="A231" s="111" t="s">
        <v>1432</v>
      </c>
      <c r="B231" s="112" t="s">
        <v>782</v>
      </c>
      <c r="C231" s="112" t="s">
        <v>783</v>
      </c>
      <c r="D231" s="113" t="s">
        <v>1433</v>
      </c>
      <c r="E231" s="115" t="s">
        <v>852</v>
      </c>
      <c r="F231" s="74" t="s">
        <v>1434</v>
      </c>
      <c r="G231" s="74" t="s">
        <v>1435</v>
      </c>
      <c r="H231" s="79">
        <v>661</v>
      </c>
      <c r="I231" s="80">
        <v>45196</v>
      </c>
      <c r="J231" s="80">
        <v>45208</v>
      </c>
      <c r="K231" s="79">
        <v>661</v>
      </c>
    </row>
    <row r="232" spans="1:11" ht="48">
      <c r="A232" s="111" t="s">
        <v>1436</v>
      </c>
      <c r="B232" s="112" t="s">
        <v>782</v>
      </c>
      <c r="C232" s="112" t="s">
        <v>783</v>
      </c>
      <c r="D232" s="113" t="s">
        <v>1437</v>
      </c>
      <c r="E232" s="73" t="s">
        <v>809</v>
      </c>
      <c r="F232" s="74" t="s">
        <v>718</v>
      </c>
      <c r="G232" s="74" t="s">
        <v>863</v>
      </c>
      <c r="H232" s="79">
        <v>7602</v>
      </c>
      <c r="I232" s="80">
        <v>45244</v>
      </c>
      <c r="J232" s="80">
        <v>45197</v>
      </c>
      <c r="K232" s="79">
        <v>7601.72</v>
      </c>
    </row>
    <row r="233" spans="1:11" ht="60">
      <c r="A233" s="111" t="s">
        <v>1438</v>
      </c>
      <c r="B233" s="112" t="s">
        <v>782</v>
      </c>
      <c r="C233" s="112" t="s">
        <v>783</v>
      </c>
      <c r="D233" s="113" t="s">
        <v>1439</v>
      </c>
      <c r="E233" s="73" t="s">
        <v>819</v>
      </c>
      <c r="F233" s="74" t="s">
        <v>1440</v>
      </c>
      <c r="G233" s="74" t="s">
        <v>1441</v>
      </c>
      <c r="H233" s="79">
        <v>351.65</v>
      </c>
      <c r="I233" s="80">
        <v>45201</v>
      </c>
      <c r="J233" s="80">
        <v>45224</v>
      </c>
      <c r="K233" s="79">
        <v>351.65</v>
      </c>
    </row>
    <row r="234" spans="1:11" ht="36">
      <c r="A234" s="111" t="s">
        <v>1442</v>
      </c>
      <c r="B234" s="112" t="s">
        <v>782</v>
      </c>
      <c r="C234" s="112" t="s">
        <v>783</v>
      </c>
      <c r="D234" s="113" t="s">
        <v>1443</v>
      </c>
      <c r="E234" s="115" t="s">
        <v>819</v>
      </c>
      <c r="F234" s="74" t="s">
        <v>1444</v>
      </c>
      <c r="G234" s="74" t="s">
        <v>1445</v>
      </c>
      <c r="H234" s="79">
        <v>160.63999999999999</v>
      </c>
      <c r="I234" s="80">
        <v>45212</v>
      </c>
      <c r="J234" s="80">
        <v>45188</v>
      </c>
      <c r="K234" s="79">
        <v>160.63999999999999</v>
      </c>
    </row>
    <row r="235" spans="1:11" ht="36">
      <c r="A235" s="111" t="s">
        <v>1446</v>
      </c>
      <c r="B235" s="112" t="s">
        <v>782</v>
      </c>
      <c r="C235" s="112" t="s">
        <v>783</v>
      </c>
      <c r="D235" s="113" t="s">
        <v>1447</v>
      </c>
      <c r="E235" s="73" t="s">
        <v>809</v>
      </c>
      <c r="F235" s="74" t="s">
        <v>1448</v>
      </c>
      <c r="G235" s="74" t="s">
        <v>1449</v>
      </c>
      <c r="H235" s="79">
        <v>8200</v>
      </c>
      <c r="I235" s="80">
        <v>45229</v>
      </c>
      <c r="J235" s="80">
        <v>45272</v>
      </c>
      <c r="K235" s="79">
        <v>8200</v>
      </c>
    </row>
    <row r="236" spans="1:11" ht="48">
      <c r="A236" s="111" t="s">
        <v>1450</v>
      </c>
      <c r="B236" s="112" t="s">
        <v>782</v>
      </c>
      <c r="C236" s="112" t="s">
        <v>783</v>
      </c>
      <c r="D236" s="113" t="s">
        <v>1451</v>
      </c>
      <c r="E236" s="73" t="s">
        <v>809</v>
      </c>
      <c r="F236" s="74" t="s">
        <v>1452</v>
      </c>
      <c r="G236" s="74" t="s">
        <v>1453</v>
      </c>
      <c r="H236" s="79">
        <v>290</v>
      </c>
      <c r="I236" s="80">
        <v>45198</v>
      </c>
      <c r="J236" s="80">
        <v>45208</v>
      </c>
      <c r="K236" s="79">
        <v>290</v>
      </c>
    </row>
    <row r="237" spans="1:11" ht="60">
      <c r="A237" s="111" t="s">
        <v>1454</v>
      </c>
      <c r="B237" s="112" t="s">
        <v>782</v>
      </c>
      <c r="C237" s="112" t="s">
        <v>783</v>
      </c>
      <c r="D237" s="113" t="s">
        <v>1455</v>
      </c>
      <c r="E237" s="73" t="s">
        <v>819</v>
      </c>
      <c r="F237" s="74" t="s">
        <v>805</v>
      </c>
      <c r="G237" s="74" t="s">
        <v>806</v>
      </c>
      <c r="H237" s="79">
        <v>1730.31</v>
      </c>
      <c r="I237" s="80">
        <v>45210</v>
      </c>
      <c r="J237" s="80">
        <v>45211</v>
      </c>
      <c r="K237" s="79">
        <v>1730.31</v>
      </c>
    </row>
    <row r="238" spans="1:11" ht="48">
      <c r="A238" s="111" t="s">
        <v>1456</v>
      </c>
      <c r="B238" s="112" t="s">
        <v>782</v>
      </c>
      <c r="C238" s="112" t="s">
        <v>783</v>
      </c>
      <c r="D238" s="113" t="s">
        <v>1457</v>
      </c>
      <c r="E238" s="73" t="s">
        <v>819</v>
      </c>
      <c r="F238" s="104" t="s">
        <v>791</v>
      </c>
      <c r="G238" s="104" t="s">
        <v>1458</v>
      </c>
      <c r="H238" s="79">
        <v>231</v>
      </c>
      <c r="I238" s="80">
        <v>45212</v>
      </c>
      <c r="J238" s="80">
        <v>45146</v>
      </c>
      <c r="K238" s="79">
        <v>231</v>
      </c>
    </row>
    <row r="239" spans="1:11" ht="36">
      <c r="A239" s="111" t="s">
        <v>1459</v>
      </c>
      <c r="B239" s="112" t="s">
        <v>782</v>
      </c>
      <c r="C239" s="112" t="s">
        <v>783</v>
      </c>
      <c r="D239" s="113" t="s">
        <v>1460</v>
      </c>
      <c r="E239" s="73" t="s">
        <v>819</v>
      </c>
      <c r="F239" s="104" t="s">
        <v>1461</v>
      </c>
      <c r="G239" s="104" t="s">
        <v>1462</v>
      </c>
      <c r="H239" s="120">
        <v>6229.29</v>
      </c>
      <c r="I239" s="80">
        <v>45224</v>
      </c>
      <c r="J239" s="80">
        <v>45239</v>
      </c>
      <c r="K239" s="79">
        <v>0</v>
      </c>
    </row>
    <row r="240" spans="1:11" ht="45">
      <c r="A240" s="111" t="s">
        <v>1463</v>
      </c>
      <c r="B240" s="112" t="s">
        <v>782</v>
      </c>
      <c r="C240" s="112" t="s">
        <v>783</v>
      </c>
      <c r="D240" s="113" t="s">
        <v>1464</v>
      </c>
      <c r="E240" s="73" t="s">
        <v>809</v>
      </c>
      <c r="F240" s="121" t="s">
        <v>1465</v>
      </c>
      <c r="G240" s="121" t="s">
        <v>1466</v>
      </c>
      <c r="H240" s="120">
        <v>32322</v>
      </c>
      <c r="I240" s="80">
        <v>45196</v>
      </c>
      <c r="J240" s="80">
        <v>45351</v>
      </c>
      <c r="K240" s="79">
        <v>8804.5</v>
      </c>
    </row>
    <row r="241" spans="1:11" ht="36">
      <c r="A241" s="111" t="s">
        <v>1463</v>
      </c>
      <c r="B241" s="112" t="s">
        <v>782</v>
      </c>
      <c r="C241" s="112" t="s">
        <v>783</v>
      </c>
      <c r="D241" s="113" t="s">
        <v>1464</v>
      </c>
      <c r="E241" s="73" t="s">
        <v>809</v>
      </c>
      <c r="F241" s="66"/>
      <c r="G241" s="121" t="s">
        <v>1467</v>
      </c>
      <c r="H241" s="120"/>
      <c r="I241" s="80">
        <v>45211</v>
      </c>
      <c r="J241" s="80">
        <v>45351</v>
      </c>
      <c r="K241" s="79">
        <v>5975</v>
      </c>
    </row>
    <row r="242" spans="1:11" ht="36">
      <c r="A242" s="111" t="s">
        <v>1468</v>
      </c>
      <c r="B242" s="112" t="s">
        <v>782</v>
      </c>
      <c r="C242" s="112" t="s">
        <v>783</v>
      </c>
      <c r="D242" s="113" t="s">
        <v>1469</v>
      </c>
      <c r="E242" s="73" t="s">
        <v>852</v>
      </c>
      <c r="F242" s="104" t="s">
        <v>1470</v>
      </c>
      <c r="G242" s="104" t="s">
        <v>1471</v>
      </c>
      <c r="H242" s="79">
        <v>1114</v>
      </c>
      <c r="I242" s="80">
        <v>45211</v>
      </c>
      <c r="J242" s="80">
        <v>45240</v>
      </c>
      <c r="K242" s="79">
        <v>1114</v>
      </c>
    </row>
    <row r="243" spans="1:11" ht="48">
      <c r="A243" s="111" t="s">
        <v>1472</v>
      </c>
      <c r="B243" s="112" t="s">
        <v>782</v>
      </c>
      <c r="C243" s="112" t="s">
        <v>783</v>
      </c>
      <c r="D243" s="113" t="s">
        <v>1473</v>
      </c>
      <c r="E243" s="115" t="s">
        <v>852</v>
      </c>
      <c r="F243" s="104" t="s">
        <v>1474</v>
      </c>
      <c r="G243" s="104" t="s">
        <v>1475</v>
      </c>
      <c r="H243" s="79">
        <v>250.32</v>
      </c>
      <c r="I243" s="80">
        <v>45211</v>
      </c>
      <c r="J243" s="80">
        <v>45216</v>
      </c>
      <c r="K243" s="79">
        <v>250.31</v>
      </c>
    </row>
    <row r="244" spans="1:11" ht="60">
      <c r="A244" s="111" t="s">
        <v>1476</v>
      </c>
      <c r="B244" s="112" t="s">
        <v>782</v>
      </c>
      <c r="C244" s="112" t="s">
        <v>783</v>
      </c>
      <c r="D244" s="113" t="s">
        <v>1477</v>
      </c>
      <c r="E244" s="73" t="s">
        <v>809</v>
      </c>
      <c r="F244" s="104" t="s">
        <v>1050</v>
      </c>
      <c r="G244" s="104" t="s">
        <v>1051</v>
      </c>
      <c r="H244" s="79">
        <v>65</v>
      </c>
      <c r="I244" s="80">
        <v>45211</v>
      </c>
      <c r="J244" s="80">
        <v>45264</v>
      </c>
      <c r="K244" s="79">
        <v>65</v>
      </c>
    </row>
    <row r="245" spans="1:11" ht="60">
      <c r="A245" s="111" t="s">
        <v>1478</v>
      </c>
      <c r="B245" s="112" t="s">
        <v>782</v>
      </c>
      <c r="C245" s="112" t="s">
        <v>783</v>
      </c>
      <c r="D245" s="113" t="s">
        <v>1479</v>
      </c>
      <c r="E245" s="73" t="s">
        <v>819</v>
      </c>
      <c r="F245" s="104" t="s">
        <v>1058</v>
      </c>
      <c r="G245" s="104" t="s">
        <v>1059</v>
      </c>
      <c r="H245" s="79">
        <v>145</v>
      </c>
      <c r="I245" s="80">
        <v>45217</v>
      </c>
      <c r="J245" s="80">
        <v>45212</v>
      </c>
      <c r="K245" s="79">
        <v>145</v>
      </c>
    </row>
    <row r="246" spans="1:11" ht="36">
      <c r="A246" s="111" t="s">
        <v>1480</v>
      </c>
      <c r="B246" s="112" t="s">
        <v>782</v>
      </c>
      <c r="C246" s="112" t="s">
        <v>783</v>
      </c>
      <c r="D246" s="113" t="s">
        <v>1481</v>
      </c>
      <c r="E246" s="73" t="s">
        <v>819</v>
      </c>
      <c r="F246" s="104" t="s">
        <v>1086</v>
      </c>
      <c r="G246" s="104" t="s">
        <v>1087</v>
      </c>
      <c r="H246" s="79">
        <v>167.6</v>
      </c>
      <c r="I246" s="80">
        <v>45216</v>
      </c>
      <c r="J246" s="80">
        <v>45220</v>
      </c>
      <c r="K246" s="79">
        <v>167.6</v>
      </c>
    </row>
    <row r="247" spans="1:11" ht="36">
      <c r="A247" s="111" t="s">
        <v>1482</v>
      </c>
      <c r="B247" s="112" t="s">
        <v>782</v>
      </c>
      <c r="C247" s="112" t="s">
        <v>783</v>
      </c>
      <c r="D247" s="113" t="s">
        <v>1483</v>
      </c>
      <c r="E247" s="73" t="s">
        <v>819</v>
      </c>
      <c r="F247" s="104" t="s">
        <v>1090</v>
      </c>
      <c r="G247" s="104" t="s">
        <v>1091</v>
      </c>
      <c r="H247" s="79">
        <v>339.2</v>
      </c>
      <c r="I247" s="80">
        <v>45229</v>
      </c>
      <c r="J247" s="80">
        <v>45230</v>
      </c>
      <c r="K247" s="79">
        <v>339.2</v>
      </c>
    </row>
    <row r="248" spans="1:11" ht="36">
      <c r="A248" s="111" t="s">
        <v>1484</v>
      </c>
      <c r="B248" s="112" t="s">
        <v>782</v>
      </c>
      <c r="C248" s="112" t="s">
        <v>783</v>
      </c>
      <c r="D248" s="113" t="s">
        <v>1485</v>
      </c>
      <c r="E248" s="73" t="s">
        <v>809</v>
      </c>
      <c r="F248" s="104" t="s">
        <v>1448</v>
      </c>
      <c r="G248" s="104" t="s">
        <v>1449</v>
      </c>
      <c r="H248" s="79">
        <f>25624.8+4500</f>
        <v>30124.799999999999</v>
      </c>
      <c r="I248" s="80">
        <v>45208</v>
      </c>
      <c r="J248" s="80">
        <v>45275</v>
      </c>
      <c r="K248" s="79">
        <f>25624.8+4500</f>
        <v>30124.799999999999</v>
      </c>
    </row>
    <row r="249" spans="1:11" ht="36">
      <c r="A249" s="111" t="s">
        <v>1486</v>
      </c>
      <c r="B249" s="112" t="s">
        <v>782</v>
      </c>
      <c r="C249" s="112" t="s">
        <v>783</v>
      </c>
      <c r="D249" s="113" t="s">
        <v>1487</v>
      </c>
      <c r="E249" s="73" t="s">
        <v>809</v>
      </c>
      <c r="F249" s="104" t="s">
        <v>1177</v>
      </c>
      <c r="G249" s="104" t="s">
        <v>1178</v>
      </c>
      <c r="H249" s="79">
        <v>11125</v>
      </c>
      <c r="I249" s="80">
        <v>45259</v>
      </c>
      <c r="J249" s="80">
        <v>45267</v>
      </c>
      <c r="K249" s="79">
        <v>6058.6</v>
      </c>
    </row>
    <row r="250" spans="1:11" ht="36">
      <c r="A250" s="111" t="s">
        <v>1488</v>
      </c>
      <c r="B250" s="112" t="s">
        <v>782</v>
      </c>
      <c r="C250" s="112" t="s">
        <v>783</v>
      </c>
      <c r="D250" s="113" t="s">
        <v>1489</v>
      </c>
      <c r="E250" s="73" t="s">
        <v>809</v>
      </c>
      <c r="F250" s="104" t="s">
        <v>1177</v>
      </c>
      <c r="G250" s="104" t="s">
        <v>1178</v>
      </c>
      <c r="H250" s="79">
        <v>11125</v>
      </c>
      <c r="I250" s="80">
        <v>45231</v>
      </c>
      <c r="J250" s="80">
        <v>45267</v>
      </c>
      <c r="K250" s="79">
        <v>6142.3</v>
      </c>
    </row>
    <row r="251" spans="1:11" ht="36">
      <c r="A251" s="111" t="s">
        <v>1490</v>
      </c>
      <c r="B251" s="112" t="s">
        <v>782</v>
      </c>
      <c r="C251" s="112" t="s">
        <v>783</v>
      </c>
      <c r="D251" s="113" t="s">
        <v>1491</v>
      </c>
      <c r="E251" s="73" t="s">
        <v>809</v>
      </c>
      <c r="F251" s="104" t="s">
        <v>1492</v>
      </c>
      <c r="G251" s="104" t="s">
        <v>1493</v>
      </c>
      <c r="H251" s="79">
        <v>51895.7</v>
      </c>
      <c r="I251" s="80" t="s">
        <v>1494</v>
      </c>
      <c r="J251" s="80">
        <v>45291</v>
      </c>
      <c r="K251" s="79">
        <v>44104.2</v>
      </c>
    </row>
    <row r="252" spans="1:11" ht="38.25" customHeight="1">
      <c r="A252" s="111" t="s">
        <v>1495</v>
      </c>
      <c r="B252" s="112" t="s">
        <v>782</v>
      </c>
      <c r="C252" s="112" t="s">
        <v>783</v>
      </c>
      <c r="D252" s="113" t="s">
        <v>1496</v>
      </c>
      <c r="E252" s="73" t="s">
        <v>809</v>
      </c>
      <c r="F252" s="104" t="s">
        <v>1497</v>
      </c>
      <c r="G252" s="104" t="s">
        <v>1498</v>
      </c>
      <c r="H252" s="79">
        <v>18943</v>
      </c>
      <c r="I252" s="80">
        <v>45218</v>
      </c>
      <c r="J252" s="80">
        <v>45275</v>
      </c>
      <c r="K252" s="118" t="s">
        <v>812</v>
      </c>
    </row>
    <row r="253" spans="1:11" ht="36">
      <c r="A253" s="111" t="s">
        <v>1499</v>
      </c>
      <c r="B253" s="112" t="s">
        <v>782</v>
      </c>
      <c r="C253" s="112" t="s">
        <v>783</v>
      </c>
      <c r="D253" s="113" t="s">
        <v>1500</v>
      </c>
      <c r="E253" s="73" t="s">
        <v>852</v>
      </c>
      <c r="F253" s="104" t="s">
        <v>1501</v>
      </c>
      <c r="G253" s="104" t="s">
        <v>1502</v>
      </c>
      <c r="H253" s="79">
        <v>100</v>
      </c>
      <c r="I253" s="80">
        <v>45224</v>
      </c>
      <c r="J253" s="80">
        <v>45226</v>
      </c>
      <c r="K253" s="79">
        <v>100</v>
      </c>
    </row>
    <row r="254" spans="1:11" ht="36">
      <c r="A254" s="111" t="s">
        <v>1503</v>
      </c>
      <c r="B254" s="112" t="s">
        <v>782</v>
      </c>
      <c r="C254" s="112" t="s">
        <v>783</v>
      </c>
      <c r="D254" s="113" t="s">
        <v>1504</v>
      </c>
      <c r="E254" s="73" t="s">
        <v>809</v>
      </c>
      <c r="F254" s="104" t="s">
        <v>1050</v>
      </c>
      <c r="G254" s="104" t="s">
        <v>1051</v>
      </c>
      <c r="H254" s="79">
        <v>2128.8000000000002</v>
      </c>
      <c r="I254" s="80">
        <v>45082</v>
      </c>
      <c r="J254" s="80">
        <v>45222</v>
      </c>
      <c r="K254" s="79">
        <v>2128.8000000000002</v>
      </c>
    </row>
    <row r="255" spans="1:11" ht="36">
      <c r="A255" s="111" t="s">
        <v>1505</v>
      </c>
      <c r="B255" s="112" t="s">
        <v>782</v>
      </c>
      <c r="C255" s="112" t="s">
        <v>783</v>
      </c>
      <c r="D255" s="113" t="s">
        <v>1506</v>
      </c>
      <c r="E255" s="73" t="s">
        <v>852</v>
      </c>
      <c r="F255" s="104" t="s">
        <v>1507</v>
      </c>
      <c r="G255" s="74" t="s">
        <v>1435</v>
      </c>
      <c r="H255" s="79">
        <v>775</v>
      </c>
      <c r="I255" s="80">
        <v>45230</v>
      </c>
      <c r="J255" s="80">
        <v>45240</v>
      </c>
      <c r="K255" s="79">
        <v>775</v>
      </c>
    </row>
    <row r="256" spans="1:11" ht="36">
      <c r="A256" s="111" t="s">
        <v>1508</v>
      </c>
      <c r="B256" s="112" t="s">
        <v>782</v>
      </c>
      <c r="C256" s="112" t="s">
        <v>783</v>
      </c>
      <c r="D256" s="113" t="s">
        <v>1509</v>
      </c>
      <c r="E256" s="115" t="s">
        <v>819</v>
      </c>
      <c r="F256" s="104" t="s">
        <v>589</v>
      </c>
      <c r="G256" s="74" t="s">
        <v>1223</v>
      </c>
      <c r="H256" s="79">
        <v>888</v>
      </c>
      <c r="I256" s="80">
        <v>45232</v>
      </c>
      <c r="J256" s="80" t="s">
        <v>1510</v>
      </c>
      <c r="K256" s="79">
        <v>0</v>
      </c>
    </row>
    <row r="257" spans="1:12" ht="36">
      <c r="A257" s="111" t="s">
        <v>1511</v>
      </c>
      <c r="B257" s="112" t="s">
        <v>782</v>
      </c>
      <c r="C257" s="112" t="s">
        <v>783</v>
      </c>
      <c r="D257" s="113" t="s">
        <v>1512</v>
      </c>
      <c r="E257" s="73" t="s">
        <v>852</v>
      </c>
      <c r="F257" s="104" t="s">
        <v>1513</v>
      </c>
      <c r="G257" s="104" t="s">
        <v>1514</v>
      </c>
      <c r="H257" s="120">
        <v>10360</v>
      </c>
      <c r="I257" s="80">
        <v>45236</v>
      </c>
      <c r="J257" s="80">
        <v>45260</v>
      </c>
      <c r="K257" s="79">
        <v>10360</v>
      </c>
    </row>
    <row r="258" spans="1:12" ht="48">
      <c r="A258" s="111" t="s">
        <v>1515</v>
      </c>
      <c r="B258" s="112" t="s">
        <v>782</v>
      </c>
      <c r="C258" s="112" t="s">
        <v>783</v>
      </c>
      <c r="D258" s="113" t="s">
        <v>1516</v>
      </c>
      <c r="E258" s="73" t="s">
        <v>819</v>
      </c>
      <c r="F258" s="104" t="s">
        <v>1517</v>
      </c>
      <c r="G258" s="104" t="s">
        <v>1518</v>
      </c>
      <c r="H258" s="79">
        <v>85017.89</v>
      </c>
      <c r="I258" s="80">
        <v>45239</v>
      </c>
      <c r="J258" s="80">
        <v>45229</v>
      </c>
      <c r="K258" s="79">
        <v>85017.89</v>
      </c>
    </row>
    <row r="259" spans="1:12" ht="36">
      <c r="A259" s="111" t="s">
        <v>1519</v>
      </c>
      <c r="B259" s="112" t="s">
        <v>782</v>
      </c>
      <c r="C259" s="112" t="s">
        <v>783</v>
      </c>
      <c r="D259" s="113" t="s">
        <v>1520</v>
      </c>
      <c r="E259" s="73" t="s">
        <v>852</v>
      </c>
      <c r="F259" s="104" t="s">
        <v>1521</v>
      </c>
      <c r="G259" s="104" t="s">
        <v>1522</v>
      </c>
      <c r="H259" s="79">
        <v>279</v>
      </c>
      <c r="I259" s="80">
        <v>45230</v>
      </c>
      <c r="J259" s="80">
        <v>45243</v>
      </c>
      <c r="K259" s="79">
        <v>279</v>
      </c>
      <c r="L259" s="122"/>
    </row>
    <row r="260" spans="1:12" ht="36">
      <c r="A260" s="111" t="s">
        <v>1523</v>
      </c>
      <c r="B260" s="112" t="s">
        <v>782</v>
      </c>
      <c r="C260" s="112" t="s">
        <v>783</v>
      </c>
      <c r="D260" s="113" t="s">
        <v>1524</v>
      </c>
      <c r="E260" s="73" t="s">
        <v>819</v>
      </c>
      <c r="F260" s="104" t="s">
        <v>1525</v>
      </c>
      <c r="G260" s="104" t="s">
        <v>1526</v>
      </c>
      <c r="H260" s="79">
        <v>601.96</v>
      </c>
      <c r="I260" s="80">
        <v>45236</v>
      </c>
      <c r="J260" s="80">
        <v>45293</v>
      </c>
      <c r="K260" s="79">
        <v>0</v>
      </c>
    </row>
    <row r="261" spans="1:12" ht="36">
      <c r="A261" s="111" t="s">
        <v>1527</v>
      </c>
      <c r="B261" s="112" t="s">
        <v>782</v>
      </c>
      <c r="C261" s="112" t="s">
        <v>783</v>
      </c>
      <c r="D261" s="113" t="s">
        <v>1528</v>
      </c>
      <c r="E261" s="73" t="s">
        <v>819</v>
      </c>
      <c r="F261" s="104" t="s">
        <v>1525</v>
      </c>
      <c r="G261" s="104" t="s">
        <v>1529</v>
      </c>
      <c r="H261" s="79">
        <v>506.44</v>
      </c>
      <c r="I261" s="80">
        <v>45236</v>
      </c>
      <c r="J261" s="80">
        <v>45293</v>
      </c>
      <c r="K261" s="79">
        <v>0</v>
      </c>
    </row>
    <row r="262" spans="1:12" ht="36">
      <c r="A262" s="111" t="s">
        <v>1530</v>
      </c>
      <c r="B262" s="112" t="s">
        <v>782</v>
      </c>
      <c r="C262" s="112" t="s">
        <v>783</v>
      </c>
      <c r="D262" s="113" t="s">
        <v>1531</v>
      </c>
      <c r="E262" s="73" t="s">
        <v>819</v>
      </c>
      <c r="F262" s="104" t="s">
        <v>1525</v>
      </c>
      <c r="G262" s="104" t="s">
        <v>1532</v>
      </c>
      <c r="H262" s="120">
        <v>4220.6899999999996</v>
      </c>
      <c r="I262" s="80">
        <v>45236</v>
      </c>
      <c r="J262" s="80">
        <v>45295</v>
      </c>
      <c r="K262" s="79">
        <v>0</v>
      </c>
    </row>
    <row r="263" spans="1:12" ht="36">
      <c r="A263" s="111" t="s">
        <v>1533</v>
      </c>
      <c r="B263" s="112" t="s">
        <v>782</v>
      </c>
      <c r="C263" s="112" t="s">
        <v>783</v>
      </c>
      <c r="D263" s="113" t="s">
        <v>1534</v>
      </c>
      <c r="E263" s="73" t="s">
        <v>819</v>
      </c>
      <c r="F263" s="104" t="s">
        <v>1525</v>
      </c>
      <c r="G263" s="104" t="s">
        <v>1535</v>
      </c>
      <c r="H263" s="120">
        <v>8884.84</v>
      </c>
      <c r="I263" s="80">
        <v>45236</v>
      </c>
      <c r="J263" s="80" t="s">
        <v>812</v>
      </c>
      <c r="K263" s="79">
        <v>0</v>
      </c>
    </row>
    <row r="264" spans="1:12" ht="36">
      <c r="A264" s="111" t="s">
        <v>1536</v>
      </c>
      <c r="B264" s="112" t="s">
        <v>782</v>
      </c>
      <c r="C264" s="112" t="s">
        <v>783</v>
      </c>
      <c r="D264" s="113" t="s">
        <v>1537</v>
      </c>
      <c r="E264" s="73" t="s">
        <v>836</v>
      </c>
      <c r="F264" s="104" t="s">
        <v>1538</v>
      </c>
      <c r="G264" s="104" t="s">
        <v>1539</v>
      </c>
      <c r="H264" s="120">
        <v>13320</v>
      </c>
      <c r="I264" s="80">
        <v>45237</v>
      </c>
      <c r="J264" s="80" t="s">
        <v>905</v>
      </c>
      <c r="K264" s="79">
        <v>0</v>
      </c>
    </row>
    <row r="265" spans="1:12" ht="36">
      <c r="A265" s="111" t="s">
        <v>1540</v>
      </c>
      <c r="B265" s="112" t="s">
        <v>782</v>
      </c>
      <c r="C265" s="112" t="s">
        <v>783</v>
      </c>
      <c r="D265" s="113" t="s">
        <v>1541</v>
      </c>
      <c r="E265" s="73" t="s">
        <v>819</v>
      </c>
      <c r="F265" s="104" t="s">
        <v>1525</v>
      </c>
      <c r="G265" s="104" t="s">
        <v>1535</v>
      </c>
      <c r="H265" s="120">
        <v>6019.36</v>
      </c>
      <c r="I265" s="80">
        <v>45237</v>
      </c>
      <c r="J265" s="80">
        <v>45309</v>
      </c>
      <c r="K265" s="79">
        <v>0</v>
      </c>
    </row>
    <row r="266" spans="1:12" ht="36">
      <c r="A266" s="111" t="s">
        <v>1542</v>
      </c>
      <c r="B266" s="112" t="s">
        <v>782</v>
      </c>
      <c r="C266" s="112" t="s">
        <v>783</v>
      </c>
      <c r="D266" s="113" t="s">
        <v>1543</v>
      </c>
      <c r="E266" s="73" t="s">
        <v>819</v>
      </c>
      <c r="F266" s="104" t="s">
        <v>1525</v>
      </c>
      <c r="G266" s="104" t="s">
        <v>1544</v>
      </c>
      <c r="H266" s="120">
        <v>3989.49</v>
      </c>
      <c r="I266" s="80">
        <v>45237</v>
      </c>
      <c r="J266" s="80">
        <v>45307</v>
      </c>
      <c r="K266" s="79">
        <v>0</v>
      </c>
    </row>
    <row r="267" spans="1:12" ht="84">
      <c r="A267" s="111" t="s">
        <v>1545</v>
      </c>
      <c r="B267" s="112" t="s">
        <v>782</v>
      </c>
      <c r="C267" s="112" t="s">
        <v>783</v>
      </c>
      <c r="D267" s="113" t="s">
        <v>1546</v>
      </c>
      <c r="E267" s="73" t="s">
        <v>809</v>
      </c>
      <c r="F267" s="104" t="s">
        <v>1547</v>
      </c>
      <c r="G267" s="104" t="s">
        <v>1548</v>
      </c>
      <c r="H267" s="79">
        <v>160</v>
      </c>
      <c r="I267" s="80">
        <v>45231</v>
      </c>
      <c r="J267" s="80">
        <v>45597</v>
      </c>
      <c r="K267" s="79">
        <v>160</v>
      </c>
    </row>
    <row r="268" spans="1:12" ht="36">
      <c r="A268" s="111" t="s">
        <v>1549</v>
      </c>
      <c r="B268" s="112" t="s">
        <v>782</v>
      </c>
      <c r="C268" s="112" t="s">
        <v>783</v>
      </c>
      <c r="D268" s="113" t="s">
        <v>1550</v>
      </c>
      <c r="E268" s="73" t="s">
        <v>819</v>
      </c>
      <c r="F268" s="104" t="s">
        <v>1148</v>
      </c>
      <c r="G268" s="109" t="s">
        <v>1348</v>
      </c>
      <c r="H268" s="79">
        <v>11406.06</v>
      </c>
      <c r="I268" s="80">
        <v>45264</v>
      </c>
      <c r="J268" s="80">
        <v>45273</v>
      </c>
      <c r="K268" s="79">
        <v>6972.76</v>
      </c>
    </row>
    <row r="269" spans="1:12" ht="36">
      <c r="A269" s="111" t="s">
        <v>1551</v>
      </c>
      <c r="B269" s="112" t="s">
        <v>782</v>
      </c>
      <c r="C269" s="112" t="s">
        <v>783</v>
      </c>
      <c r="D269" s="113" t="s">
        <v>1552</v>
      </c>
      <c r="E269" s="73" t="s">
        <v>819</v>
      </c>
      <c r="F269" s="104" t="s">
        <v>1148</v>
      </c>
      <c r="G269" s="109" t="s">
        <v>1553</v>
      </c>
      <c r="H269" s="120">
        <v>9283.9699999999993</v>
      </c>
      <c r="I269" s="80">
        <v>45264</v>
      </c>
      <c r="J269" s="80">
        <v>45275</v>
      </c>
      <c r="K269" s="79">
        <v>5208.93</v>
      </c>
    </row>
    <row r="270" spans="1:12" ht="60">
      <c r="A270" s="111" t="s">
        <v>1554</v>
      </c>
      <c r="B270" s="112" t="s">
        <v>782</v>
      </c>
      <c r="C270" s="112" t="s">
        <v>783</v>
      </c>
      <c r="D270" s="113" t="s">
        <v>1555</v>
      </c>
      <c r="E270" s="73" t="s">
        <v>819</v>
      </c>
      <c r="F270" s="104" t="s">
        <v>786</v>
      </c>
      <c r="G270" s="109" t="s">
        <v>787</v>
      </c>
      <c r="H270" s="120">
        <v>9326.11</v>
      </c>
      <c r="I270" s="80">
        <v>45245</v>
      </c>
      <c r="J270" s="80">
        <v>45261</v>
      </c>
      <c r="K270" s="79">
        <v>9246.24</v>
      </c>
    </row>
    <row r="271" spans="1:12" ht="48">
      <c r="A271" s="111" t="s">
        <v>1556</v>
      </c>
      <c r="B271" s="112" t="s">
        <v>782</v>
      </c>
      <c r="C271" s="112" t="s">
        <v>783</v>
      </c>
      <c r="D271" s="113" t="s">
        <v>1557</v>
      </c>
      <c r="E271" s="115" t="s">
        <v>819</v>
      </c>
      <c r="F271" s="104" t="s">
        <v>1558</v>
      </c>
      <c r="G271" s="109" t="s">
        <v>1559</v>
      </c>
      <c r="H271" s="120">
        <v>545</v>
      </c>
      <c r="I271" s="80">
        <v>45243</v>
      </c>
      <c r="J271" s="80">
        <v>45271</v>
      </c>
      <c r="K271" s="79">
        <v>545</v>
      </c>
    </row>
    <row r="272" spans="1:12" ht="60">
      <c r="A272" s="111" t="s">
        <v>1560</v>
      </c>
      <c r="B272" s="112" t="s">
        <v>782</v>
      </c>
      <c r="C272" s="112" t="s">
        <v>783</v>
      </c>
      <c r="D272" s="113" t="s">
        <v>1561</v>
      </c>
      <c r="E272" s="73" t="s">
        <v>809</v>
      </c>
      <c r="F272" s="104" t="s">
        <v>1074</v>
      </c>
      <c r="G272" s="109" t="s">
        <v>1075</v>
      </c>
      <c r="H272" s="79">
        <v>127.4</v>
      </c>
      <c r="I272" s="80">
        <v>45238</v>
      </c>
      <c r="J272" s="80">
        <v>45251</v>
      </c>
      <c r="K272" s="79">
        <v>127.4</v>
      </c>
    </row>
    <row r="273" spans="1:11" ht="60">
      <c r="A273" s="111" t="s">
        <v>1562</v>
      </c>
      <c r="B273" s="112" t="s">
        <v>782</v>
      </c>
      <c r="C273" s="112" t="s">
        <v>783</v>
      </c>
      <c r="D273" s="113" t="s">
        <v>1563</v>
      </c>
      <c r="E273" s="115" t="s">
        <v>819</v>
      </c>
      <c r="F273" s="104" t="s">
        <v>824</v>
      </c>
      <c r="G273" s="109" t="s">
        <v>1564</v>
      </c>
      <c r="H273" s="79">
        <v>840</v>
      </c>
      <c r="I273" s="80">
        <v>45292</v>
      </c>
      <c r="J273" s="80">
        <v>45657</v>
      </c>
      <c r="K273" s="79">
        <v>0</v>
      </c>
    </row>
    <row r="274" spans="1:11" ht="48">
      <c r="A274" s="111" t="s">
        <v>1565</v>
      </c>
      <c r="B274" s="112" t="s">
        <v>782</v>
      </c>
      <c r="C274" s="112" t="s">
        <v>783</v>
      </c>
      <c r="D274" s="113" t="s">
        <v>1566</v>
      </c>
      <c r="E274" s="73" t="s">
        <v>836</v>
      </c>
      <c r="F274" s="104" t="s">
        <v>1173</v>
      </c>
      <c r="G274" s="109" t="s">
        <v>1174</v>
      </c>
      <c r="H274" s="120">
        <v>2731.2</v>
      </c>
      <c r="I274" s="80">
        <v>45245</v>
      </c>
      <c r="J274" s="80" t="s">
        <v>812</v>
      </c>
      <c r="K274" s="79">
        <v>0</v>
      </c>
    </row>
    <row r="275" spans="1:11" ht="36">
      <c r="A275" s="111" t="s">
        <v>1567</v>
      </c>
      <c r="B275" s="112" t="s">
        <v>782</v>
      </c>
      <c r="C275" s="112" t="s">
        <v>783</v>
      </c>
      <c r="D275" s="113" t="s">
        <v>1568</v>
      </c>
      <c r="E275" s="73" t="s">
        <v>809</v>
      </c>
      <c r="F275" s="104" t="s">
        <v>1492</v>
      </c>
      <c r="G275" s="109" t="s">
        <v>1569</v>
      </c>
      <c r="H275" s="120">
        <v>55496.3</v>
      </c>
      <c r="I275" s="80">
        <v>44928</v>
      </c>
      <c r="J275" s="80">
        <v>45230</v>
      </c>
      <c r="K275" s="79">
        <f>20250+7246.46+10598.54</f>
        <v>38095</v>
      </c>
    </row>
    <row r="276" spans="1:11" ht="36">
      <c r="A276" s="111" t="s">
        <v>1570</v>
      </c>
      <c r="B276" s="112" t="s">
        <v>782</v>
      </c>
      <c r="C276" s="112" t="s">
        <v>783</v>
      </c>
      <c r="D276" s="113" t="s">
        <v>1571</v>
      </c>
      <c r="E276" s="115" t="s">
        <v>819</v>
      </c>
      <c r="F276" s="104" t="s">
        <v>1572</v>
      </c>
      <c r="G276" s="109" t="s">
        <v>1573</v>
      </c>
      <c r="H276" s="79">
        <v>5300</v>
      </c>
      <c r="I276" s="80">
        <v>45251</v>
      </c>
      <c r="J276" s="80">
        <v>45258</v>
      </c>
      <c r="K276" s="79">
        <v>5300</v>
      </c>
    </row>
    <row r="277" spans="1:11" ht="48">
      <c r="A277" s="111" t="s">
        <v>1574</v>
      </c>
      <c r="B277" s="112" t="s">
        <v>782</v>
      </c>
      <c r="C277" s="112" t="s">
        <v>783</v>
      </c>
      <c r="D277" s="113" t="s">
        <v>1575</v>
      </c>
      <c r="E277" s="73" t="s">
        <v>809</v>
      </c>
      <c r="F277" s="104" t="s">
        <v>1576</v>
      </c>
      <c r="G277" s="109" t="s">
        <v>1577</v>
      </c>
      <c r="H277" s="79">
        <v>313</v>
      </c>
      <c r="I277" s="80">
        <v>45245</v>
      </c>
      <c r="J277" s="80">
        <v>45254</v>
      </c>
      <c r="K277" s="79">
        <v>313</v>
      </c>
    </row>
    <row r="278" spans="1:11" ht="48">
      <c r="A278" s="111" t="s">
        <v>1578</v>
      </c>
      <c r="B278" s="112" t="s">
        <v>782</v>
      </c>
      <c r="C278" s="112" t="s">
        <v>783</v>
      </c>
      <c r="D278" s="113" t="s">
        <v>1579</v>
      </c>
      <c r="E278" s="115" t="s">
        <v>819</v>
      </c>
      <c r="F278" s="104" t="s">
        <v>303</v>
      </c>
      <c r="G278" s="109" t="s">
        <v>1580</v>
      </c>
      <c r="H278" s="118" t="s">
        <v>1581</v>
      </c>
      <c r="I278" s="80">
        <v>45247</v>
      </c>
      <c r="J278" s="80">
        <v>45128</v>
      </c>
      <c r="K278" s="79">
        <v>1545</v>
      </c>
    </row>
    <row r="279" spans="1:11" ht="36">
      <c r="A279" s="111" t="s">
        <v>1582</v>
      </c>
      <c r="B279" s="112" t="s">
        <v>782</v>
      </c>
      <c r="C279" s="112" t="s">
        <v>783</v>
      </c>
      <c r="D279" s="113" t="s">
        <v>1583</v>
      </c>
      <c r="E279" s="73" t="s">
        <v>809</v>
      </c>
      <c r="F279" s="104" t="s">
        <v>718</v>
      </c>
      <c r="G279" s="109" t="s">
        <v>863</v>
      </c>
      <c r="H279" s="79">
        <v>45000</v>
      </c>
      <c r="I279" s="80">
        <v>45292</v>
      </c>
      <c r="J279" s="80">
        <v>45657</v>
      </c>
      <c r="K279" s="114">
        <v>0</v>
      </c>
    </row>
    <row r="280" spans="1:11" ht="36">
      <c r="A280" s="111" t="s">
        <v>1584</v>
      </c>
      <c r="B280" s="112" t="s">
        <v>782</v>
      </c>
      <c r="C280" s="112" t="s">
        <v>783</v>
      </c>
      <c r="D280" s="113" t="s">
        <v>1585</v>
      </c>
      <c r="E280" s="73" t="s">
        <v>819</v>
      </c>
      <c r="F280" s="104" t="s">
        <v>1586</v>
      </c>
      <c r="G280" s="109" t="s">
        <v>1587</v>
      </c>
      <c r="H280" s="79">
        <v>1380</v>
      </c>
      <c r="I280" s="80">
        <v>45250</v>
      </c>
      <c r="J280" s="80">
        <v>45274</v>
      </c>
      <c r="K280" s="79">
        <v>1380</v>
      </c>
    </row>
    <row r="281" spans="1:11" ht="36">
      <c r="A281" s="111" t="s">
        <v>1588</v>
      </c>
      <c r="B281" s="112" t="s">
        <v>782</v>
      </c>
      <c r="C281" s="112" t="s">
        <v>783</v>
      </c>
      <c r="D281" s="113" t="s">
        <v>1589</v>
      </c>
      <c r="E281" s="73" t="s">
        <v>809</v>
      </c>
      <c r="F281" s="104" t="s">
        <v>490</v>
      </c>
      <c r="G281" s="109" t="s">
        <v>1283</v>
      </c>
      <c r="H281" s="79">
        <v>280</v>
      </c>
      <c r="I281" s="80">
        <v>45253</v>
      </c>
      <c r="J281" s="80">
        <v>45257</v>
      </c>
      <c r="K281" s="79">
        <v>280</v>
      </c>
    </row>
    <row r="282" spans="1:11" ht="36">
      <c r="A282" s="111" t="s">
        <v>1590</v>
      </c>
      <c r="B282" s="112" t="s">
        <v>782</v>
      </c>
      <c r="C282" s="112" t="s">
        <v>783</v>
      </c>
      <c r="D282" s="113" t="s">
        <v>1591</v>
      </c>
      <c r="E282" s="73" t="s">
        <v>809</v>
      </c>
      <c r="F282" s="104" t="s">
        <v>1592</v>
      </c>
      <c r="G282" s="109" t="s">
        <v>1593</v>
      </c>
      <c r="H282" s="79">
        <v>40</v>
      </c>
      <c r="I282" s="80">
        <v>45258</v>
      </c>
      <c r="J282" s="80">
        <v>45259</v>
      </c>
      <c r="K282" s="79">
        <v>40</v>
      </c>
    </row>
    <row r="283" spans="1:11" ht="36">
      <c r="A283" s="111" t="s">
        <v>1594</v>
      </c>
      <c r="B283" s="112" t="s">
        <v>782</v>
      </c>
      <c r="C283" s="112" t="s">
        <v>783</v>
      </c>
      <c r="D283" s="113" t="s">
        <v>1595</v>
      </c>
      <c r="E283" s="115" t="s">
        <v>1596</v>
      </c>
      <c r="F283" s="66"/>
      <c r="G283" s="109" t="s">
        <v>1597</v>
      </c>
      <c r="H283" s="79">
        <v>329999</v>
      </c>
      <c r="I283" s="80">
        <v>45536</v>
      </c>
      <c r="J283" s="80">
        <v>46630</v>
      </c>
      <c r="K283" s="79">
        <v>0</v>
      </c>
    </row>
    <row r="284" spans="1:11" ht="60">
      <c r="A284" s="111" t="s">
        <v>1598</v>
      </c>
      <c r="B284" s="112" t="s">
        <v>782</v>
      </c>
      <c r="C284" s="112" t="s">
        <v>783</v>
      </c>
      <c r="D284" s="113" t="s">
        <v>1599</v>
      </c>
      <c r="E284" s="73" t="s">
        <v>809</v>
      </c>
      <c r="F284" s="104" t="s">
        <v>1050</v>
      </c>
      <c r="G284" s="109" t="s">
        <v>1051</v>
      </c>
      <c r="H284" s="79">
        <v>65</v>
      </c>
      <c r="I284" s="80">
        <v>45253</v>
      </c>
      <c r="J284" s="80">
        <v>45264</v>
      </c>
      <c r="K284" s="79">
        <v>65</v>
      </c>
    </row>
    <row r="285" spans="1:11" ht="60">
      <c r="A285" s="111" t="s">
        <v>1600</v>
      </c>
      <c r="B285" s="112" t="s">
        <v>782</v>
      </c>
      <c r="C285" s="112" t="s">
        <v>783</v>
      </c>
      <c r="D285" s="113" t="s">
        <v>1601</v>
      </c>
      <c r="E285" s="73" t="s">
        <v>819</v>
      </c>
      <c r="F285" s="104" t="s">
        <v>303</v>
      </c>
      <c r="G285" s="109" t="s">
        <v>1580</v>
      </c>
      <c r="H285" s="79">
        <v>6625</v>
      </c>
      <c r="I285" s="80">
        <v>45260</v>
      </c>
      <c r="J285" s="80"/>
      <c r="K285" s="79">
        <v>0</v>
      </c>
    </row>
    <row r="286" spans="1:11" ht="36">
      <c r="A286" s="111" t="s">
        <v>1602</v>
      </c>
      <c r="B286" s="112" t="s">
        <v>782</v>
      </c>
      <c r="C286" s="112" t="s">
        <v>783</v>
      </c>
      <c r="D286" s="113" t="s">
        <v>1603</v>
      </c>
      <c r="E286" s="73" t="s">
        <v>819</v>
      </c>
      <c r="F286" s="104" t="s">
        <v>1382</v>
      </c>
      <c r="G286" s="109" t="s">
        <v>1383</v>
      </c>
      <c r="H286" s="79">
        <v>1351.94</v>
      </c>
      <c r="I286" s="80">
        <v>45260</v>
      </c>
      <c r="J286" s="80">
        <v>45307</v>
      </c>
      <c r="K286" s="114">
        <v>0</v>
      </c>
    </row>
    <row r="287" spans="1:11" ht="36">
      <c r="A287" s="111" t="s">
        <v>1604</v>
      </c>
      <c r="B287" s="112" t="s">
        <v>782</v>
      </c>
      <c r="C287" s="112" t="s">
        <v>783</v>
      </c>
      <c r="D287" s="113" t="s">
        <v>1605</v>
      </c>
      <c r="E287" s="73" t="s">
        <v>819</v>
      </c>
      <c r="F287" s="104" t="s">
        <v>1316</v>
      </c>
      <c r="G287" s="109" t="s">
        <v>1317</v>
      </c>
      <c r="H287" s="79">
        <v>8339.0400000000009</v>
      </c>
      <c r="I287" s="80">
        <v>45265</v>
      </c>
      <c r="J287" s="80">
        <v>45280</v>
      </c>
      <c r="K287" s="79">
        <v>8339.0400000000009</v>
      </c>
    </row>
    <row r="288" spans="1:11" ht="60">
      <c r="A288" s="111" t="s">
        <v>1606</v>
      </c>
      <c r="B288" s="112" t="s">
        <v>782</v>
      </c>
      <c r="C288" s="112" t="s">
        <v>783</v>
      </c>
      <c r="D288" s="113" t="s">
        <v>1607</v>
      </c>
      <c r="E288" s="73" t="s">
        <v>819</v>
      </c>
      <c r="F288" s="104" t="s">
        <v>1226</v>
      </c>
      <c r="G288" s="109" t="s">
        <v>1227</v>
      </c>
      <c r="H288" s="79">
        <v>37720</v>
      </c>
      <c r="I288" s="80">
        <v>45261</v>
      </c>
      <c r="J288" s="80">
        <v>46356</v>
      </c>
      <c r="K288" s="79">
        <v>0</v>
      </c>
    </row>
    <row r="289" spans="1:11" ht="84">
      <c r="A289" s="111" t="s">
        <v>1608</v>
      </c>
      <c r="B289" s="112" t="s">
        <v>782</v>
      </c>
      <c r="C289" s="112" t="s">
        <v>783</v>
      </c>
      <c r="D289" s="113" t="s">
        <v>1609</v>
      </c>
      <c r="E289" s="73" t="s">
        <v>819</v>
      </c>
      <c r="F289" s="104" t="s">
        <v>1339</v>
      </c>
      <c r="G289" s="109" t="s">
        <v>1340</v>
      </c>
      <c r="H289" s="79">
        <v>5300</v>
      </c>
      <c r="I289" s="80">
        <v>45265</v>
      </c>
      <c r="J289" s="80">
        <v>45273</v>
      </c>
      <c r="K289" s="79">
        <v>0</v>
      </c>
    </row>
    <row r="290" spans="1:11" ht="81.75" customHeight="1">
      <c r="A290" s="111" t="s">
        <v>1610</v>
      </c>
      <c r="B290" s="112" t="s">
        <v>782</v>
      </c>
      <c r="C290" s="112" t="s">
        <v>783</v>
      </c>
      <c r="D290" s="113" t="s">
        <v>1611</v>
      </c>
      <c r="E290" s="73" t="s">
        <v>819</v>
      </c>
      <c r="F290" s="104" t="s">
        <v>1612</v>
      </c>
      <c r="G290" s="109" t="s">
        <v>1613</v>
      </c>
      <c r="H290" s="79">
        <v>140.4</v>
      </c>
      <c r="I290" s="80">
        <v>45247</v>
      </c>
      <c r="J290" s="80">
        <v>45261</v>
      </c>
      <c r="K290" s="79">
        <v>140.4</v>
      </c>
    </row>
    <row r="291" spans="1:11" ht="41.25" customHeight="1">
      <c r="A291" s="111" t="s">
        <v>1614</v>
      </c>
      <c r="B291" s="112" t="s">
        <v>782</v>
      </c>
      <c r="C291" s="112" t="s">
        <v>783</v>
      </c>
      <c r="D291" s="113" t="s">
        <v>1615</v>
      </c>
      <c r="E291" s="73" t="s">
        <v>809</v>
      </c>
      <c r="F291" s="104" t="s">
        <v>1616</v>
      </c>
      <c r="G291" s="109" t="s">
        <v>1617</v>
      </c>
      <c r="H291" s="79">
        <v>650</v>
      </c>
      <c r="I291" s="80">
        <v>45246</v>
      </c>
      <c r="J291" s="80">
        <v>45279</v>
      </c>
      <c r="K291" s="79">
        <v>650</v>
      </c>
    </row>
    <row r="292" spans="1:11" ht="36">
      <c r="A292" s="111" t="s">
        <v>1618</v>
      </c>
      <c r="B292" s="112" t="s">
        <v>782</v>
      </c>
      <c r="C292" s="112" t="s">
        <v>783</v>
      </c>
      <c r="D292" s="113" t="s">
        <v>1619</v>
      </c>
      <c r="E292" s="73" t="s">
        <v>819</v>
      </c>
      <c r="F292" s="104" t="s">
        <v>1041</v>
      </c>
      <c r="G292" s="109" t="s">
        <v>1042</v>
      </c>
      <c r="H292" s="79">
        <v>4680</v>
      </c>
      <c r="I292" s="80">
        <v>45287</v>
      </c>
      <c r="J292" s="80">
        <v>45266</v>
      </c>
      <c r="K292" s="79">
        <v>4679.5</v>
      </c>
    </row>
    <row r="293" spans="1:11" ht="41.25" customHeight="1">
      <c r="A293" s="111" t="s">
        <v>1620</v>
      </c>
      <c r="B293" s="112" t="s">
        <v>782</v>
      </c>
      <c r="C293" s="112" t="s">
        <v>783</v>
      </c>
      <c r="D293" s="113" t="s">
        <v>1621</v>
      </c>
      <c r="E293" s="73" t="s">
        <v>819</v>
      </c>
      <c r="F293" s="104" t="s">
        <v>1622</v>
      </c>
      <c r="G293" s="109" t="s">
        <v>1623</v>
      </c>
      <c r="H293" s="79">
        <v>291</v>
      </c>
      <c r="I293" s="80">
        <v>45266</v>
      </c>
      <c r="J293" s="80">
        <v>45278</v>
      </c>
      <c r="K293" s="79">
        <v>291</v>
      </c>
    </row>
    <row r="294" spans="1:11" ht="48">
      <c r="A294" s="111" t="s">
        <v>1624</v>
      </c>
      <c r="B294" s="112" t="s">
        <v>782</v>
      </c>
      <c r="C294" s="112" t="s">
        <v>783</v>
      </c>
      <c r="D294" s="113" t="s">
        <v>1625</v>
      </c>
      <c r="E294" s="73" t="s">
        <v>819</v>
      </c>
      <c r="F294" s="104" t="s">
        <v>1626</v>
      </c>
      <c r="G294" s="109" t="s">
        <v>1627</v>
      </c>
      <c r="H294" s="120">
        <v>1400</v>
      </c>
      <c r="I294" s="80">
        <v>45274</v>
      </c>
      <c r="J294" s="80">
        <v>45303</v>
      </c>
      <c r="K294" s="79">
        <v>0</v>
      </c>
    </row>
    <row r="295" spans="1:11" ht="48">
      <c r="A295" s="111" t="s">
        <v>1628</v>
      </c>
      <c r="B295" s="112" t="s">
        <v>782</v>
      </c>
      <c r="C295" s="112" t="s">
        <v>783</v>
      </c>
      <c r="D295" s="113" t="s">
        <v>1629</v>
      </c>
      <c r="E295" s="73" t="s">
        <v>809</v>
      </c>
      <c r="F295" s="104" t="s">
        <v>329</v>
      </c>
      <c r="G295" s="109" t="s">
        <v>1375</v>
      </c>
      <c r="H295" s="79">
        <v>285</v>
      </c>
      <c r="I295" s="80">
        <v>45260</v>
      </c>
      <c r="J295" s="80">
        <v>45273</v>
      </c>
      <c r="K295" s="79">
        <v>285</v>
      </c>
    </row>
    <row r="296" spans="1:11" ht="48">
      <c r="A296" s="111" t="s">
        <v>1630</v>
      </c>
      <c r="B296" s="112" t="s">
        <v>782</v>
      </c>
      <c r="C296" s="112" t="s">
        <v>783</v>
      </c>
      <c r="D296" s="113" t="s">
        <v>1631</v>
      </c>
      <c r="E296" s="73" t="s">
        <v>809</v>
      </c>
      <c r="F296" s="104" t="s">
        <v>1632</v>
      </c>
      <c r="G296" s="109" t="s">
        <v>1633</v>
      </c>
      <c r="H296" s="79">
        <v>7080</v>
      </c>
      <c r="I296" s="80">
        <v>45273</v>
      </c>
      <c r="J296" s="80" t="s">
        <v>1634</v>
      </c>
      <c r="K296" s="79">
        <v>0</v>
      </c>
    </row>
    <row r="297" spans="1:11" ht="60">
      <c r="A297" s="111" t="s">
        <v>1630</v>
      </c>
      <c r="B297" s="112" t="s">
        <v>782</v>
      </c>
      <c r="C297" s="112" t="s">
        <v>783</v>
      </c>
      <c r="D297" s="113" t="s">
        <v>1635</v>
      </c>
      <c r="E297" s="73" t="s">
        <v>809</v>
      </c>
      <c r="F297" s="104" t="s">
        <v>1632</v>
      </c>
      <c r="G297" s="109" t="s">
        <v>1633</v>
      </c>
      <c r="H297" s="79">
        <v>295</v>
      </c>
      <c r="I297" s="80">
        <v>45273</v>
      </c>
      <c r="J297" s="80" t="s">
        <v>1634</v>
      </c>
      <c r="K297" s="79">
        <v>0</v>
      </c>
    </row>
    <row r="298" spans="1:11" ht="36">
      <c r="A298" s="111" t="s">
        <v>1630</v>
      </c>
      <c r="B298" s="112" t="s">
        <v>782</v>
      </c>
      <c r="C298" s="112" t="s">
        <v>783</v>
      </c>
      <c r="D298" s="113" t="s">
        <v>1636</v>
      </c>
      <c r="E298" s="73" t="s">
        <v>809</v>
      </c>
      <c r="F298" s="104" t="s">
        <v>1632</v>
      </c>
      <c r="G298" s="109" t="s">
        <v>1633</v>
      </c>
      <c r="H298" s="79">
        <v>3000</v>
      </c>
      <c r="I298" s="80">
        <v>45273</v>
      </c>
      <c r="J298" s="80" t="s">
        <v>1634</v>
      </c>
      <c r="K298" s="79">
        <v>0</v>
      </c>
    </row>
    <row r="299" spans="1:11" ht="48">
      <c r="A299" s="111" t="s">
        <v>1630</v>
      </c>
      <c r="B299" s="112" t="s">
        <v>782</v>
      </c>
      <c r="C299" s="112" t="s">
        <v>783</v>
      </c>
      <c r="D299" s="113" t="s">
        <v>1637</v>
      </c>
      <c r="E299" s="73" t="s">
        <v>809</v>
      </c>
      <c r="F299" s="104" t="s">
        <v>1632</v>
      </c>
      <c r="G299" s="109" t="s">
        <v>1633</v>
      </c>
      <c r="H299" s="79">
        <v>4000</v>
      </c>
      <c r="I299" s="80">
        <v>45273</v>
      </c>
      <c r="J299" s="80" t="s">
        <v>1634</v>
      </c>
      <c r="K299" s="79">
        <v>0</v>
      </c>
    </row>
    <row r="300" spans="1:11" ht="48">
      <c r="A300" s="111" t="s">
        <v>1630</v>
      </c>
      <c r="B300" s="112" t="s">
        <v>782</v>
      </c>
      <c r="C300" s="112" t="s">
        <v>783</v>
      </c>
      <c r="D300" s="113" t="s">
        <v>1638</v>
      </c>
      <c r="E300" s="73" t="s">
        <v>809</v>
      </c>
      <c r="F300" s="104" t="s">
        <v>1632</v>
      </c>
      <c r="G300" s="109" t="s">
        <v>1633</v>
      </c>
      <c r="H300" s="79">
        <v>3356.99</v>
      </c>
      <c r="I300" s="80">
        <v>45273</v>
      </c>
      <c r="J300" s="80" t="s">
        <v>1634</v>
      </c>
      <c r="K300" s="79">
        <v>0</v>
      </c>
    </row>
    <row r="301" spans="1:11" ht="36">
      <c r="A301" s="111" t="s">
        <v>1630</v>
      </c>
      <c r="B301" s="112" t="s">
        <v>782</v>
      </c>
      <c r="C301" s="112" t="s">
        <v>783</v>
      </c>
      <c r="D301" s="113" t="s">
        <v>1639</v>
      </c>
      <c r="E301" s="73" t="s">
        <v>809</v>
      </c>
      <c r="F301" s="104" t="s">
        <v>1632</v>
      </c>
      <c r="G301" s="109" t="s">
        <v>1633</v>
      </c>
      <c r="H301" s="79">
        <v>1700</v>
      </c>
      <c r="I301" s="80">
        <v>45273</v>
      </c>
      <c r="J301" s="80" t="s">
        <v>1634</v>
      </c>
      <c r="K301" s="79">
        <v>0</v>
      </c>
    </row>
    <row r="302" spans="1:11" ht="48">
      <c r="A302" s="111" t="s">
        <v>1630</v>
      </c>
      <c r="B302" s="112" t="s">
        <v>782</v>
      </c>
      <c r="C302" s="112" t="s">
        <v>783</v>
      </c>
      <c r="D302" s="113" t="s">
        <v>1640</v>
      </c>
      <c r="E302" s="73" t="s">
        <v>809</v>
      </c>
      <c r="F302" s="104" t="s">
        <v>1632</v>
      </c>
      <c r="G302" s="109" t="s">
        <v>1633</v>
      </c>
      <c r="H302" s="79">
        <v>516.46</v>
      </c>
      <c r="I302" s="80">
        <v>45273</v>
      </c>
      <c r="J302" s="80" t="s">
        <v>1634</v>
      </c>
      <c r="K302" s="79">
        <v>0</v>
      </c>
    </row>
    <row r="303" spans="1:11" ht="48">
      <c r="A303" s="111" t="s">
        <v>1641</v>
      </c>
      <c r="B303" s="112" t="s">
        <v>782</v>
      </c>
      <c r="C303" s="112" t="s">
        <v>783</v>
      </c>
      <c r="D303" s="113" t="s">
        <v>1642</v>
      </c>
      <c r="E303" s="115" t="s">
        <v>819</v>
      </c>
      <c r="F303" s="104" t="s">
        <v>1086</v>
      </c>
      <c r="G303" s="109" t="s">
        <v>1087</v>
      </c>
      <c r="H303" s="79">
        <v>622.79999999999995</v>
      </c>
      <c r="I303" s="80">
        <v>45275</v>
      </c>
      <c r="J303" s="80">
        <v>45279</v>
      </c>
      <c r="K303" s="79">
        <v>622.79999999999995</v>
      </c>
    </row>
    <row r="304" spans="1:11" ht="48">
      <c r="A304" s="111" t="s">
        <v>1643</v>
      </c>
      <c r="B304" s="112" t="s">
        <v>782</v>
      </c>
      <c r="C304" s="112" t="s">
        <v>783</v>
      </c>
      <c r="D304" s="113" t="s">
        <v>1644</v>
      </c>
      <c r="E304" s="73" t="s">
        <v>809</v>
      </c>
      <c r="F304" s="104" t="s">
        <v>1645</v>
      </c>
      <c r="G304" s="104" t="s">
        <v>1646</v>
      </c>
      <c r="H304" s="79">
        <v>4171.5200000000004</v>
      </c>
      <c r="I304" s="80">
        <v>45274</v>
      </c>
      <c r="J304" s="80">
        <v>45282</v>
      </c>
      <c r="K304" s="79">
        <v>4171.5200000000004</v>
      </c>
    </row>
    <row r="305" spans="1:11" ht="36">
      <c r="A305" s="111" t="s">
        <v>1647</v>
      </c>
      <c r="B305" s="112" t="s">
        <v>782</v>
      </c>
      <c r="C305" s="112" t="s">
        <v>783</v>
      </c>
      <c r="D305" s="113" t="s">
        <v>1648</v>
      </c>
      <c r="E305" s="115" t="s">
        <v>819</v>
      </c>
      <c r="F305" s="104" t="s">
        <v>925</v>
      </c>
      <c r="G305" s="104" t="s">
        <v>926</v>
      </c>
      <c r="H305" s="79">
        <v>19290</v>
      </c>
      <c r="I305" s="123">
        <v>45281</v>
      </c>
      <c r="J305" s="123">
        <v>45308</v>
      </c>
      <c r="K305" s="117">
        <v>0</v>
      </c>
    </row>
    <row r="306" spans="1:11" ht="36">
      <c r="A306" s="111" t="s">
        <v>1649</v>
      </c>
      <c r="B306" s="112" t="s">
        <v>782</v>
      </c>
      <c r="C306" s="112" t="s">
        <v>783</v>
      </c>
      <c r="D306" s="113" t="s">
        <v>1650</v>
      </c>
      <c r="E306" s="73" t="s">
        <v>809</v>
      </c>
      <c r="F306" s="104" t="s">
        <v>1177</v>
      </c>
      <c r="G306" s="104" t="s">
        <v>1178</v>
      </c>
      <c r="H306" s="79">
        <v>5939.48</v>
      </c>
      <c r="I306" s="123">
        <v>45084</v>
      </c>
      <c r="J306" s="123">
        <v>45267</v>
      </c>
      <c r="K306" s="79">
        <v>5939.48</v>
      </c>
    </row>
    <row r="307" spans="1:11" ht="60">
      <c r="A307" s="111" t="s">
        <v>1651</v>
      </c>
      <c r="B307" s="112" t="s">
        <v>782</v>
      </c>
      <c r="C307" s="112" t="s">
        <v>783</v>
      </c>
      <c r="D307" s="113" t="s">
        <v>1652</v>
      </c>
      <c r="E307" s="73" t="s">
        <v>819</v>
      </c>
      <c r="F307" s="104" t="s">
        <v>1041</v>
      </c>
      <c r="G307" s="104" t="s">
        <v>1042</v>
      </c>
      <c r="H307" s="79">
        <v>136.5</v>
      </c>
      <c r="I307" s="123">
        <v>45287</v>
      </c>
      <c r="J307" s="123">
        <v>45278</v>
      </c>
      <c r="K307" s="117">
        <v>0</v>
      </c>
    </row>
    <row r="308" spans="1:11" ht="60">
      <c r="A308" s="111" t="s">
        <v>1653</v>
      </c>
      <c r="B308" s="112" t="s">
        <v>782</v>
      </c>
      <c r="C308" s="112" t="s">
        <v>783</v>
      </c>
      <c r="D308" s="113" t="s">
        <v>1654</v>
      </c>
      <c r="E308" s="115" t="s">
        <v>819</v>
      </c>
      <c r="F308" s="104" t="s">
        <v>1162</v>
      </c>
      <c r="G308" s="104" t="s">
        <v>1163</v>
      </c>
      <c r="H308" s="79">
        <v>200</v>
      </c>
      <c r="I308" s="123">
        <v>45131</v>
      </c>
      <c r="J308" s="123">
        <v>45287</v>
      </c>
      <c r="K308" s="117">
        <v>0</v>
      </c>
    </row>
    <row r="309" spans="1:11" ht="48">
      <c r="A309" s="111" t="s">
        <v>1655</v>
      </c>
      <c r="B309" s="112" t="s">
        <v>782</v>
      </c>
      <c r="C309" s="112" t="s">
        <v>783</v>
      </c>
      <c r="D309" s="113" t="s">
        <v>1656</v>
      </c>
      <c r="E309" s="73" t="s">
        <v>809</v>
      </c>
      <c r="F309" s="104" t="s">
        <v>1657</v>
      </c>
      <c r="G309" s="104" t="s">
        <v>1658</v>
      </c>
      <c r="H309" s="120">
        <v>3009.47</v>
      </c>
      <c r="I309" s="123">
        <v>45282</v>
      </c>
      <c r="J309" s="123">
        <v>45287</v>
      </c>
      <c r="K309" s="117">
        <v>1153.92</v>
      </c>
    </row>
  </sheetData>
  <mergeCells count="4">
    <mergeCell ref="A1:K1"/>
    <mergeCell ref="A2:K2"/>
    <mergeCell ref="I68:J68"/>
    <mergeCell ref="I138:J138"/>
  </mergeCells>
  <dataValidations count="5">
    <dataValidation operator="equal" allowBlank="1" showInputMessage="1" showErrorMessage="1" error="è previsto un codice di 10 caratteri" sqref="A162:A184 A188:A241 A243:A309" xr:uid="{00000000-0002-0000-0200-000000000000}"/>
    <dataValidation showInputMessage="1" showErrorMessage="1" error="lunghezze ammesse 11 o 16 caratteri_x000a_" sqref="F90 G131:G132 F148 F176 G154 F157 F162:G162 G163:G170 F164:F174 G172:G174 G243 G251 F252 G253 G258 G271 F275 G290 G294" xr:uid="{00000000-0002-0000-0200-000001000000}"/>
    <dataValidation type="textLength" operator="lessThanOrEqual" allowBlank="1" showInputMessage="1" showErrorMessage="1" error="descrizione troppo lunga (max 250 car)" sqref="D88 D90 D92 D94:D96 D104 D111 D114:D115 D117:D118 D122:D125 D128 D130:D138 D140:D142 D145:D148 D150:D151 D153:D158 D161:D185 D188:D221 D223:D305 D307:D309" xr:uid="{00000000-0002-0000-0200-000002000000}">
      <formula1>250</formula1>
    </dataValidation>
    <dataValidation type="textLength" operator="lessThanOrEqual" allowBlank="1" showInputMessage="1" showErrorMessage="1" error="la descrizione non può superare i 250 caratteri_x000a_" sqref="F4:G5 F20:G21 F41:G42 F53:G53 F56:G56 F85:G85 F91:F95 F87:F88 G87:G95 F97:G97 F99:G99 F104:G104 F108:G108 F111:G111 F114:G115 F118:G118 F122:G125 F128:G128 G130 F131:F132 G133:G136 F134:F136 F140:G140 F145:G147 F149 G148 F201:G201 F154 F156:G156 G157 F158:F160 F162:G162 G163:G164 F164:F175 G167:G170 G172:G174 G176:G177 F177 F180 F183:G184 F192:G193 F194:F197 G196:G197 F151:G151 F204 F207:G207 F208 F210:G210 F219:G219 F222:G223 F227:G227 F228 F230:G231 F234:G236 F240:G240 G241 F242:F243 F248:G248 F251 G252 F253 F255:G255 F258 F260:F263 G264 F267 F271 F273 G277 F293:G293 F304:G304" xr:uid="{00000000-0002-0000-0200-000003000000}">
      <formula1>250</formula1>
    </dataValidation>
    <dataValidation type="textLength" operator="equal" allowBlank="1" showInputMessage="1" showErrorMessage="1" error="è previsto un codice di 10 caratteri" sqref="A4:A9 A11:A30 A32:A34 A36:A37 A39:A53 A56:A59 A62:A74 A77 A79:A82 A85:A108 A111 A114:A118 A121:A125 A128 A130:A148 A150:A158 A161" xr:uid="{00000000-0002-0000-0200-000004000000}">
      <formula1>10</formula1>
    </dataValidation>
  </dataValidation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356"/>
  <sheetViews>
    <sheetView workbookViewId="0">
      <selection activeCell="C4" sqref="C4"/>
    </sheetView>
  </sheetViews>
  <sheetFormatPr defaultColWidth="8.7109375" defaultRowHeight="15"/>
  <cols>
    <col min="1" max="1" width="17.7109375" customWidth="1"/>
    <col min="2" max="2" width="16" customWidth="1"/>
    <col min="3" max="3" width="35.5703125" customWidth="1"/>
    <col min="4" max="4" width="32.140625" customWidth="1"/>
    <col min="5" max="5" width="24" customWidth="1"/>
    <col min="6" max="6" width="49.7109375" customWidth="1"/>
    <col min="7" max="7" width="21.7109375" customWidth="1"/>
    <col min="8" max="8" width="18.7109375" customWidth="1"/>
    <col min="9" max="9" width="15.28515625" customWidth="1"/>
    <col min="10" max="10" width="11.85546875" customWidth="1"/>
    <col min="11" max="11" width="11.5703125" customWidth="1"/>
    <col min="12" max="12" width="10.7109375" customWidth="1"/>
  </cols>
  <sheetData>
    <row r="1" spans="1:12" ht="32.25" customHeight="1">
      <c r="A1" s="551" t="s">
        <v>7575</v>
      </c>
      <c r="B1" s="551"/>
      <c r="C1" s="551"/>
      <c r="D1" s="551"/>
      <c r="E1" s="551"/>
      <c r="F1" s="551"/>
      <c r="G1" s="551"/>
      <c r="H1" s="551"/>
      <c r="I1" s="551"/>
      <c r="J1" s="551"/>
      <c r="K1" s="552"/>
    </row>
    <row r="2" spans="1:12" ht="100.5" customHeight="1">
      <c r="A2" s="553" t="s">
        <v>7576</v>
      </c>
      <c r="B2" s="553"/>
      <c r="C2" s="553"/>
      <c r="D2" s="553"/>
      <c r="E2" s="553"/>
      <c r="F2" s="553"/>
      <c r="G2" s="553"/>
      <c r="H2" s="553"/>
      <c r="I2" s="553"/>
      <c r="J2" s="553"/>
      <c r="K2" s="554"/>
    </row>
    <row r="3" spans="1:12" s="418" customFormat="1" ht="54">
      <c r="A3" s="414" t="s">
        <v>0</v>
      </c>
      <c r="B3" s="414" t="s">
        <v>1</v>
      </c>
      <c r="C3" s="414" t="s">
        <v>2</v>
      </c>
      <c r="D3" s="414" t="s">
        <v>3</v>
      </c>
      <c r="E3" s="415" t="s">
        <v>4</v>
      </c>
      <c r="F3" s="414" t="s">
        <v>5</v>
      </c>
      <c r="G3" s="414" t="s">
        <v>6</v>
      </c>
      <c r="H3" s="416" t="s">
        <v>7</v>
      </c>
      <c r="I3" s="417" t="s">
        <v>8</v>
      </c>
      <c r="J3" s="417" t="s">
        <v>9</v>
      </c>
      <c r="K3" s="416" t="s">
        <v>10</v>
      </c>
    </row>
    <row r="4" spans="1:12" ht="40.5" customHeight="1">
      <c r="A4" s="419" t="s">
        <v>7577</v>
      </c>
      <c r="B4" s="420">
        <v>80014170171</v>
      </c>
      <c r="C4" s="420" t="s">
        <v>7578</v>
      </c>
      <c r="D4" s="420" t="s">
        <v>7579</v>
      </c>
      <c r="E4" s="420" t="s">
        <v>7580</v>
      </c>
      <c r="F4" s="420" t="s">
        <v>7581</v>
      </c>
      <c r="G4" s="420" t="s">
        <v>7581</v>
      </c>
      <c r="H4" s="421">
        <v>8000</v>
      </c>
      <c r="I4" s="420" t="s">
        <v>7582</v>
      </c>
      <c r="J4" s="420" t="s">
        <v>7583</v>
      </c>
      <c r="K4" s="421">
        <v>22536.45</v>
      </c>
      <c r="L4" s="422"/>
    </row>
    <row r="5" spans="1:12" ht="89.25">
      <c r="A5" s="423" t="s">
        <v>7584</v>
      </c>
      <c r="B5" s="420">
        <v>80014170171</v>
      </c>
      <c r="C5" s="420" t="s">
        <v>7578</v>
      </c>
      <c r="D5" s="420" t="s">
        <v>7585</v>
      </c>
      <c r="E5" s="420" t="s">
        <v>7586</v>
      </c>
      <c r="F5" s="420" t="s">
        <v>7587</v>
      </c>
      <c r="G5" s="420" t="s">
        <v>7588</v>
      </c>
      <c r="H5" s="421" t="s">
        <v>7589</v>
      </c>
      <c r="I5" s="420" t="s">
        <v>7590</v>
      </c>
      <c r="J5" s="420" t="s">
        <v>7583</v>
      </c>
      <c r="K5" s="421">
        <v>14671.08</v>
      </c>
      <c r="L5" s="424"/>
    </row>
    <row r="6" spans="1:12" ht="25.5">
      <c r="A6" s="425" t="s">
        <v>7591</v>
      </c>
      <c r="B6" s="420">
        <v>80014170171</v>
      </c>
      <c r="C6" s="420" t="s">
        <v>7578</v>
      </c>
      <c r="D6" s="420" t="s">
        <v>7592</v>
      </c>
      <c r="E6" s="420" t="s">
        <v>7580</v>
      </c>
      <c r="F6" s="420" t="s">
        <v>7593</v>
      </c>
      <c r="G6" s="420" t="s">
        <v>7593</v>
      </c>
      <c r="H6" s="421">
        <v>1000</v>
      </c>
      <c r="I6" s="420" t="s">
        <v>7594</v>
      </c>
      <c r="J6" s="420" t="s">
        <v>7583</v>
      </c>
      <c r="K6" s="421">
        <v>785.3</v>
      </c>
      <c r="L6" s="424"/>
    </row>
    <row r="7" spans="1:12" ht="114.75">
      <c r="A7" s="423" t="s">
        <v>7595</v>
      </c>
      <c r="B7" s="420">
        <v>80014170171</v>
      </c>
      <c r="C7" s="420" t="s">
        <v>7578</v>
      </c>
      <c r="D7" s="426" t="s">
        <v>7596</v>
      </c>
      <c r="E7" s="420" t="s">
        <v>7586</v>
      </c>
      <c r="F7" s="420" t="s">
        <v>7597</v>
      </c>
      <c r="G7" s="420" t="s">
        <v>7588</v>
      </c>
      <c r="H7" s="421">
        <v>11130</v>
      </c>
      <c r="I7" s="420" t="s">
        <v>7598</v>
      </c>
      <c r="J7" s="420" t="s">
        <v>7583</v>
      </c>
      <c r="K7" s="421">
        <v>7583.38</v>
      </c>
      <c r="L7" s="424"/>
    </row>
    <row r="8" spans="1:12" ht="89.25">
      <c r="A8" s="423" t="s">
        <v>7599</v>
      </c>
      <c r="B8" s="420">
        <v>80014170171</v>
      </c>
      <c r="C8" s="420" t="s">
        <v>7578</v>
      </c>
      <c r="D8" s="420" t="s">
        <v>7600</v>
      </c>
      <c r="E8" s="420" t="s">
        <v>7586</v>
      </c>
      <c r="F8" s="420" t="s">
        <v>7601</v>
      </c>
      <c r="G8" s="420" t="s">
        <v>7602</v>
      </c>
      <c r="H8" s="421">
        <v>6040</v>
      </c>
      <c r="I8" s="420" t="s">
        <v>7598</v>
      </c>
      <c r="J8" s="420" t="s">
        <v>7603</v>
      </c>
      <c r="K8" s="421">
        <v>6040</v>
      </c>
    </row>
    <row r="9" spans="1:12" ht="25.5">
      <c r="A9" s="423" t="s">
        <v>7604</v>
      </c>
      <c r="B9" s="420">
        <v>80014170171</v>
      </c>
      <c r="C9" s="420" t="s">
        <v>7578</v>
      </c>
      <c r="D9" s="420" t="s">
        <v>7605</v>
      </c>
      <c r="E9" s="420" t="s">
        <v>7606</v>
      </c>
      <c r="F9" s="427"/>
      <c r="G9" s="420" t="s">
        <v>7602</v>
      </c>
      <c r="H9" s="421">
        <v>470.33</v>
      </c>
      <c r="I9" s="420" t="s">
        <v>7582</v>
      </c>
      <c r="J9" s="420" t="s">
        <v>7607</v>
      </c>
      <c r="K9" s="421">
        <v>470.33</v>
      </c>
    </row>
    <row r="10" spans="1:12" ht="25.5">
      <c r="A10" s="425" t="s">
        <v>7608</v>
      </c>
      <c r="B10" s="420">
        <v>80014170171</v>
      </c>
      <c r="C10" s="420" t="s">
        <v>7578</v>
      </c>
      <c r="D10" s="420" t="s">
        <v>7609</v>
      </c>
      <c r="E10" s="420" t="s">
        <v>7580</v>
      </c>
      <c r="F10" s="420"/>
      <c r="G10" s="420" t="s">
        <v>7610</v>
      </c>
      <c r="H10" s="421">
        <v>896.5</v>
      </c>
      <c r="I10" s="420" t="s">
        <v>7611</v>
      </c>
      <c r="J10" s="420" t="s">
        <v>7607</v>
      </c>
      <c r="K10" s="421">
        <v>896.5</v>
      </c>
    </row>
    <row r="11" spans="1:12" ht="25.5">
      <c r="A11" s="425" t="s">
        <v>7612</v>
      </c>
      <c r="B11" s="420">
        <v>80014170171</v>
      </c>
      <c r="C11" s="420" t="s">
        <v>7578</v>
      </c>
      <c r="D11" s="420" t="s">
        <v>7613</v>
      </c>
      <c r="E11" s="420" t="s">
        <v>7580</v>
      </c>
      <c r="F11" s="420"/>
      <c r="G11" s="420" t="s">
        <v>7614</v>
      </c>
      <c r="H11" s="421">
        <v>224.43</v>
      </c>
      <c r="I11" s="420" t="s">
        <v>7615</v>
      </c>
      <c r="J11" s="420" t="s">
        <v>7607</v>
      </c>
      <c r="K11" s="421">
        <v>224.43</v>
      </c>
    </row>
    <row r="12" spans="1:12" ht="102">
      <c r="A12" s="423" t="s">
        <v>7616</v>
      </c>
      <c r="B12" s="420">
        <v>80014170171</v>
      </c>
      <c r="C12" s="420" t="s">
        <v>7578</v>
      </c>
      <c r="D12" s="420" t="s">
        <v>7617</v>
      </c>
      <c r="E12" s="420" t="s">
        <v>7586</v>
      </c>
      <c r="F12" s="428" t="s">
        <v>7618</v>
      </c>
      <c r="G12" s="420" t="s">
        <v>7619</v>
      </c>
      <c r="H12" s="421"/>
      <c r="I12" s="420"/>
      <c r="J12" s="420"/>
      <c r="K12" s="429"/>
    </row>
    <row r="13" spans="1:12" ht="51">
      <c r="A13" s="423" t="s">
        <v>7616</v>
      </c>
      <c r="B13" s="420">
        <v>80014170171</v>
      </c>
      <c r="C13" s="420" t="s">
        <v>7578</v>
      </c>
      <c r="D13" s="420" t="s">
        <v>7617</v>
      </c>
      <c r="E13" s="420" t="s">
        <v>7580</v>
      </c>
      <c r="F13" s="428"/>
      <c r="G13" s="420" t="s">
        <v>7620</v>
      </c>
      <c r="H13" s="421">
        <v>3360</v>
      </c>
      <c r="I13" s="420" t="s">
        <v>7621</v>
      </c>
      <c r="J13" s="420" t="s">
        <v>7583</v>
      </c>
      <c r="K13" s="429">
        <v>3360</v>
      </c>
    </row>
    <row r="14" spans="1:12" ht="25.5">
      <c r="A14" s="423" t="s">
        <v>7622</v>
      </c>
      <c r="B14" s="420">
        <v>80014170171</v>
      </c>
      <c r="C14" s="420" t="s">
        <v>7578</v>
      </c>
      <c r="D14" s="420" t="s">
        <v>7623</v>
      </c>
      <c r="E14" s="420" t="s">
        <v>2914</v>
      </c>
      <c r="F14" s="420" t="s">
        <v>7624</v>
      </c>
      <c r="G14" s="420" t="s">
        <v>7624</v>
      </c>
      <c r="H14" s="421">
        <v>420</v>
      </c>
      <c r="I14" s="420" t="s">
        <v>7625</v>
      </c>
      <c r="J14" s="420" t="s">
        <v>7583</v>
      </c>
      <c r="K14" s="421">
        <v>420</v>
      </c>
    </row>
    <row r="15" spans="1:12" ht="102">
      <c r="A15" s="423" t="s">
        <v>7626</v>
      </c>
      <c r="B15" s="420">
        <v>80014170171</v>
      </c>
      <c r="C15" s="420" t="s">
        <v>7578</v>
      </c>
      <c r="D15" s="420" t="s">
        <v>7627</v>
      </c>
      <c r="E15" s="420" t="s">
        <v>7586</v>
      </c>
      <c r="F15" s="420" t="s">
        <v>7628</v>
      </c>
      <c r="G15" s="420" t="s">
        <v>7629</v>
      </c>
      <c r="H15" s="421">
        <v>1050</v>
      </c>
      <c r="I15" s="420" t="s">
        <v>7630</v>
      </c>
      <c r="J15" s="420" t="s">
        <v>7583</v>
      </c>
      <c r="K15" s="421">
        <v>1050</v>
      </c>
    </row>
    <row r="16" spans="1:12" ht="102">
      <c r="A16" s="423" t="s">
        <v>7631</v>
      </c>
      <c r="B16" s="420">
        <v>80014170171</v>
      </c>
      <c r="C16" s="420" t="s">
        <v>7578</v>
      </c>
      <c r="D16" s="420" t="s">
        <v>7632</v>
      </c>
      <c r="E16" s="420" t="s">
        <v>7586</v>
      </c>
      <c r="F16" s="420" t="s">
        <v>7633</v>
      </c>
      <c r="G16" s="420" t="s">
        <v>7634</v>
      </c>
      <c r="H16" s="421">
        <v>2420.7600000000002</v>
      </c>
      <c r="I16" s="421" t="s">
        <v>7630</v>
      </c>
      <c r="J16" s="420" t="s">
        <v>7583</v>
      </c>
      <c r="K16" s="421">
        <v>1542.64</v>
      </c>
      <c r="L16" s="430"/>
    </row>
    <row r="17" spans="1:12" ht="89.25">
      <c r="A17" s="423" t="s">
        <v>7635</v>
      </c>
      <c r="B17" s="420">
        <v>80014170171</v>
      </c>
      <c r="C17" s="420" t="s">
        <v>7578</v>
      </c>
      <c r="D17" s="420" t="s">
        <v>7636</v>
      </c>
      <c r="E17" s="420" t="s">
        <v>7586</v>
      </c>
      <c r="F17" s="427" t="s">
        <v>7601</v>
      </c>
      <c r="G17" s="420" t="s">
        <v>7602</v>
      </c>
      <c r="H17" s="421">
        <v>3830</v>
      </c>
      <c r="I17" s="420" t="s">
        <v>7637</v>
      </c>
      <c r="J17" s="420" t="s">
        <v>7583</v>
      </c>
      <c r="K17" s="421">
        <v>3830.04</v>
      </c>
    </row>
    <row r="18" spans="1:12" ht="114.75">
      <c r="A18" s="423" t="s">
        <v>7638</v>
      </c>
      <c r="B18" s="420">
        <v>80014170171</v>
      </c>
      <c r="C18" s="420" t="s">
        <v>7578</v>
      </c>
      <c r="D18" s="420" t="s">
        <v>7639</v>
      </c>
      <c r="E18" s="420" t="s">
        <v>7586</v>
      </c>
      <c r="F18" s="420" t="s">
        <v>7640</v>
      </c>
      <c r="G18" s="420" t="s">
        <v>7610</v>
      </c>
      <c r="H18" s="421">
        <v>9438</v>
      </c>
      <c r="I18" s="420" t="s">
        <v>7641</v>
      </c>
      <c r="J18" s="420" t="s">
        <v>7583</v>
      </c>
      <c r="K18" s="421">
        <v>9230</v>
      </c>
      <c r="L18" s="424"/>
    </row>
    <row r="19" spans="1:12" ht="114.75">
      <c r="A19" s="423" t="s">
        <v>7642</v>
      </c>
      <c r="B19" s="420">
        <v>80014170171</v>
      </c>
      <c r="C19" s="420" t="s">
        <v>7578</v>
      </c>
      <c r="D19" s="420" t="s">
        <v>7643</v>
      </c>
      <c r="E19" s="420" t="s">
        <v>7586</v>
      </c>
      <c r="F19" s="420" t="s">
        <v>7644</v>
      </c>
      <c r="G19" s="420" t="s">
        <v>7645</v>
      </c>
      <c r="H19" s="421">
        <v>3700</v>
      </c>
      <c r="I19" s="420" t="s">
        <v>7590</v>
      </c>
      <c r="J19" s="420" t="s">
        <v>7583</v>
      </c>
      <c r="K19" s="421">
        <v>3700</v>
      </c>
    </row>
    <row r="20" spans="1:12" ht="114.75">
      <c r="A20" s="431" t="s">
        <v>7646</v>
      </c>
      <c r="B20" s="420">
        <v>80014170171</v>
      </c>
      <c r="C20" s="420" t="s">
        <v>7578</v>
      </c>
      <c r="D20" s="420" t="s">
        <v>7647</v>
      </c>
      <c r="E20" s="420" t="s">
        <v>7586</v>
      </c>
      <c r="F20" s="420" t="s">
        <v>7648</v>
      </c>
      <c r="G20" s="427" t="s">
        <v>7619</v>
      </c>
      <c r="H20" s="421"/>
      <c r="I20" s="420"/>
      <c r="J20" s="420"/>
      <c r="K20" s="421"/>
    </row>
    <row r="21" spans="1:12" ht="25.5">
      <c r="A21" s="423" t="s">
        <v>7649</v>
      </c>
      <c r="B21" s="420">
        <v>80014170171</v>
      </c>
      <c r="C21" s="420" t="s">
        <v>7578</v>
      </c>
      <c r="D21" s="420" t="s">
        <v>7650</v>
      </c>
      <c r="E21" s="420" t="s">
        <v>7651</v>
      </c>
      <c r="F21" s="420"/>
      <c r="G21" s="420" t="s">
        <v>7652</v>
      </c>
      <c r="H21" s="421">
        <v>213.98</v>
      </c>
      <c r="I21" s="420" t="s">
        <v>7653</v>
      </c>
      <c r="J21" s="420" t="s">
        <v>7653</v>
      </c>
      <c r="K21" s="421">
        <v>213.98</v>
      </c>
    </row>
    <row r="22" spans="1:12" ht="25.5">
      <c r="A22" s="423" t="s">
        <v>7654</v>
      </c>
      <c r="B22" s="420">
        <v>80014170171</v>
      </c>
      <c r="C22" s="420" t="s">
        <v>7578</v>
      </c>
      <c r="D22" s="420" t="s">
        <v>687</v>
      </c>
      <c r="E22" s="420" t="s">
        <v>7655</v>
      </c>
      <c r="F22" s="420"/>
      <c r="G22" s="420" t="s">
        <v>7656</v>
      </c>
      <c r="H22" s="421" t="s">
        <v>7657</v>
      </c>
      <c r="I22" s="420" t="s">
        <v>7625</v>
      </c>
      <c r="J22" s="420" t="s">
        <v>7583</v>
      </c>
      <c r="K22" s="421">
        <v>9964</v>
      </c>
      <c r="L22" s="424"/>
    </row>
    <row r="23" spans="1:12" ht="38.25">
      <c r="A23" s="425" t="s">
        <v>7658</v>
      </c>
      <c r="B23" s="420">
        <v>80014170171</v>
      </c>
      <c r="C23" s="420" t="s">
        <v>7578</v>
      </c>
      <c r="D23" s="420" t="s">
        <v>7659</v>
      </c>
      <c r="E23" s="420" t="s">
        <v>7660</v>
      </c>
      <c r="F23" s="420"/>
      <c r="G23" s="420" t="s">
        <v>7661</v>
      </c>
      <c r="H23" s="421">
        <v>863.38</v>
      </c>
      <c r="I23" s="420" t="s">
        <v>7625</v>
      </c>
      <c r="J23" s="420" t="s">
        <v>7583</v>
      </c>
      <c r="K23" s="421">
        <v>863.38</v>
      </c>
    </row>
    <row r="24" spans="1:12" ht="127.5">
      <c r="A24" s="423" t="s">
        <v>7662</v>
      </c>
      <c r="B24" s="420">
        <v>80014170171</v>
      </c>
      <c r="C24" s="420" t="s">
        <v>7578</v>
      </c>
      <c r="D24" s="420" t="s">
        <v>7663</v>
      </c>
      <c r="E24" s="420" t="s">
        <v>7586</v>
      </c>
      <c r="F24" s="420" t="s">
        <v>7664</v>
      </c>
      <c r="G24" s="420" t="s">
        <v>7665</v>
      </c>
      <c r="H24" s="432">
        <v>1200</v>
      </c>
      <c r="I24" s="420" t="s">
        <v>7666</v>
      </c>
      <c r="J24" s="420" t="s">
        <v>7583</v>
      </c>
      <c r="K24" s="421">
        <v>600</v>
      </c>
      <c r="L24" s="424"/>
    </row>
    <row r="25" spans="1:12" ht="30">
      <c r="A25" s="423" t="s">
        <v>7667</v>
      </c>
      <c r="B25" s="420">
        <v>80014170171</v>
      </c>
      <c r="C25" s="420" t="s">
        <v>7578</v>
      </c>
      <c r="D25" s="420" t="s">
        <v>7668</v>
      </c>
      <c r="E25" s="67" t="s">
        <v>7669</v>
      </c>
      <c r="F25" s="420"/>
      <c r="G25" s="227" t="s">
        <v>7670</v>
      </c>
      <c r="H25" s="421">
        <v>450</v>
      </c>
      <c r="I25" s="420" t="s">
        <v>7598</v>
      </c>
      <c r="J25" s="420" t="s">
        <v>7583</v>
      </c>
      <c r="K25" s="421">
        <v>450</v>
      </c>
    </row>
    <row r="26" spans="1:12" ht="76.5">
      <c r="A26" s="423" t="s">
        <v>7671</v>
      </c>
      <c r="B26" s="420">
        <v>80014170171</v>
      </c>
      <c r="C26" s="420" t="s">
        <v>7578</v>
      </c>
      <c r="D26" s="420" t="s">
        <v>7672</v>
      </c>
      <c r="E26" s="420" t="s">
        <v>7673</v>
      </c>
      <c r="F26" s="427" t="s">
        <v>7674</v>
      </c>
      <c r="G26" s="420" t="s">
        <v>7614</v>
      </c>
      <c r="H26" s="421">
        <v>3643.1</v>
      </c>
      <c r="I26" s="420" t="s">
        <v>7675</v>
      </c>
      <c r="J26" s="420" t="s">
        <v>7583</v>
      </c>
      <c r="K26" s="421">
        <v>2969.58</v>
      </c>
      <c r="L26" s="424"/>
    </row>
    <row r="27" spans="1:12" ht="25.5">
      <c r="A27" s="423" t="s">
        <v>7676</v>
      </c>
      <c r="B27" s="420">
        <v>80014170171</v>
      </c>
      <c r="C27" s="420" t="s">
        <v>7578</v>
      </c>
      <c r="D27" s="420" t="s">
        <v>7677</v>
      </c>
      <c r="E27" s="420" t="s">
        <v>7678</v>
      </c>
      <c r="F27" s="420"/>
      <c r="G27" s="420" t="s">
        <v>7679</v>
      </c>
      <c r="H27" s="421">
        <v>768</v>
      </c>
      <c r="I27" s="420" t="s">
        <v>7607</v>
      </c>
      <c r="J27" s="420" t="s">
        <v>7583</v>
      </c>
      <c r="K27" s="421">
        <v>768</v>
      </c>
    </row>
    <row r="28" spans="1:12" ht="25.5">
      <c r="A28" s="423" t="s">
        <v>7680</v>
      </c>
      <c r="B28" s="420">
        <v>80014170171</v>
      </c>
      <c r="C28" s="420" t="s">
        <v>7578</v>
      </c>
      <c r="D28" s="420" t="s">
        <v>7681</v>
      </c>
      <c r="E28" s="420" t="s">
        <v>7682</v>
      </c>
      <c r="F28" s="420"/>
      <c r="G28" s="420" t="s">
        <v>7679</v>
      </c>
      <c r="H28" s="421">
        <v>768</v>
      </c>
      <c r="I28" s="420" t="s">
        <v>7607</v>
      </c>
      <c r="J28" s="420" t="s">
        <v>7583</v>
      </c>
      <c r="K28" s="421">
        <v>768</v>
      </c>
    </row>
    <row r="29" spans="1:12" ht="25.5">
      <c r="A29" s="423" t="s">
        <v>7683</v>
      </c>
      <c r="B29" s="420">
        <v>80014170171</v>
      </c>
      <c r="C29" s="420" t="s">
        <v>7578</v>
      </c>
      <c r="D29" s="420" t="s">
        <v>7684</v>
      </c>
      <c r="E29" s="420" t="s">
        <v>7685</v>
      </c>
      <c r="F29" s="420"/>
      <c r="G29" s="420" t="s">
        <v>7686</v>
      </c>
      <c r="H29" s="421">
        <v>242.25</v>
      </c>
      <c r="I29" s="420" t="s">
        <v>7687</v>
      </c>
      <c r="J29" s="420" t="s">
        <v>7687</v>
      </c>
      <c r="K29" s="421">
        <v>242.25</v>
      </c>
    </row>
    <row r="30" spans="1:12" ht="38.25">
      <c r="A30" s="423" t="s">
        <v>7688</v>
      </c>
      <c r="B30" s="420">
        <v>80014170171</v>
      </c>
      <c r="C30" s="420" t="s">
        <v>7578</v>
      </c>
      <c r="D30" s="420" t="s">
        <v>7689</v>
      </c>
      <c r="E30" s="420" t="s">
        <v>7690</v>
      </c>
      <c r="F30" s="420"/>
      <c r="G30" s="420" t="s">
        <v>7691</v>
      </c>
      <c r="H30" s="421">
        <v>364</v>
      </c>
      <c r="I30" s="420" t="s">
        <v>7687</v>
      </c>
      <c r="J30" s="420" t="s">
        <v>7687</v>
      </c>
      <c r="K30" s="421">
        <v>364</v>
      </c>
    </row>
    <row r="31" spans="1:12" ht="25.5">
      <c r="A31" s="433" t="s">
        <v>7692</v>
      </c>
      <c r="B31" s="420">
        <v>80014170171</v>
      </c>
      <c r="C31" s="420" t="s">
        <v>7578</v>
      </c>
      <c r="D31" s="420" t="s">
        <v>7693</v>
      </c>
      <c r="E31" s="420" t="s">
        <v>7694</v>
      </c>
      <c r="F31" s="420"/>
      <c r="G31" s="420" t="s">
        <v>7695</v>
      </c>
      <c r="H31" s="421">
        <v>12</v>
      </c>
      <c r="I31" s="420" t="s">
        <v>7696</v>
      </c>
      <c r="J31" s="420" t="s">
        <v>7696</v>
      </c>
      <c r="K31" s="421">
        <v>12</v>
      </c>
    </row>
    <row r="32" spans="1:12" ht="25.5">
      <c r="A32" s="425" t="s">
        <v>7697</v>
      </c>
      <c r="B32" s="420">
        <v>80014170171</v>
      </c>
      <c r="C32" s="420" t="s">
        <v>7578</v>
      </c>
      <c r="D32" s="420" t="s">
        <v>7698</v>
      </c>
      <c r="E32" s="420" t="s">
        <v>7699</v>
      </c>
      <c r="F32" s="420"/>
      <c r="G32" s="420" t="s">
        <v>7700</v>
      </c>
      <c r="H32" s="421">
        <v>298.8</v>
      </c>
      <c r="I32" s="420" t="s">
        <v>7701</v>
      </c>
      <c r="J32" s="420" t="s">
        <v>7701</v>
      </c>
      <c r="K32" s="421">
        <v>298.8</v>
      </c>
    </row>
    <row r="33" spans="1:11" ht="38.25">
      <c r="A33" s="423" t="s">
        <v>7702</v>
      </c>
      <c r="B33" s="420">
        <v>80014170171</v>
      </c>
      <c r="C33" s="420" t="s">
        <v>7578</v>
      </c>
      <c r="D33" s="420" t="s">
        <v>7703</v>
      </c>
      <c r="E33" s="420" t="s">
        <v>7704</v>
      </c>
      <c r="F33" s="420"/>
      <c r="G33" s="420" t="s">
        <v>7705</v>
      </c>
      <c r="H33" s="421">
        <v>3680.2</v>
      </c>
      <c r="I33" s="420" t="s">
        <v>7706</v>
      </c>
      <c r="J33" s="420" t="s">
        <v>7706</v>
      </c>
      <c r="K33" s="421">
        <v>3680.2</v>
      </c>
    </row>
    <row r="34" spans="1:11" ht="38.25">
      <c r="A34" s="425" t="s">
        <v>7707</v>
      </c>
      <c r="B34" s="420">
        <v>80014170171</v>
      </c>
      <c r="C34" s="420" t="s">
        <v>7578</v>
      </c>
      <c r="D34" s="420" t="s">
        <v>7708</v>
      </c>
      <c r="E34" s="420" t="s">
        <v>7709</v>
      </c>
      <c r="F34" s="420"/>
      <c r="G34" s="420" t="s">
        <v>7691</v>
      </c>
      <c r="H34" s="421">
        <v>348.6</v>
      </c>
      <c r="I34" s="420" t="s">
        <v>7710</v>
      </c>
      <c r="J34" s="420" t="s">
        <v>7710</v>
      </c>
      <c r="K34" s="421">
        <v>348.6</v>
      </c>
    </row>
    <row r="35" spans="1:11" ht="38.25">
      <c r="A35" s="425" t="s">
        <v>7711</v>
      </c>
      <c r="B35" s="420">
        <v>80014170171</v>
      </c>
      <c r="C35" s="420" t="s">
        <v>7578</v>
      </c>
      <c r="D35" s="420" t="s">
        <v>7712</v>
      </c>
      <c r="E35" s="420" t="s">
        <v>7713</v>
      </c>
      <c r="F35" s="420"/>
      <c r="G35" s="420" t="s">
        <v>7714</v>
      </c>
      <c r="H35" s="421">
        <v>202.51</v>
      </c>
      <c r="I35" s="420" t="s">
        <v>7710</v>
      </c>
      <c r="J35" s="420" t="s">
        <v>7710</v>
      </c>
      <c r="K35" s="421">
        <v>202.51</v>
      </c>
    </row>
    <row r="36" spans="1:11" ht="25.5">
      <c r="A36" s="425" t="s">
        <v>7715</v>
      </c>
      <c r="B36" s="420">
        <v>80014170171</v>
      </c>
      <c r="C36" s="420" t="s">
        <v>7578</v>
      </c>
      <c r="D36" s="420" t="s">
        <v>7716</v>
      </c>
      <c r="E36" s="420" t="s">
        <v>7717</v>
      </c>
      <c r="F36" s="420"/>
      <c r="G36" s="420" t="s">
        <v>7718</v>
      </c>
      <c r="H36" s="421">
        <v>112</v>
      </c>
      <c r="I36" s="420" t="s">
        <v>7719</v>
      </c>
      <c r="J36" s="420" t="s">
        <v>7719</v>
      </c>
      <c r="K36" s="421">
        <v>112</v>
      </c>
    </row>
    <row r="37" spans="1:11" ht="25.5">
      <c r="A37" s="423" t="s">
        <v>7720</v>
      </c>
      <c r="B37" s="420">
        <v>80014170171</v>
      </c>
      <c r="C37" s="420" t="s">
        <v>7578</v>
      </c>
      <c r="D37" s="420" t="s">
        <v>7721</v>
      </c>
      <c r="E37" s="420" t="s">
        <v>7722</v>
      </c>
      <c r="F37" s="420"/>
      <c r="G37" s="420" t="s">
        <v>7723</v>
      </c>
      <c r="H37" s="421">
        <v>308.61</v>
      </c>
      <c r="I37" s="420" t="s">
        <v>7724</v>
      </c>
      <c r="J37" s="420" t="s">
        <v>7724</v>
      </c>
      <c r="K37" s="421">
        <v>308.61</v>
      </c>
    </row>
    <row r="38" spans="1:11" ht="38.25">
      <c r="A38" s="425" t="s">
        <v>7725</v>
      </c>
      <c r="B38" s="420">
        <v>80014170171</v>
      </c>
      <c r="C38" s="420" t="s">
        <v>7578</v>
      </c>
      <c r="D38" s="420" t="s">
        <v>7726</v>
      </c>
      <c r="E38" s="420" t="s">
        <v>7727</v>
      </c>
      <c r="F38" s="420"/>
      <c r="G38" s="420" t="s">
        <v>7714</v>
      </c>
      <c r="H38" s="421">
        <v>415.66</v>
      </c>
      <c r="I38" s="420" t="s">
        <v>7728</v>
      </c>
      <c r="J38" s="420" t="s">
        <v>7728</v>
      </c>
      <c r="K38" s="421">
        <v>415.66</v>
      </c>
    </row>
    <row r="39" spans="1:11" ht="38.25">
      <c r="A39" s="425" t="s">
        <v>7729</v>
      </c>
      <c r="B39" s="420">
        <v>80014170171</v>
      </c>
      <c r="C39" s="420" t="s">
        <v>7578</v>
      </c>
      <c r="D39" s="420" t="s">
        <v>7730</v>
      </c>
      <c r="E39" s="420" t="s">
        <v>7731</v>
      </c>
      <c r="F39" s="420"/>
      <c r="G39" s="420" t="s">
        <v>7732</v>
      </c>
      <c r="H39" s="421">
        <v>120</v>
      </c>
      <c r="I39" s="420" t="s">
        <v>7733</v>
      </c>
      <c r="J39" s="420" t="s">
        <v>7733</v>
      </c>
      <c r="K39" s="421">
        <v>120</v>
      </c>
    </row>
    <row r="40" spans="1:11" ht="38.25">
      <c r="A40" s="423" t="s">
        <v>7734</v>
      </c>
      <c r="B40" s="420">
        <v>80014170171</v>
      </c>
      <c r="C40" s="420" t="s">
        <v>7578</v>
      </c>
      <c r="D40" s="420" t="s">
        <v>7735</v>
      </c>
      <c r="E40" s="420" t="s">
        <v>7736</v>
      </c>
      <c r="F40" s="420"/>
      <c r="G40" s="420" t="s">
        <v>7714</v>
      </c>
      <c r="H40" s="421">
        <v>294.66000000000003</v>
      </c>
      <c r="I40" s="420" t="s">
        <v>7733</v>
      </c>
      <c r="J40" s="420" t="s">
        <v>7733</v>
      </c>
      <c r="K40" s="421">
        <v>294.66000000000003</v>
      </c>
    </row>
    <row r="41" spans="1:11" ht="25.5">
      <c r="A41" s="423" t="s">
        <v>7737</v>
      </c>
      <c r="B41" s="420">
        <v>80014170171</v>
      </c>
      <c r="C41" s="420" t="s">
        <v>7578</v>
      </c>
      <c r="D41" s="420" t="s">
        <v>7738</v>
      </c>
      <c r="E41" s="420" t="s">
        <v>7739</v>
      </c>
      <c r="F41" s="420"/>
      <c r="G41" s="420" t="s">
        <v>7665</v>
      </c>
      <c r="H41" s="421">
        <v>1350</v>
      </c>
      <c r="I41" s="420" t="s">
        <v>7740</v>
      </c>
      <c r="J41" s="420" t="s">
        <v>7741</v>
      </c>
      <c r="K41" s="421">
        <v>1350</v>
      </c>
    </row>
    <row r="42" spans="1:11" ht="45">
      <c r="A42" s="423" t="s">
        <v>7742</v>
      </c>
      <c r="B42" s="420">
        <v>80014170171</v>
      </c>
      <c r="C42" s="420" t="s">
        <v>7578</v>
      </c>
      <c r="D42" s="420" t="s">
        <v>7743</v>
      </c>
      <c r="E42" s="420" t="s">
        <v>7744</v>
      </c>
      <c r="F42" s="420"/>
      <c r="G42" s="426" t="s">
        <v>7745</v>
      </c>
      <c r="H42" s="421" t="s">
        <v>7746</v>
      </c>
      <c r="I42" s="420" t="s">
        <v>7582</v>
      </c>
      <c r="J42" s="420" t="s">
        <v>7747</v>
      </c>
      <c r="K42" s="421">
        <v>1790.27</v>
      </c>
    </row>
    <row r="43" spans="1:11" ht="45">
      <c r="A43" s="423" t="s">
        <v>7748</v>
      </c>
      <c r="B43" s="420">
        <v>80014170171</v>
      </c>
      <c r="C43" s="420" t="s">
        <v>7578</v>
      </c>
      <c r="D43" s="420" t="s">
        <v>7743</v>
      </c>
      <c r="E43" s="420" t="s">
        <v>7744</v>
      </c>
      <c r="F43" s="420"/>
      <c r="G43" s="67" t="s">
        <v>7749</v>
      </c>
      <c r="H43" s="421" t="s">
        <v>7750</v>
      </c>
      <c r="I43" s="420" t="s">
        <v>7582</v>
      </c>
      <c r="J43" s="420" t="s">
        <v>7751</v>
      </c>
      <c r="K43" s="421">
        <v>1558.48</v>
      </c>
    </row>
    <row r="44" spans="1:11" ht="45">
      <c r="A44" s="423" t="s">
        <v>7752</v>
      </c>
      <c r="B44" s="420">
        <v>80014170171</v>
      </c>
      <c r="C44" s="420" t="s">
        <v>7578</v>
      </c>
      <c r="D44" s="420" t="s">
        <v>7743</v>
      </c>
      <c r="E44" s="420" t="s">
        <v>7744</v>
      </c>
      <c r="F44" s="66"/>
      <c r="G44" s="67" t="s">
        <v>7753</v>
      </c>
      <c r="H44" s="421" t="s">
        <v>7754</v>
      </c>
      <c r="I44" s="420" t="s">
        <v>7582</v>
      </c>
      <c r="J44" s="420" t="s">
        <v>7755</v>
      </c>
      <c r="K44" s="421">
        <v>1450.59</v>
      </c>
    </row>
    <row r="45" spans="1:11" ht="25.5">
      <c r="A45" s="425" t="s">
        <v>7756</v>
      </c>
      <c r="B45" s="420">
        <v>80014170171</v>
      </c>
      <c r="C45" s="420" t="s">
        <v>7578</v>
      </c>
      <c r="D45" s="420" t="s">
        <v>7743</v>
      </c>
      <c r="E45" s="420" t="s">
        <v>7744</v>
      </c>
      <c r="F45" s="420"/>
      <c r="G45" s="420" t="s">
        <v>7757</v>
      </c>
      <c r="H45" s="421" t="s">
        <v>7758</v>
      </c>
      <c r="I45" s="420" t="s">
        <v>7582</v>
      </c>
      <c r="J45" s="420" t="s">
        <v>7759</v>
      </c>
      <c r="K45" s="421">
        <v>3446.66</v>
      </c>
    </row>
    <row r="46" spans="1:11" ht="38.25">
      <c r="A46" s="423" t="s">
        <v>7760</v>
      </c>
      <c r="B46" s="420">
        <v>80014170171</v>
      </c>
      <c r="C46" s="420" t="s">
        <v>7578</v>
      </c>
      <c r="D46" s="420" t="s">
        <v>7761</v>
      </c>
      <c r="E46" s="420" t="s">
        <v>7762</v>
      </c>
      <c r="F46" s="420"/>
      <c r="G46" s="420" t="s">
        <v>7714</v>
      </c>
      <c r="H46" s="421">
        <v>391.39</v>
      </c>
      <c r="I46" s="420" t="s">
        <v>7759</v>
      </c>
      <c r="J46" s="420" t="s">
        <v>7759</v>
      </c>
      <c r="K46" s="421">
        <v>391.31</v>
      </c>
    </row>
    <row r="47" spans="1:11" ht="25.5">
      <c r="A47" s="423" t="s">
        <v>7763</v>
      </c>
      <c r="B47" s="420">
        <v>80014170171</v>
      </c>
      <c r="C47" s="420" t="s">
        <v>7578</v>
      </c>
      <c r="D47" s="420" t="s">
        <v>7764</v>
      </c>
      <c r="E47" s="420" t="s">
        <v>7765</v>
      </c>
      <c r="F47" s="420"/>
      <c r="G47" s="420" t="s">
        <v>7695</v>
      </c>
      <c r="H47" s="421">
        <v>510</v>
      </c>
      <c r="I47" s="420" t="s">
        <v>7759</v>
      </c>
      <c r="J47" s="420" t="s">
        <v>7766</v>
      </c>
      <c r="K47" s="421">
        <v>510</v>
      </c>
    </row>
    <row r="48" spans="1:11" ht="25.5">
      <c r="A48" s="423" t="s">
        <v>7767</v>
      </c>
      <c r="B48" s="420">
        <v>80014170171</v>
      </c>
      <c r="C48" s="420" t="s">
        <v>7578</v>
      </c>
      <c r="D48" s="434" t="s">
        <v>7768</v>
      </c>
      <c r="E48" s="420" t="s">
        <v>7769</v>
      </c>
      <c r="F48" s="420"/>
      <c r="G48" s="420" t="s">
        <v>7770</v>
      </c>
      <c r="H48" s="421">
        <v>182.8</v>
      </c>
      <c r="I48" s="420" t="s">
        <v>7771</v>
      </c>
      <c r="J48" s="420" t="s">
        <v>7771</v>
      </c>
      <c r="K48" s="421">
        <v>182.8</v>
      </c>
    </row>
    <row r="49" spans="1:12" ht="102">
      <c r="A49" s="423" t="s">
        <v>7772</v>
      </c>
      <c r="B49" s="420">
        <v>80014170171</v>
      </c>
      <c r="C49" s="420" t="s">
        <v>7578</v>
      </c>
      <c r="D49" s="434" t="s">
        <v>7773</v>
      </c>
      <c r="E49" s="420" t="s">
        <v>7774</v>
      </c>
      <c r="F49" s="420" t="s">
        <v>7775</v>
      </c>
      <c r="G49" s="420" t="s">
        <v>7723</v>
      </c>
      <c r="H49" s="421">
        <v>868.6</v>
      </c>
      <c r="I49" s="420" t="s">
        <v>7766</v>
      </c>
      <c r="J49" s="420" t="s">
        <v>7776</v>
      </c>
      <c r="K49" s="421">
        <v>868.6</v>
      </c>
    </row>
    <row r="50" spans="1:12" ht="102">
      <c r="A50" s="423" t="s">
        <v>7777</v>
      </c>
      <c r="B50" s="420">
        <v>80014170171</v>
      </c>
      <c r="C50" s="420" t="s">
        <v>7578</v>
      </c>
      <c r="D50" s="434" t="s">
        <v>7778</v>
      </c>
      <c r="E50" s="420" t="s">
        <v>7779</v>
      </c>
      <c r="F50" s="420" t="s">
        <v>7780</v>
      </c>
      <c r="G50" s="420" t="s">
        <v>7691</v>
      </c>
      <c r="H50" s="421">
        <v>1392</v>
      </c>
      <c r="I50" s="420" t="s">
        <v>7781</v>
      </c>
      <c r="J50" s="420" t="s">
        <v>7782</v>
      </c>
      <c r="K50" s="421">
        <v>1392</v>
      </c>
    </row>
    <row r="51" spans="1:12" ht="25.5">
      <c r="A51" s="425" t="s">
        <v>7783</v>
      </c>
      <c r="B51" s="420">
        <v>80014170171</v>
      </c>
      <c r="C51" s="420" t="s">
        <v>7578</v>
      </c>
      <c r="D51" s="434" t="s">
        <v>7784</v>
      </c>
      <c r="E51" s="420" t="s">
        <v>7785</v>
      </c>
      <c r="F51" s="420"/>
      <c r="G51" s="420" t="s">
        <v>7718</v>
      </c>
      <c r="H51" s="421">
        <v>350</v>
      </c>
      <c r="I51" s="420" t="s">
        <v>7786</v>
      </c>
      <c r="J51" s="420" t="s">
        <v>7786</v>
      </c>
      <c r="K51" s="421">
        <v>350</v>
      </c>
    </row>
    <row r="52" spans="1:12" ht="38.25">
      <c r="A52" s="423" t="s">
        <v>7787</v>
      </c>
      <c r="B52" s="420">
        <v>80014170171</v>
      </c>
      <c r="C52" s="420" t="s">
        <v>7578</v>
      </c>
      <c r="D52" s="434" t="s">
        <v>7788</v>
      </c>
      <c r="E52" s="426" t="s">
        <v>7789</v>
      </c>
      <c r="F52" s="420"/>
      <c r="G52" s="420" t="s">
        <v>7790</v>
      </c>
      <c r="H52" s="421">
        <v>551.5</v>
      </c>
      <c r="I52" s="420" t="s">
        <v>7786</v>
      </c>
      <c r="J52" s="420" t="s">
        <v>7786</v>
      </c>
      <c r="K52" s="421">
        <v>551.5</v>
      </c>
    </row>
    <row r="53" spans="1:12" ht="30">
      <c r="A53" s="425" t="s">
        <v>7791</v>
      </c>
      <c r="B53" s="420">
        <v>80014170171</v>
      </c>
      <c r="C53" s="420" t="s">
        <v>7578</v>
      </c>
      <c r="D53" s="67" t="s">
        <v>7792</v>
      </c>
      <c r="E53" s="67" t="s">
        <v>7793</v>
      </c>
      <c r="F53" s="420"/>
      <c r="G53" s="420" t="s">
        <v>7794</v>
      </c>
      <c r="H53" s="421">
        <v>457.5</v>
      </c>
      <c r="I53" s="420" t="s">
        <v>7795</v>
      </c>
      <c r="J53" s="420" t="s">
        <v>7795</v>
      </c>
      <c r="K53" s="421">
        <v>457.5</v>
      </c>
    </row>
    <row r="54" spans="1:12" ht="114.75">
      <c r="A54" s="423" t="s">
        <v>7796</v>
      </c>
      <c r="B54" s="420">
        <v>80014170171</v>
      </c>
      <c r="C54" s="420" t="s">
        <v>7578</v>
      </c>
      <c r="D54" s="426" t="s">
        <v>7797</v>
      </c>
      <c r="E54" s="420" t="s">
        <v>7798</v>
      </c>
      <c r="F54" s="420" t="s">
        <v>7799</v>
      </c>
      <c r="G54" s="420" t="s">
        <v>7790</v>
      </c>
      <c r="H54" s="421">
        <v>2338</v>
      </c>
      <c r="I54" s="420" t="s">
        <v>7800</v>
      </c>
      <c r="J54" s="420" t="s">
        <v>7583</v>
      </c>
      <c r="K54" s="421">
        <v>1169</v>
      </c>
      <c r="L54" s="430"/>
    </row>
    <row r="55" spans="1:12" ht="30">
      <c r="A55" s="423" t="s">
        <v>7801</v>
      </c>
      <c r="B55" s="420">
        <v>80014170171</v>
      </c>
      <c r="C55" s="420" t="s">
        <v>7578</v>
      </c>
      <c r="D55" s="426" t="s">
        <v>7802</v>
      </c>
      <c r="E55" s="420" t="s">
        <v>7803</v>
      </c>
      <c r="F55" s="420"/>
      <c r="G55" s="420" t="s">
        <v>7804</v>
      </c>
      <c r="H55" s="421">
        <v>113.26</v>
      </c>
      <c r="I55" s="420" t="s">
        <v>7805</v>
      </c>
      <c r="J55" s="420" t="s">
        <v>7805</v>
      </c>
      <c r="K55" s="421">
        <v>113.26</v>
      </c>
    </row>
    <row r="56" spans="1:12" ht="30">
      <c r="A56" s="423" t="s">
        <v>7806</v>
      </c>
      <c r="B56" s="420">
        <v>80014170171</v>
      </c>
      <c r="C56" s="420" t="s">
        <v>7578</v>
      </c>
      <c r="D56" s="67" t="s">
        <v>7807</v>
      </c>
      <c r="E56" s="420" t="s">
        <v>7808</v>
      </c>
      <c r="F56" s="420"/>
      <c r="G56" s="420" t="s">
        <v>7809</v>
      </c>
      <c r="H56" s="421">
        <v>459.5</v>
      </c>
      <c r="I56" s="420" t="s">
        <v>7810</v>
      </c>
      <c r="J56" s="420" t="s">
        <v>7810</v>
      </c>
      <c r="K56" s="421">
        <v>459.5</v>
      </c>
    </row>
    <row r="57" spans="1:12" ht="38.25">
      <c r="A57" s="425" t="s">
        <v>7811</v>
      </c>
      <c r="B57" s="420">
        <v>80014170171</v>
      </c>
      <c r="C57" s="420" t="s">
        <v>7578</v>
      </c>
      <c r="D57" s="426" t="s">
        <v>7812</v>
      </c>
      <c r="E57" s="420" t="s">
        <v>7813</v>
      </c>
      <c r="F57" s="420"/>
      <c r="G57" s="420" t="s">
        <v>7714</v>
      </c>
      <c r="H57" s="421">
        <v>2123.4499999999998</v>
      </c>
      <c r="I57" s="420" t="s">
        <v>7800</v>
      </c>
      <c r="J57" s="420" t="s">
        <v>7814</v>
      </c>
      <c r="K57" s="421">
        <v>2123.4499999999998</v>
      </c>
    </row>
    <row r="58" spans="1:12" ht="89.25">
      <c r="A58" s="423" t="s">
        <v>7815</v>
      </c>
      <c r="B58" s="420">
        <v>80014170171</v>
      </c>
      <c r="C58" s="420" t="s">
        <v>7578</v>
      </c>
      <c r="D58" s="434" t="s">
        <v>7816</v>
      </c>
      <c r="E58" s="434" t="s">
        <v>7817</v>
      </c>
      <c r="F58" s="420" t="s">
        <v>7818</v>
      </c>
      <c r="G58" s="420" t="s">
        <v>7819</v>
      </c>
      <c r="H58" s="421"/>
      <c r="I58" s="420"/>
      <c r="J58" s="420"/>
      <c r="K58" s="421"/>
    </row>
    <row r="59" spans="1:12" ht="25.5">
      <c r="A59" s="423" t="s">
        <v>7815</v>
      </c>
      <c r="B59" s="420">
        <v>80014170171</v>
      </c>
      <c r="C59" s="420" t="s">
        <v>7578</v>
      </c>
      <c r="D59" s="434" t="s">
        <v>7816</v>
      </c>
      <c r="E59" s="420" t="s">
        <v>7820</v>
      </c>
      <c r="F59" s="420"/>
      <c r="G59" s="420" t="s">
        <v>7821</v>
      </c>
      <c r="H59" s="421">
        <v>2700</v>
      </c>
      <c r="I59" s="420" t="s">
        <v>7822</v>
      </c>
      <c r="J59" s="420" t="s">
        <v>7583</v>
      </c>
      <c r="K59" s="421">
        <v>2700</v>
      </c>
      <c r="L59" s="424"/>
    </row>
    <row r="60" spans="1:12" ht="38.25">
      <c r="A60" s="435" t="s">
        <v>7823</v>
      </c>
      <c r="B60" s="420">
        <v>80014170171</v>
      </c>
      <c r="C60" s="420" t="s">
        <v>7578</v>
      </c>
      <c r="D60" s="426" t="s">
        <v>7824</v>
      </c>
      <c r="E60" s="420" t="s">
        <v>7825</v>
      </c>
      <c r="F60" s="420"/>
      <c r="G60" s="420" t="s">
        <v>7714</v>
      </c>
      <c r="H60" s="421">
        <v>343.11</v>
      </c>
      <c r="I60" s="420" t="s">
        <v>7826</v>
      </c>
      <c r="J60" s="420" t="s">
        <v>7826</v>
      </c>
      <c r="K60" s="421">
        <v>343.11</v>
      </c>
    </row>
    <row r="61" spans="1:12" ht="25.5">
      <c r="A61" s="420" t="s">
        <v>7827</v>
      </c>
      <c r="B61" s="420">
        <v>80014170171</v>
      </c>
      <c r="C61" s="420" t="s">
        <v>7578</v>
      </c>
      <c r="D61" s="420" t="s">
        <v>7828</v>
      </c>
      <c r="E61" s="420" t="s">
        <v>7829</v>
      </c>
      <c r="F61" s="420"/>
      <c r="G61" s="420" t="s">
        <v>7652</v>
      </c>
      <c r="H61" s="421">
        <v>75.45</v>
      </c>
      <c r="I61" s="420" t="s">
        <v>7830</v>
      </c>
      <c r="J61" s="420" t="s">
        <v>7830</v>
      </c>
      <c r="K61" s="421">
        <v>75.45</v>
      </c>
    </row>
    <row r="62" spans="1:12" ht="25.5">
      <c r="A62" s="420" t="s">
        <v>7831</v>
      </c>
      <c r="B62" s="420">
        <v>80014170171</v>
      </c>
      <c r="C62" s="420" t="s">
        <v>7578</v>
      </c>
      <c r="D62" s="420" t="s">
        <v>7832</v>
      </c>
      <c r="E62" s="420" t="s">
        <v>7833</v>
      </c>
      <c r="F62" s="420"/>
      <c r="G62" s="420" t="s">
        <v>7723</v>
      </c>
      <c r="H62" s="421">
        <v>311.63</v>
      </c>
      <c r="I62" s="420" t="s">
        <v>7830</v>
      </c>
      <c r="J62" s="420" t="s">
        <v>7830</v>
      </c>
      <c r="K62" s="421">
        <v>311.63</v>
      </c>
    </row>
    <row r="63" spans="1:12" ht="25.5">
      <c r="A63" s="420" t="s">
        <v>7834</v>
      </c>
      <c r="B63" s="420">
        <v>80014170171</v>
      </c>
      <c r="C63" s="420" t="s">
        <v>7578</v>
      </c>
      <c r="D63" s="420" t="s">
        <v>7693</v>
      </c>
      <c r="E63" s="420" t="s">
        <v>7835</v>
      </c>
      <c r="F63" s="420"/>
      <c r="G63" s="420" t="s">
        <v>7804</v>
      </c>
      <c r="H63" s="421">
        <v>7.14</v>
      </c>
      <c r="I63" s="420" t="s">
        <v>7830</v>
      </c>
      <c r="J63" s="420" t="s">
        <v>7830</v>
      </c>
      <c r="K63" s="421">
        <v>7.14</v>
      </c>
    </row>
    <row r="64" spans="1:12" ht="38.25">
      <c r="A64" s="423" t="s">
        <v>7836</v>
      </c>
      <c r="B64" s="420">
        <v>80014170171</v>
      </c>
      <c r="C64" s="420" t="s">
        <v>7578</v>
      </c>
      <c r="D64" s="434" t="s">
        <v>7837</v>
      </c>
      <c r="E64" s="420" t="s">
        <v>7838</v>
      </c>
      <c r="F64" s="420"/>
      <c r="G64" s="420" t="s">
        <v>7691</v>
      </c>
      <c r="H64" s="421">
        <v>343.6</v>
      </c>
      <c r="I64" s="420" t="s">
        <v>7830</v>
      </c>
      <c r="J64" s="420" t="s">
        <v>7830</v>
      </c>
      <c r="K64" s="421">
        <v>343.6</v>
      </c>
    </row>
    <row r="65" spans="1:12" ht="25.5">
      <c r="A65" s="422" t="s">
        <v>7839</v>
      </c>
      <c r="B65" s="420">
        <v>80014170171</v>
      </c>
      <c r="C65" s="420" t="s">
        <v>7578</v>
      </c>
      <c r="D65" s="434" t="s">
        <v>7840</v>
      </c>
      <c r="E65" s="420" t="s">
        <v>7841</v>
      </c>
      <c r="F65" s="420"/>
      <c r="G65" s="420" t="s">
        <v>7723</v>
      </c>
      <c r="H65" s="421">
        <v>150.33000000000001</v>
      </c>
      <c r="I65" s="420" t="s">
        <v>7830</v>
      </c>
      <c r="J65" s="420" t="s">
        <v>7830</v>
      </c>
      <c r="K65" s="421">
        <v>150.33000000000001</v>
      </c>
    </row>
    <row r="66" spans="1:12" ht="38.25">
      <c r="A66" s="434" t="s">
        <v>7842</v>
      </c>
      <c r="B66" s="420">
        <v>80014170171</v>
      </c>
      <c r="C66" s="420" t="s">
        <v>7578</v>
      </c>
      <c r="D66" s="434" t="s">
        <v>7843</v>
      </c>
      <c r="E66" s="420" t="s">
        <v>7844</v>
      </c>
      <c r="F66" s="420"/>
      <c r="G66" s="420" t="s">
        <v>7845</v>
      </c>
      <c r="H66" s="421">
        <v>65.400000000000006</v>
      </c>
      <c r="I66" s="420" t="s">
        <v>7846</v>
      </c>
      <c r="J66" s="420" t="s">
        <v>7846</v>
      </c>
      <c r="K66" s="421">
        <v>65.400000000000006</v>
      </c>
    </row>
    <row r="67" spans="1:12" ht="114.75">
      <c r="A67" s="420" t="s">
        <v>7847</v>
      </c>
      <c r="B67" s="420">
        <v>80014170171</v>
      </c>
      <c r="C67" s="420" t="s">
        <v>7578</v>
      </c>
      <c r="D67" s="420" t="s">
        <v>7848</v>
      </c>
      <c r="E67" s="420" t="s">
        <v>7849</v>
      </c>
      <c r="F67" s="420" t="s">
        <v>7850</v>
      </c>
      <c r="G67" s="420" t="s">
        <v>7819</v>
      </c>
      <c r="H67" s="421"/>
      <c r="I67" s="420"/>
      <c r="J67" s="420"/>
      <c r="K67" s="421"/>
    </row>
    <row r="68" spans="1:12" ht="25.5">
      <c r="A68" s="420" t="s">
        <v>7847</v>
      </c>
      <c r="B68" s="420">
        <v>80014170171</v>
      </c>
      <c r="C68" s="420" t="s">
        <v>7578</v>
      </c>
      <c r="D68" s="434" t="s">
        <v>7851</v>
      </c>
      <c r="E68" s="420" t="s">
        <v>7852</v>
      </c>
      <c r="F68" s="420"/>
      <c r="G68" s="420" t="s">
        <v>7821</v>
      </c>
      <c r="H68" s="421">
        <v>3150</v>
      </c>
      <c r="I68" s="420" t="s">
        <v>7822</v>
      </c>
      <c r="J68" s="420" t="s">
        <v>7583</v>
      </c>
      <c r="K68" s="421">
        <v>3150</v>
      </c>
      <c r="L68" s="424"/>
    </row>
    <row r="69" spans="1:12" ht="38.25">
      <c r="A69" s="420" t="s">
        <v>7853</v>
      </c>
      <c r="B69" s="420">
        <v>80014170171</v>
      </c>
      <c r="C69" s="420" t="s">
        <v>7578</v>
      </c>
      <c r="D69" s="420" t="s">
        <v>7854</v>
      </c>
      <c r="E69" s="420" t="s">
        <v>7855</v>
      </c>
      <c r="F69" s="420"/>
      <c r="G69" s="420" t="s">
        <v>7856</v>
      </c>
      <c r="H69" s="421">
        <v>47</v>
      </c>
      <c r="I69" s="420" t="s">
        <v>7857</v>
      </c>
      <c r="J69" s="420" t="s">
        <v>7857</v>
      </c>
      <c r="K69" s="421">
        <v>47</v>
      </c>
    </row>
    <row r="70" spans="1:12" ht="38.25">
      <c r="A70" s="436" t="s">
        <v>7858</v>
      </c>
      <c r="B70" s="420">
        <v>80014170171</v>
      </c>
      <c r="C70" s="420" t="s">
        <v>7578</v>
      </c>
      <c r="D70" s="437" t="s">
        <v>7859</v>
      </c>
      <c r="E70" s="420" t="s">
        <v>7860</v>
      </c>
      <c r="F70" s="420"/>
      <c r="G70" s="420" t="s">
        <v>7714</v>
      </c>
      <c r="H70" s="421">
        <v>353.98</v>
      </c>
      <c r="I70" s="420" t="s">
        <v>7857</v>
      </c>
      <c r="J70" s="420" t="s">
        <v>7857</v>
      </c>
      <c r="K70" s="421">
        <v>353.98</v>
      </c>
    </row>
    <row r="71" spans="1:12" ht="25.5">
      <c r="A71" s="436" t="s">
        <v>7861</v>
      </c>
      <c r="B71" s="420">
        <v>80014170171</v>
      </c>
      <c r="C71" s="420" t="s">
        <v>7578</v>
      </c>
      <c r="D71" s="437" t="s">
        <v>7862</v>
      </c>
      <c r="E71" s="420" t="s">
        <v>7863</v>
      </c>
      <c r="F71" s="420"/>
      <c r="G71" s="420" t="s">
        <v>7864</v>
      </c>
      <c r="H71" s="421">
        <v>157</v>
      </c>
      <c r="I71" s="420" t="s">
        <v>7766</v>
      </c>
      <c r="J71" s="420" t="s">
        <v>7865</v>
      </c>
      <c r="K71" s="421">
        <v>157</v>
      </c>
    </row>
    <row r="72" spans="1:12" ht="25.5">
      <c r="A72" s="436" t="s">
        <v>7866</v>
      </c>
      <c r="B72" s="420">
        <v>80014170171</v>
      </c>
      <c r="C72" s="420" t="s">
        <v>7578</v>
      </c>
      <c r="D72" s="437" t="s">
        <v>7867</v>
      </c>
      <c r="E72" s="420" t="s">
        <v>7868</v>
      </c>
      <c r="F72" s="420"/>
      <c r="G72" s="420" t="s">
        <v>7695</v>
      </c>
      <c r="H72" s="421">
        <v>225</v>
      </c>
      <c r="I72" s="420" t="s">
        <v>7766</v>
      </c>
      <c r="J72" s="420" t="s">
        <v>7766</v>
      </c>
      <c r="K72" s="421">
        <v>225</v>
      </c>
    </row>
    <row r="73" spans="1:12" ht="25.5">
      <c r="A73" s="436" t="s">
        <v>7869</v>
      </c>
      <c r="B73" s="420">
        <v>80014170171</v>
      </c>
      <c r="C73" s="420" t="s">
        <v>7578</v>
      </c>
      <c r="D73" s="437" t="s">
        <v>7870</v>
      </c>
      <c r="E73" s="420" t="s">
        <v>7871</v>
      </c>
      <c r="F73" s="420"/>
      <c r="G73" s="420" t="s">
        <v>7804</v>
      </c>
      <c r="H73" s="421">
        <v>59.88</v>
      </c>
      <c r="I73" s="420" t="s">
        <v>7872</v>
      </c>
      <c r="J73" s="420" t="s">
        <v>7872</v>
      </c>
      <c r="K73" s="421">
        <v>59.88</v>
      </c>
    </row>
    <row r="74" spans="1:12" ht="25.5">
      <c r="A74" s="436" t="s">
        <v>7873</v>
      </c>
      <c r="B74" s="436">
        <v>80014170171</v>
      </c>
      <c r="C74" s="436" t="s">
        <v>7578</v>
      </c>
      <c r="D74" s="438" t="s">
        <v>7874</v>
      </c>
      <c r="E74" s="438" t="s">
        <v>7875</v>
      </c>
      <c r="F74" s="420"/>
      <c r="G74" s="420" t="s">
        <v>7588</v>
      </c>
      <c r="H74" s="421">
        <v>490</v>
      </c>
      <c r="I74" s="420" t="s">
        <v>7781</v>
      </c>
      <c r="J74" s="420" t="s">
        <v>7781</v>
      </c>
      <c r="K74" s="421">
        <v>490</v>
      </c>
    </row>
    <row r="75" spans="1:12" ht="38.25">
      <c r="A75" s="420" t="s">
        <v>7876</v>
      </c>
      <c r="B75" s="420">
        <v>80014170171</v>
      </c>
      <c r="C75" s="420" t="s">
        <v>7578</v>
      </c>
      <c r="D75" s="420" t="s">
        <v>7877</v>
      </c>
      <c r="E75" s="420" t="s">
        <v>7878</v>
      </c>
      <c r="F75" s="420"/>
      <c r="G75" s="420" t="s">
        <v>7691</v>
      </c>
      <c r="H75" s="421">
        <v>540.05999999999995</v>
      </c>
      <c r="I75" s="420" t="s">
        <v>7781</v>
      </c>
      <c r="J75" s="420" t="s">
        <v>7879</v>
      </c>
      <c r="K75" s="421">
        <v>540.05999999999995</v>
      </c>
    </row>
    <row r="76" spans="1:12" ht="25.5">
      <c r="A76" s="420" t="s">
        <v>7880</v>
      </c>
      <c r="B76" s="420">
        <v>80014170171</v>
      </c>
      <c r="C76" s="420" t="s">
        <v>7578</v>
      </c>
      <c r="D76" s="420" t="s">
        <v>7881</v>
      </c>
      <c r="E76" s="420" t="s">
        <v>7882</v>
      </c>
      <c r="F76" s="420"/>
      <c r="G76" s="420" t="s">
        <v>7718</v>
      </c>
      <c r="H76" s="421">
        <v>640</v>
      </c>
      <c r="I76" s="420" t="s">
        <v>7781</v>
      </c>
      <c r="J76" s="420" t="s">
        <v>7883</v>
      </c>
      <c r="K76" s="421">
        <v>640</v>
      </c>
    </row>
    <row r="77" spans="1:12" ht="25.5">
      <c r="A77" s="420" t="s">
        <v>7884</v>
      </c>
      <c r="B77" s="420">
        <v>80014170171</v>
      </c>
      <c r="C77" s="420" t="s">
        <v>7578</v>
      </c>
      <c r="D77" s="420" t="s">
        <v>7885</v>
      </c>
      <c r="E77" s="420" t="s">
        <v>7886</v>
      </c>
      <c r="F77" s="420"/>
      <c r="G77" s="420" t="s">
        <v>7887</v>
      </c>
      <c r="H77" s="421">
        <v>3.7</v>
      </c>
      <c r="I77" s="420" t="s">
        <v>7879</v>
      </c>
      <c r="J77" s="420" t="s">
        <v>7879</v>
      </c>
      <c r="K77" s="421">
        <v>3.7</v>
      </c>
    </row>
    <row r="78" spans="1:12" ht="38.25">
      <c r="A78" s="434" t="s">
        <v>7888</v>
      </c>
      <c r="B78" s="420">
        <v>80014170171</v>
      </c>
      <c r="C78" s="420" t="s">
        <v>7578</v>
      </c>
      <c r="D78" s="434" t="s">
        <v>7889</v>
      </c>
      <c r="E78" s="420" t="s">
        <v>7890</v>
      </c>
      <c r="F78" s="420"/>
      <c r="G78" s="420" t="s">
        <v>7891</v>
      </c>
      <c r="H78" s="421">
        <v>50</v>
      </c>
      <c r="I78" s="420" t="s">
        <v>7879</v>
      </c>
      <c r="J78" s="420" t="s">
        <v>7879</v>
      </c>
      <c r="K78" s="421">
        <v>50</v>
      </c>
    </row>
    <row r="79" spans="1:12" ht="38.25">
      <c r="A79" s="423" t="s">
        <v>7892</v>
      </c>
      <c r="B79" s="420">
        <v>80014170171</v>
      </c>
      <c r="C79" s="420" t="s">
        <v>7578</v>
      </c>
      <c r="D79" s="434" t="s">
        <v>7893</v>
      </c>
      <c r="E79" s="420" t="s">
        <v>7894</v>
      </c>
      <c r="F79" s="420"/>
      <c r="G79" s="420" t="s">
        <v>7691</v>
      </c>
      <c r="H79" s="421">
        <v>1339.66</v>
      </c>
      <c r="I79" s="420" t="s">
        <v>7895</v>
      </c>
      <c r="J79" s="420" t="s">
        <v>7895</v>
      </c>
      <c r="K79" s="421">
        <v>1339.66</v>
      </c>
    </row>
    <row r="80" spans="1:12" ht="38.25">
      <c r="A80" s="439" t="s">
        <v>7896</v>
      </c>
      <c r="B80" s="420">
        <v>80014170171</v>
      </c>
      <c r="C80" s="420" t="s">
        <v>7578</v>
      </c>
      <c r="D80" s="437" t="s">
        <v>7893</v>
      </c>
      <c r="E80" s="420" t="s">
        <v>7897</v>
      </c>
      <c r="F80" s="420"/>
      <c r="G80" s="420" t="s">
        <v>7691</v>
      </c>
      <c r="H80" s="421">
        <v>174.38</v>
      </c>
      <c r="I80" s="420" t="s">
        <v>7782</v>
      </c>
      <c r="J80" s="420" t="s">
        <v>7782</v>
      </c>
      <c r="K80" s="421">
        <v>174.38</v>
      </c>
    </row>
    <row r="81" spans="1:12" ht="89.25">
      <c r="A81" s="437" t="s">
        <v>7898</v>
      </c>
      <c r="B81" s="437">
        <v>80014170171</v>
      </c>
      <c r="C81" s="437" t="s">
        <v>7578</v>
      </c>
      <c r="D81" s="420" t="s">
        <v>7899</v>
      </c>
      <c r="E81" s="420" t="s">
        <v>7900</v>
      </c>
      <c r="F81" s="420" t="s">
        <v>7901</v>
      </c>
      <c r="G81" s="420" t="s">
        <v>7902</v>
      </c>
      <c r="H81" s="421">
        <v>4691.5</v>
      </c>
      <c r="I81" s="420" t="s">
        <v>7903</v>
      </c>
      <c r="J81" s="420" t="s">
        <v>7904</v>
      </c>
      <c r="K81" s="421">
        <v>4691.5</v>
      </c>
    </row>
    <row r="82" spans="1:12" ht="25.5">
      <c r="A82" s="436" t="s">
        <v>7905</v>
      </c>
      <c r="B82" s="420">
        <v>80014170171</v>
      </c>
      <c r="C82" s="420" t="s">
        <v>7578</v>
      </c>
      <c r="D82" s="437" t="s">
        <v>7906</v>
      </c>
      <c r="E82" s="420" t="s">
        <v>7907</v>
      </c>
      <c r="F82" s="420"/>
      <c r="G82" s="420" t="s">
        <v>7718</v>
      </c>
      <c r="H82" s="421">
        <v>112</v>
      </c>
      <c r="I82" s="420" t="s">
        <v>7908</v>
      </c>
      <c r="J82" s="420" t="s">
        <v>7908</v>
      </c>
      <c r="K82" s="421">
        <v>112</v>
      </c>
    </row>
    <row r="83" spans="1:12" ht="38.25">
      <c r="A83" s="436" t="s">
        <v>7909</v>
      </c>
      <c r="B83" s="420">
        <v>80014170171</v>
      </c>
      <c r="C83" s="420" t="s">
        <v>7578</v>
      </c>
      <c r="D83" s="437" t="s">
        <v>7910</v>
      </c>
      <c r="E83" s="420" t="s">
        <v>7911</v>
      </c>
      <c r="F83" s="420"/>
      <c r="G83" s="420" t="s">
        <v>7714</v>
      </c>
      <c r="H83" s="421">
        <v>429.63</v>
      </c>
      <c r="I83" s="420" t="s">
        <v>7912</v>
      </c>
      <c r="J83" s="420" t="s">
        <v>7912</v>
      </c>
      <c r="K83" s="421">
        <v>429.63</v>
      </c>
    </row>
    <row r="84" spans="1:12" ht="38.25">
      <c r="A84" s="436" t="s">
        <v>7913</v>
      </c>
      <c r="B84" s="420">
        <v>80014170171</v>
      </c>
      <c r="C84" s="420" t="s">
        <v>7578</v>
      </c>
      <c r="D84" s="420" t="s">
        <v>7910</v>
      </c>
      <c r="E84" s="420" t="s">
        <v>7914</v>
      </c>
      <c r="F84" s="420"/>
      <c r="G84" s="420" t="s">
        <v>7714</v>
      </c>
      <c r="H84" s="421">
        <v>366.27</v>
      </c>
      <c r="I84" s="420" t="s">
        <v>7915</v>
      </c>
      <c r="J84" s="420" t="s">
        <v>7915</v>
      </c>
      <c r="K84" s="421">
        <v>366.27</v>
      </c>
    </row>
    <row r="85" spans="1:12" ht="25.5">
      <c r="A85" s="440" t="s">
        <v>7916</v>
      </c>
      <c r="B85" s="420">
        <v>80014170171</v>
      </c>
      <c r="C85" s="420" t="s">
        <v>7578</v>
      </c>
      <c r="D85" s="420" t="s">
        <v>7917</v>
      </c>
      <c r="E85" s="420" t="s">
        <v>7918</v>
      </c>
      <c r="F85" s="420"/>
      <c r="G85" s="420" t="s">
        <v>7919</v>
      </c>
      <c r="H85" s="421">
        <v>82.62</v>
      </c>
      <c r="I85" s="420" t="s">
        <v>7883</v>
      </c>
      <c r="J85" s="420" t="s">
        <v>7883</v>
      </c>
      <c r="K85" s="421"/>
      <c r="L85" s="441"/>
    </row>
    <row r="86" spans="1:12" ht="25.5">
      <c r="A86" s="425" t="s">
        <v>7920</v>
      </c>
      <c r="B86" s="420">
        <v>80014170171</v>
      </c>
      <c r="C86" s="420" t="s">
        <v>7578</v>
      </c>
      <c r="D86" s="66" t="s">
        <v>7921</v>
      </c>
      <c r="E86" s="420" t="s">
        <v>7922</v>
      </c>
      <c r="F86" s="420"/>
      <c r="G86" s="420" t="s">
        <v>7887</v>
      </c>
      <c r="H86" s="421">
        <v>144</v>
      </c>
      <c r="I86" s="420" t="s">
        <v>7923</v>
      </c>
      <c r="J86" s="420" t="s">
        <v>7923</v>
      </c>
      <c r="K86" s="421">
        <v>144</v>
      </c>
    </row>
    <row r="87" spans="1:12" ht="38.25">
      <c r="A87" s="436" t="s">
        <v>7924</v>
      </c>
      <c r="B87" s="420">
        <v>80014170171</v>
      </c>
      <c r="C87" s="420" t="s">
        <v>7578</v>
      </c>
      <c r="D87" s="420" t="s">
        <v>7925</v>
      </c>
      <c r="E87" s="420" t="s">
        <v>7926</v>
      </c>
      <c r="F87" s="420"/>
      <c r="G87" s="420" t="s">
        <v>7927</v>
      </c>
      <c r="H87" s="421">
        <v>318.02999999999997</v>
      </c>
      <c r="I87" s="420" t="s">
        <v>7923</v>
      </c>
      <c r="J87" s="420" t="s">
        <v>7928</v>
      </c>
      <c r="K87" s="421">
        <v>318.02999999999997</v>
      </c>
    </row>
    <row r="88" spans="1:12" ht="25.5">
      <c r="A88" s="436" t="s">
        <v>7929</v>
      </c>
      <c r="B88" s="420">
        <v>80014170171</v>
      </c>
      <c r="C88" s="420" t="s">
        <v>7578</v>
      </c>
      <c r="D88" s="420" t="s">
        <v>7930</v>
      </c>
      <c r="E88" s="420" t="s">
        <v>7931</v>
      </c>
      <c r="F88" s="420"/>
      <c r="G88" s="420" t="s">
        <v>7932</v>
      </c>
      <c r="H88" s="421">
        <v>72</v>
      </c>
      <c r="I88" s="420" t="s">
        <v>7933</v>
      </c>
      <c r="J88" s="420" t="s">
        <v>7934</v>
      </c>
      <c r="K88" s="421">
        <v>72</v>
      </c>
    </row>
    <row r="89" spans="1:12" ht="102">
      <c r="A89" s="436" t="s">
        <v>7935</v>
      </c>
      <c r="B89" s="420">
        <v>80014170171</v>
      </c>
      <c r="C89" s="420" t="s">
        <v>7578</v>
      </c>
      <c r="D89" s="420" t="s">
        <v>7936</v>
      </c>
      <c r="E89" s="420" t="s">
        <v>7937</v>
      </c>
      <c r="F89" s="420" t="s">
        <v>7938</v>
      </c>
      <c r="G89" s="420" t="s">
        <v>7723</v>
      </c>
      <c r="H89" s="421">
        <v>1860.8</v>
      </c>
      <c r="I89" s="420" t="s">
        <v>7939</v>
      </c>
      <c r="J89" s="420" t="s">
        <v>7940</v>
      </c>
      <c r="K89" s="421">
        <v>1860.8</v>
      </c>
    </row>
    <row r="90" spans="1:12" ht="76.5">
      <c r="A90" s="436" t="s">
        <v>7941</v>
      </c>
      <c r="B90" s="420">
        <v>80014170171</v>
      </c>
      <c r="C90" s="420" t="s">
        <v>7578</v>
      </c>
      <c r="D90" s="420" t="s">
        <v>7942</v>
      </c>
      <c r="E90" s="437" t="s">
        <v>7943</v>
      </c>
      <c r="F90" s="420" t="s">
        <v>7944</v>
      </c>
      <c r="G90" s="420" t="s">
        <v>7602</v>
      </c>
      <c r="H90" s="421">
        <v>4241.6400000000003</v>
      </c>
      <c r="I90" s="420" t="s">
        <v>7945</v>
      </c>
      <c r="J90" s="420" t="s">
        <v>7946</v>
      </c>
      <c r="K90" s="421">
        <v>4241.6400000000003</v>
      </c>
    </row>
    <row r="91" spans="1:12" ht="25.5">
      <c r="A91" s="442" t="s">
        <v>7947</v>
      </c>
      <c r="B91" s="420">
        <v>80014170171</v>
      </c>
      <c r="C91" s="420" t="s">
        <v>7578</v>
      </c>
      <c r="D91" s="420" t="s">
        <v>7948</v>
      </c>
      <c r="E91" s="420" t="s">
        <v>7949</v>
      </c>
      <c r="F91" s="420"/>
      <c r="G91" s="420" t="s">
        <v>7950</v>
      </c>
      <c r="H91" s="421">
        <v>50</v>
      </c>
      <c r="I91" s="420" t="s">
        <v>7934</v>
      </c>
      <c r="J91" s="420" t="s">
        <v>7934</v>
      </c>
      <c r="K91" s="421">
        <v>50</v>
      </c>
    </row>
    <row r="92" spans="1:12" ht="38.25">
      <c r="A92" s="423" t="s">
        <v>7951</v>
      </c>
      <c r="B92" s="420">
        <v>80014170171</v>
      </c>
      <c r="C92" s="420" t="s">
        <v>7578</v>
      </c>
      <c r="D92" s="420" t="s">
        <v>7952</v>
      </c>
      <c r="E92" s="420" t="s">
        <v>7953</v>
      </c>
      <c r="F92" s="420"/>
      <c r="G92" s="420" t="s">
        <v>7714</v>
      </c>
      <c r="H92" s="421">
        <v>325.74</v>
      </c>
      <c r="I92" s="420" t="s">
        <v>7954</v>
      </c>
      <c r="J92" s="420" t="s">
        <v>7954</v>
      </c>
      <c r="K92" s="421">
        <v>325.74</v>
      </c>
    </row>
    <row r="93" spans="1:12" ht="25.5">
      <c r="A93" s="436" t="s">
        <v>7955</v>
      </c>
      <c r="B93" s="420">
        <v>80014170171</v>
      </c>
      <c r="C93" s="420" t="s">
        <v>7578</v>
      </c>
      <c r="D93" s="420" t="s">
        <v>7956</v>
      </c>
      <c r="E93" s="420" t="s">
        <v>7957</v>
      </c>
      <c r="F93" s="420"/>
      <c r="G93" s="420" t="s">
        <v>7718</v>
      </c>
      <c r="H93" s="421">
        <v>1457.2</v>
      </c>
      <c r="I93" s="420" t="s">
        <v>7958</v>
      </c>
      <c r="J93" s="420" t="s">
        <v>7958</v>
      </c>
      <c r="K93" s="421">
        <v>1457.2</v>
      </c>
    </row>
    <row r="94" spans="1:12" ht="25.5">
      <c r="A94" s="436" t="s">
        <v>7959</v>
      </c>
      <c r="B94" s="420">
        <v>80014170171</v>
      </c>
      <c r="C94" s="420" t="s">
        <v>7578</v>
      </c>
      <c r="D94" s="420" t="s">
        <v>7960</v>
      </c>
      <c r="E94" s="420" t="s">
        <v>7961</v>
      </c>
      <c r="F94" s="420"/>
      <c r="G94" s="420" t="s">
        <v>7962</v>
      </c>
      <c r="H94" s="421" t="s">
        <v>7963</v>
      </c>
      <c r="I94" s="420" t="s">
        <v>7964</v>
      </c>
      <c r="J94" s="420" t="s">
        <v>7583</v>
      </c>
      <c r="K94" s="421">
        <v>7141.07</v>
      </c>
    </row>
    <row r="95" spans="1:12" ht="25.5">
      <c r="A95" s="443" t="s">
        <v>7965</v>
      </c>
      <c r="B95" s="420">
        <v>80014170171</v>
      </c>
      <c r="C95" s="420" t="s">
        <v>7578</v>
      </c>
      <c r="D95" s="420" t="s">
        <v>7960</v>
      </c>
      <c r="E95" s="420" t="s">
        <v>7966</v>
      </c>
      <c r="F95" s="420"/>
      <c r="G95" s="420" t="s">
        <v>7967</v>
      </c>
      <c r="H95" s="421" t="s">
        <v>7963</v>
      </c>
      <c r="I95" s="420" t="s">
        <v>7964</v>
      </c>
      <c r="J95" s="420" t="s">
        <v>7583</v>
      </c>
      <c r="K95" s="421">
        <v>8238.01</v>
      </c>
      <c r="L95" s="424"/>
    </row>
    <row r="96" spans="1:12" ht="25.5">
      <c r="A96" s="436" t="s">
        <v>7968</v>
      </c>
      <c r="B96" s="420">
        <v>80014170171</v>
      </c>
      <c r="C96" s="420" t="s">
        <v>7578</v>
      </c>
      <c r="D96" s="444" t="s">
        <v>7960</v>
      </c>
      <c r="E96" s="420" t="s">
        <v>7969</v>
      </c>
      <c r="F96" s="420"/>
      <c r="G96" s="444" t="s">
        <v>7970</v>
      </c>
      <c r="H96" s="421" t="s">
        <v>7971</v>
      </c>
      <c r="I96" s="420" t="s">
        <v>7964</v>
      </c>
      <c r="J96" s="420" t="s">
        <v>7583</v>
      </c>
      <c r="K96" s="421">
        <v>5920.26</v>
      </c>
      <c r="L96" s="424"/>
    </row>
    <row r="97" spans="1:12" ht="25.5">
      <c r="A97" s="436" t="s">
        <v>7972</v>
      </c>
      <c r="B97" s="420">
        <v>80014170171</v>
      </c>
      <c r="C97" s="420" t="s">
        <v>7578</v>
      </c>
      <c r="D97" s="444" t="s">
        <v>7960</v>
      </c>
      <c r="E97" s="420" t="s">
        <v>7973</v>
      </c>
      <c r="F97" s="420"/>
      <c r="G97" s="420" t="s">
        <v>7974</v>
      </c>
      <c r="H97" s="421" t="s">
        <v>7963</v>
      </c>
      <c r="I97" s="420" t="s">
        <v>7964</v>
      </c>
      <c r="J97" s="420" t="s">
        <v>7583</v>
      </c>
      <c r="K97" s="421">
        <v>7159.05</v>
      </c>
      <c r="L97" s="424"/>
    </row>
    <row r="98" spans="1:12" ht="25.5">
      <c r="A98" s="436" t="s">
        <v>7975</v>
      </c>
      <c r="B98" s="420">
        <v>80014170171</v>
      </c>
      <c r="C98" s="420" t="s">
        <v>7578</v>
      </c>
      <c r="D98" s="437" t="s">
        <v>7976</v>
      </c>
      <c r="E98" s="420" t="s">
        <v>7977</v>
      </c>
      <c r="F98" s="420"/>
      <c r="G98" s="420" t="s">
        <v>7718</v>
      </c>
      <c r="H98" s="421">
        <v>147.6</v>
      </c>
      <c r="I98" s="420" t="s">
        <v>7978</v>
      </c>
      <c r="J98" s="420" t="s">
        <v>7978</v>
      </c>
      <c r="K98" s="421">
        <v>147.6</v>
      </c>
    </row>
    <row r="99" spans="1:12" ht="38.25">
      <c r="A99" s="436" t="s">
        <v>7979</v>
      </c>
      <c r="B99" s="420">
        <v>80014170171</v>
      </c>
      <c r="C99" s="420" t="s">
        <v>7578</v>
      </c>
      <c r="D99" s="444" t="s">
        <v>7980</v>
      </c>
      <c r="E99" s="420" t="s">
        <v>7981</v>
      </c>
      <c r="F99" s="420"/>
      <c r="G99" s="420" t="s">
        <v>7714</v>
      </c>
      <c r="H99" s="421">
        <v>340.48</v>
      </c>
      <c r="I99" s="420" t="s">
        <v>7747</v>
      </c>
      <c r="J99" s="420" t="s">
        <v>7747</v>
      </c>
      <c r="K99" s="421">
        <v>340.48</v>
      </c>
    </row>
    <row r="100" spans="1:12" ht="25.5">
      <c r="A100" s="436" t="s">
        <v>7982</v>
      </c>
      <c r="B100" s="420">
        <v>80014170171</v>
      </c>
      <c r="C100" s="420" t="s">
        <v>7578</v>
      </c>
      <c r="D100" s="444" t="s">
        <v>7983</v>
      </c>
      <c r="E100" s="420" t="s">
        <v>7984</v>
      </c>
      <c r="F100" s="420"/>
      <c r="G100" s="420" t="s">
        <v>7723</v>
      </c>
      <c r="H100" s="421">
        <v>374.07</v>
      </c>
      <c r="I100" s="420" t="s">
        <v>7747</v>
      </c>
      <c r="J100" s="420" t="s">
        <v>7747</v>
      </c>
      <c r="K100" s="421">
        <v>374.07</v>
      </c>
    </row>
    <row r="101" spans="1:12" ht="102">
      <c r="A101" s="436" t="s">
        <v>7985</v>
      </c>
      <c r="B101" s="420">
        <v>80014170171</v>
      </c>
      <c r="C101" s="420" t="s">
        <v>7578</v>
      </c>
      <c r="D101" s="444" t="s">
        <v>7986</v>
      </c>
      <c r="E101" s="420" t="s">
        <v>7987</v>
      </c>
      <c r="F101" s="420" t="s">
        <v>7988</v>
      </c>
      <c r="G101" s="420" t="s">
        <v>7790</v>
      </c>
      <c r="H101" s="421">
        <v>225</v>
      </c>
      <c r="I101" s="420" t="s">
        <v>7989</v>
      </c>
      <c r="J101" s="420" t="s">
        <v>7989</v>
      </c>
      <c r="K101" s="421">
        <v>225</v>
      </c>
    </row>
    <row r="102" spans="1:12" ht="247.5">
      <c r="A102" s="436" t="s">
        <v>7990</v>
      </c>
      <c r="B102" s="420">
        <v>80014170171</v>
      </c>
      <c r="C102" s="420" t="s">
        <v>7578</v>
      </c>
      <c r="D102" s="444" t="s">
        <v>7991</v>
      </c>
      <c r="E102" s="420" t="s">
        <v>7992</v>
      </c>
      <c r="F102" s="445" t="s">
        <v>7993</v>
      </c>
      <c r="G102" s="420" t="s">
        <v>7619</v>
      </c>
      <c r="H102" s="421"/>
      <c r="I102" s="420"/>
      <c r="J102" s="420"/>
      <c r="K102" s="421"/>
    </row>
    <row r="103" spans="1:12" ht="38.25">
      <c r="A103" s="438" t="s">
        <v>7994</v>
      </c>
      <c r="B103" s="420">
        <v>80014170171</v>
      </c>
      <c r="C103" s="420" t="s">
        <v>7578</v>
      </c>
      <c r="D103" s="420" t="s">
        <v>7995</v>
      </c>
      <c r="E103" s="420" t="s">
        <v>7996</v>
      </c>
      <c r="F103" s="420"/>
      <c r="G103" s="420" t="s">
        <v>7714</v>
      </c>
      <c r="H103" s="421">
        <v>259.55</v>
      </c>
      <c r="I103" s="420" t="s">
        <v>7997</v>
      </c>
      <c r="J103" s="420" t="s">
        <v>7997</v>
      </c>
      <c r="K103" s="421">
        <v>259.55</v>
      </c>
    </row>
    <row r="104" spans="1:12" ht="89.25">
      <c r="A104" s="436" t="s">
        <v>7998</v>
      </c>
      <c r="B104" s="420">
        <v>80014170171</v>
      </c>
      <c r="C104" s="420" t="s">
        <v>7578</v>
      </c>
      <c r="D104" s="420" t="s">
        <v>7999</v>
      </c>
      <c r="E104" s="420" t="s">
        <v>8000</v>
      </c>
      <c r="F104" s="420" t="s">
        <v>8001</v>
      </c>
      <c r="G104" s="420" t="s">
        <v>7723</v>
      </c>
      <c r="H104" s="421">
        <v>793.5</v>
      </c>
      <c r="I104" s="420" t="s">
        <v>7895</v>
      </c>
      <c r="J104" s="420" t="s">
        <v>8002</v>
      </c>
      <c r="K104" s="421">
        <v>793.5</v>
      </c>
    </row>
    <row r="105" spans="1:12" ht="25.5">
      <c r="A105" s="436" t="s">
        <v>8003</v>
      </c>
      <c r="B105" s="420">
        <v>80014170171</v>
      </c>
      <c r="C105" s="420" t="s">
        <v>7578</v>
      </c>
      <c r="D105" s="420" t="s">
        <v>8004</v>
      </c>
      <c r="E105" s="420" t="s">
        <v>8005</v>
      </c>
      <c r="F105" s="420"/>
      <c r="G105" s="420" t="s">
        <v>7770</v>
      </c>
      <c r="H105" s="421">
        <v>241.03</v>
      </c>
      <c r="I105" s="420" t="s">
        <v>8006</v>
      </c>
      <c r="J105" s="420"/>
      <c r="K105" s="421">
        <v>241.03</v>
      </c>
    </row>
    <row r="106" spans="1:12" ht="25.5">
      <c r="A106" s="436" t="s">
        <v>8007</v>
      </c>
      <c r="B106" s="420">
        <v>80014170171</v>
      </c>
      <c r="C106" s="420" t="s">
        <v>7578</v>
      </c>
      <c r="D106" s="420" t="s">
        <v>8008</v>
      </c>
      <c r="E106" s="420" t="s">
        <v>8009</v>
      </c>
      <c r="F106" s="420"/>
      <c r="G106" s="420" t="s">
        <v>7718</v>
      </c>
      <c r="H106" s="421">
        <v>126</v>
      </c>
      <c r="I106" s="420" t="s">
        <v>7883</v>
      </c>
      <c r="J106" s="420" t="s">
        <v>8010</v>
      </c>
      <c r="K106" s="421">
        <v>126</v>
      </c>
    </row>
    <row r="107" spans="1:12" ht="38.25">
      <c r="A107" s="436" t="s">
        <v>8011</v>
      </c>
      <c r="B107" s="420">
        <v>80014170171</v>
      </c>
      <c r="C107" s="420" t="s">
        <v>7578</v>
      </c>
      <c r="D107" s="444" t="s">
        <v>8012</v>
      </c>
      <c r="E107" s="420" t="s">
        <v>8013</v>
      </c>
      <c r="F107" s="420"/>
      <c r="G107" s="420" t="s">
        <v>7714</v>
      </c>
      <c r="H107" s="421">
        <v>318.16000000000003</v>
      </c>
      <c r="I107" s="420" t="s">
        <v>8014</v>
      </c>
      <c r="J107" s="420" t="s">
        <v>8014</v>
      </c>
      <c r="K107" s="421">
        <v>318.16000000000003</v>
      </c>
    </row>
    <row r="108" spans="1:12" ht="25.5">
      <c r="A108" s="436" t="s">
        <v>8015</v>
      </c>
      <c r="B108" s="420">
        <v>80014170171</v>
      </c>
      <c r="C108" s="420" t="s">
        <v>7578</v>
      </c>
      <c r="D108" s="444" t="s">
        <v>8016</v>
      </c>
      <c r="E108" s="420" t="s">
        <v>8017</v>
      </c>
      <c r="F108" s="420"/>
      <c r="G108" s="420" t="s">
        <v>7645</v>
      </c>
      <c r="H108" s="421">
        <v>300</v>
      </c>
      <c r="I108" s="420" t="s">
        <v>8014</v>
      </c>
      <c r="J108" s="420" t="s">
        <v>8014</v>
      </c>
      <c r="K108" s="421">
        <v>300</v>
      </c>
    </row>
    <row r="109" spans="1:12" ht="102">
      <c r="A109" s="436" t="s">
        <v>8018</v>
      </c>
      <c r="B109" s="420">
        <v>80014170171</v>
      </c>
      <c r="C109" s="420" t="s">
        <v>7578</v>
      </c>
      <c r="D109" s="420" t="s">
        <v>8019</v>
      </c>
      <c r="E109" s="420" t="s">
        <v>8020</v>
      </c>
      <c r="F109" s="420" t="s">
        <v>8021</v>
      </c>
      <c r="G109" s="420" t="s">
        <v>8022</v>
      </c>
      <c r="H109" s="421" t="s">
        <v>8023</v>
      </c>
      <c r="I109" s="420" t="s">
        <v>8024</v>
      </c>
      <c r="J109" s="420" t="s">
        <v>8025</v>
      </c>
      <c r="K109" s="421"/>
      <c r="L109" s="424"/>
    </row>
    <row r="110" spans="1:12" ht="38.25">
      <c r="A110" s="436" t="s">
        <v>8026</v>
      </c>
      <c r="B110" s="420">
        <v>80014170171</v>
      </c>
      <c r="C110" s="420" t="s">
        <v>7578</v>
      </c>
      <c r="D110" s="444" t="s">
        <v>7910</v>
      </c>
      <c r="E110" s="420" t="s">
        <v>8027</v>
      </c>
      <c r="F110" s="420"/>
      <c r="G110" s="420" t="s">
        <v>7714</v>
      </c>
      <c r="H110" s="421">
        <v>244.18</v>
      </c>
      <c r="I110" s="420" t="s">
        <v>8028</v>
      </c>
      <c r="J110" s="420" t="s">
        <v>8028</v>
      </c>
      <c r="K110" s="421">
        <v>244.18</v>
      </c>
    </row>
    <row r="111" spans="1:12" ht="25.5">
      <c r="A111" s="436" t="s">
        <v>8029</v>
      </c>
      <c r="B111" s="420">
        <v>80014170171</v>
      </c>
      <c r="C111" s="420" t="s">
        <v>7578</v>
      </c>
      <c r="D111" s="444" t="s">
        <v>8030</v>
      </c>
      <c r="E111" s="420" t="s">
        <v>8031</v>
      </c>
      <c r="F111" s="420"/>
      <c r="G111" s="420" t="s">
        <v>8032</v>
      </c>
      <c r="H111" s="421">
        <v>700</v>
      </c>
      <c r="I111" s="420" t="s">
        <v>7939</v>
      </c>
      <c r="J111" s="420" t="s">
        <v>7939</v>
      </c>
      <c r="K111" s="421">
        <v>700</v>
      </c>
    </row>
    <row r="112" spans="1:12" ht="26.25">
      <c r="A112" s="436">
        <v>9838297385</v>
      </c>
      <c r="B112" s="420">
        <v>80014170171</v>
      </c>
      <c r="C112" s="420" t="s">
        <v>7578</v>
      </c>
      <c r="D112" s="444" t="s">
        <v>8033</v>
      </c>
      <c r="E112" s="420" t="s">
        <v>8034</v>
      </c>
      <c r="F112" s="420"/>
      <c r="G112" s="420" t="s">
        <v>8035</v>
      </c>
      <c r="H112" s="446" t="s">
        <v>8036</v>
      </c>
      <c r="I112" s="420" t="s">
        <v>7989</v>
      </c>
      <c r="J112" s="427" t="s">
        <v>8037</v>
      </c>
      <c r="K112" s="447">
        <v>81666.14</v>
      </c>
      <c r="L112" s="424"/>
    </row>
    <row r="113" spans="1:12" ht="102">
      <c r="A113" s="436" t="s">
        <v>8038</v>
      </c>
      <c r="B113" s="420">
        <v>80014170171</v>
      </c>
      <c r="C113" s="420" t="s">
        <v>7578</v>
      </c>
      <c r="D113" s="444" t="s">
        <v>8039</v>
      </c>
      <c r="E113" s="420" t="s">
        <v>8040</v>
      </c>
      <c r="F113" s="420" t="s">
        <v>8041</v>
      </c>
      <c r="G113" s="420" t="s">
        <v>7619</v>
      </c>
      <c r="H113" s="421"/>
      <c r="I113" s="420"/>
      <c r="J113" s="420"/>
      <c r="K113" s="421"/>
    </row>
    <row r="114" spans="1:12" ht="38.25">
      <c r="A114" s="436" t="s">
        <v>8038</v>
      </c>
      <c r="B114" s="420">
        <v>80014170171</v>
      </c>
      <c r="C114" s="420" t="s">
        <v>7578</v>
      </c>
      <c r="D114" s="444" t="s">
        <v>8039</v>
      </c>
      <c r="E114" s="420" t="s">
        <v>8042</v>
      </c>
      <c r="F114" s="420"/>
      <c r="G114" s="420" t="s">
        <v>7691</v>
      </c>
      <c r="H114" s="421">
        <v>1920</v>
      </c>
      <c r="I114" s="420" t="s">
        <v>8043</v>
      </c>
      <c r="J114" s="420" t="s">
        <v>8043</v>
      </c>
      <c r="K114" s="421">
        <v>1920</v>
      </c>
    </row>
    <row r="115" spans="1:12" ht="38.25">
      <c r="A115" s="436" t="s">
        <v>8044</v>
      </c>
      <c r="B115" s="420">
        <v>80014170171</v>
      </c>
      <c r="C115" s="420" t="s">
        <v>7578</v>
      </c>
      <c r="D115" s="444" t="s">
        <v>8045</v>
      </c>
      <c r="E115" s="420" t="s">
        <v>8046</v>
      </c>
      <c r="F115" s="420"/>
      <c r="G115" s="420" t="s">
        <v>8047</v>
      </c>
      <c r="H115" s="421">
        <v>45</v>
      </c>
      <c r="I115" s="420" t="s">
        <v>7895</v>
      </c>
      <c r="J115" s="420" t="s">
        <v>7895</v>
      </c>
      <c r="K115" s="421">
        <v>45</v>
      </c>
    </row>
    <row r="116" spans="1:12" ht="38.25">
      <c r="A116" s="436" t="s">
        <v>8048</v>
      </c>
      <c r="B116" s="420">
        <v>80014170171</v>
      </c>
      <c r="C116" s="420" t="s">
        <v>7578</v>
      </c>
      <c r="D116" s="444" t="s">
        <v>8049</v>
      </c>
      <c r="E116" s="420" t="s">
        <v>8050</v>
      </c>
      <c r="F116" s="420"/>
      <c r="G116" s="420" t="s">
        <v>8047</v>
      </c>
      <c r="H116" s="421">
        <v>500</v>
      </c>
      <c r="I116" s="420" t="s">
        <v>7621</v>
      </c>
      <c r="J116" s="420" t="s">
        <v>7621</v>
      </c>
      <c r="K116" s="421">
        <v>500</v>
      </c>
    </row>
    <row r="117" spans="1:12" ht="38.25">
      <c r="A117" s="436" t="s">
        <v>8051</v>
      </c>
      <c r="B117" s="420">
        <v>80014170171</v>
      </c>
      <c r="C117" s="420" t="s">
        <v>7578</v>
      </c>
      <c r="D117" s="444" t="s">
        <v>7824</v>
      </c>
      <c r="E117" s="420" t="s">
        <v>8052</v>
      </c>
      <c r="F117" s="420"/>
      <c r="G117" s="420" t="s">
        <v>7714</v>
      </c>
      <c r="H117" s="421">
        <v>303.85000000000002</v>
      </c>
      <c r="I117" s="420" t="s">
        <v>7621</v>
      </c>
      <c r="J117" s="420" t="s">
        <v>7621</v>
      </c>
      <c r="K117" s="421">
        <v>303.85000000000002</v>
      </c>
    </row>
    <row r="118" spans="1:12" ht="38.25">
      <c r="A118" s="436" t="s">
        <v>8053</v>
      </c>
      <c r="B118" s="420">
        <v>80014170171</v>
      </c>
      <c r="C118" s="420" t="s">
        <v>7578</v>
      </c>
      <c r="D118" s="444" t="s">
        <v>8054</v>
      </c>
      <c r="E118" s="420" t="s">
        <v>8055</v>
      </c>
      <c r="F118" s="420"/>
      <c r="G118" s="420" t="s">
        <v>8056</v>
      </c>
      <c r="H118" s="421">
        <v>70</v>
      </c>
      <c r="I118" s="420" t="s">
        <v>7928</v>
      </c>
      <c r="J118" s="420" t="s">
        <v>7928</v>
      </c>
      <c r="K118" s="421">
        <v>70</v>
      </c>
    </row>
    <row r="119" spans="1:12" ht="38.25">
      <c r="A119" s="436" t="s">
        <v>8057</v>
      </c>
      <c r="B119" s="420">
        <v>80014170171</v>
      </c>
      <c r="C119" s="420" t="s">
        <v>7578</v>
      </c>
      <c r="D119" s="444" t="s">
        <v>8058</v>
      </c>
      <c r="E119" s="420" t="s">
        <v>8059</v>
      </c>
      <c r="F119" s="420"/>
      <c r="G119" s="420" t="s">
        <v>7732</v>
      </c>
      <c r="H119" s="421">
        <v>237.9</v>
      </c>
      <c r="I119" s="420" t="s">
        <v>8060</v>
      </c>
      <c r="J119" s="420" t="s">
        <v>8060</v>
      </c>
      <c r="K119" s="421">
        <v>237.9</v>
      </c>
    </row>
    <row r="120" spans="1:12" ht="25.5">
      <c r="A120" s="436" t="s">
        <v>8061</v>
      </c>
      <c r="B120" s="420">
        <v>80014170171</v>
      </c>
      <c r="C120" s="420" t="s">
        <v>7578</v>
      </c>
      <c r="D120" s="444" t="s">
        <v>8062</v>
      </c>
      <c r="E120" s="420" t="s">
        <v>8063</v>
      </c>
      <c r="F120" s="420"/>
      <c r="G120" s="420" t="s">
        <v>7804</v>
      </c>
      <c r="H120" s="421">
        <v>116.56</v>
      </c>
      <c r="I120" s="420" t="s">
        <v>8060</v>
      </c>
      <c r="J120" s="420" t="s">
        <v>8060</v>
      </c>
      <c r="K120" s="421">
        <v>116.56</v>
      </c>
    </row>
    <row r="121" spans="1:12" ht="38.25">
      <c r="A121" s="436" t="s">
        <v>8064</v>
      </c>
      <c r="B121" s="420">
        <v>80014170171</v>
      </c>
      <c r="C121" s="420" t="s">
        <v>7578</v>
      </c>
      <c r="D121" s="444" t="s">
        <v>8065</v>
      </c>
      <c r="E121" s="420" t="s">
        <v>8066</v>
      </c>
      <c r="F121" s="420"/>
      <c r="G121" s="420" t="s">
        <v>7927</v>
      </c>
      <c r="H121" s="421">
        <v>49.18</v>
      </c>
      <c r="I121" s="420" t="s">
        <v>8060</v>
      </c>
      <c r="J121" s="420" t="s">
        <v>8060</v>
      </c>
      <c r="K121" s="421">
        <v>49.18</v>
      </c>
    </row>
    <row r="122" spans="1:12" ht="25.5">
      <c r="A122" s="436" t="s">
        <v>8067</v>
      </c>
      <c r="B122" s="420">
        <v>80014170171</v>
      </c>
      <c r="C122" s="420" t="s">
        <v>7578</v>
      </c>
      <c r="D122" s="444" t="s">
        <v>8068</v>
      </c>
      <c r="E122" s="420" t="s">
        <v>8069</v>
      </c>
      <c r="F122" s="420"/>
      <c r="G122" s="420" t="s">
        <v>7932</v>
      </c>
      <c r="H122" s="421">
        <v>511</v>
      </c>
      <c r="I122" s="420" t="s">
        <v>8060</v>
      </c>
      <c r="J122" s="420" t="s">
        <v>7822</v>
      </c>
      <c r="K122" s="421">
        <v>511</v>
      </c>
    </row>
    <row r="123" spans="1:12" ht="25.5">
      <c r="A123" s="436" t="s">
        <v>8070</v>
      </c>
      <c r="B123" s="420">
        <v>80014170171</v>
      </c>
      <c r="C123" s="420" t="s">
        <v>7578</v>
      </c>
      <c r="D123" s="444" t="s">
        <v>8071</v>
      </c>
      <c r="E123" s="420" t="s">
        <v>8072</v>
      </c>
      <c r="F123" s="420"/>
      <c r="G123" s="420" t="s">
        <v>8073</v>
      </c>
      <c r="H123" s="421">
        <v>839</v>
      </c>
      <c r="I123" s="420" t="s">
        <v>8060</v>
      </c>
      <c r="J123" s="420" t="s">
        <v>7945</v>
      </c>
      <c r="K123" s="421">
        <v>839</v>
      </c>
    </row>
    <row r="124" spans="1:12" ht="25.5">
      <c r="A124" s="436" t="s">
        <v>8074</v>
      </c>
      <c r="B124" s="420">
        <v>80014170171</v>
      </c>
      <c r="C124" s="420" t="s">
        <v>7578</v>
      </c>
      <c r="D124" s="444" t="s">
        <v>8075</v>
      </c>
      <c r="E124" s="420" t="s">
        <v>8076</v>
      </c>
      <c r="F124" s="420"/>
      <c r="G124" s="420" t="s">
        <v>8035</v>
      </c>
      <c r="H124" s="421" t="s">
        <v>8077</v>
      </c>
      <c r="I124" s="420" t="s">
        <v>7822</v>
      </c>
      <c r="J124" s="427" t="s">
        <v>8078</v>
      </c>
      <c r="K124" s="421">
        <v>37361.56</v>
      </c>
      <c r="L124" s="424"/>
    </row>
    <row r="125" spans="1:12" ht="25.5">
      <c r="A125" s="436" t="s">
        <v>8079</v>
      </c>
      <c r="B125" s="420">
        <v>80014170171</v>
      </c>
      <c r="C125" s="420" t="s">
        <v>7578</v>
      </c>
      <c r="D125" s="444" t="s">
        <v>8080</v>
      </c>
      <c r="E125" s="420" t="s">
        <v>8081</v>
      </c>
      <c r="F125" s="420"/>
      <c r="G125" s="420" t="s">
        <v>8082</v>
      </c>
      <c r="H125" s="421">
        <v>381</v>
      </c>
      <c r="I125" s="420" t="s">
        <v>7822</v>
      </c>
      <c r="J125" s="420" t="s">
        <v>7822</v>
      </c>
      <c r="K125" s="421">
        <v>381</v>
      </c>
    </row>
    <row r="126" spans="1:12" ht="89.25">
      <c r="A126" s="436" t="s">
        <v>8083</v>
      </c>
      <c r="B126" s="420">
        <v>80014170171</v>
      </c>
      <c r="C126" s="420" t="s">
        <v>7578</v>
      </c>
      <c r="D126" s="444" t="s">
        <v>8084</v>
      </c>
      <c r="E126" s="420" t="s">
        <v>8085</v>
      </c>
      <c r="F126" s="420" t="s">
        <v>8086</v>
      </c>
      <c r="G126" s="420" t="s">
        <v>7619</v>
      </c>
      <c r="H126" s="421"/>
      <c r="I126" s="420"/>
      <c r="J126" s="420"/>
      <c r="K126" s="421"/>
    </row>
    <row r="127" spans="1:12" ht="27" customHeight="1">
      <c r="A127" s="436" t="s">
        <v>8087</v>
      </c>
      <c r="B127" s="420">
        <v>80014170171</v>
      </c>
      <c r="C127" s="420" t="s">
        <v>7578</v>
      </c>
      <c r="D127" s="444" t="s">
        <v>8088</v>
      </c>
      <c r="E127" s="420" t="s">
        <v>8089</v>
      </c>
      <c r="F127" s="420"/>
      <c r="G127" s="420" t="s">
        <v>8090</v>
      </c>
      <c r="H127" s="421">
        <v>160</v>
      </c>
      <c r="I127" s="420" t="s">
        <v>8091</v>
      </c>
      <c r="J127" s="420" t="s">
        <v>8091</v>
      </c>
      <c r="K127" s="421">
        <v>160</v>
      </c>
    </row>
    <row r="128" spans="1:12" ht="102">
      <c r="A128" s="436" t="s">
        <v>8092</v>
      </c>
      <c r="B128" s="420">
        <v>80014170171</v>
      </c>
      <c r="C128" s="420" t="s">
        <v>7578</v>
      </c>
      <c r="D128" s="444" t="s">
        <v>8093</v>
      </c>
      <c r="E128" s="420" t="s">
        <v>8094</v>
      </c>
      <c r="F128" s="420" t="s">
        <v>8095</v>
      </c>
      <c r="G128" s="420" t="s">
        <v>7714</v>
      </c>
      <c r="H128" s="421">
        <v>4033.44</v>
      </c>
      <c r="I128" s="420" t="s">
        <v>8096</v>
      </c>
      <c r="J128" s="420" t="s">
        <v>8097</v>
      </c>
      <c r="K128" s="421">
        <v>4033.44</v>
      </c>
    </row>
    <row r="129" spans="1:11" ht="25.5">
      <c r="A129" s="436" t="s">
        <v>8098</v>
      </c>
      <c r="B129" s="420">
        <v>80014170171</v>
      </c>
      <c r="C129" s="420" t="s">
        <v>7578</v>
      </c>
      <c r="D129" s="444" t="s">
        <v>8099</v>
      </c>
      <c r="E129" s="420" t="s">
        <v>8100</v>
      </c>
      <c r="F129" s="420"/>
      <c r="G129" s="420" t="s">
        <v>8101</v>
      </c>
      <c r="H129" s="421">
        <v>500</v>
      </c>
      <c r="I129" s="420" t="s">
        <v>8102</v>
      </c>
      <c r="J129" s="420" t="s">
        <v>8102</v>
      </c>
      <c r="K129" s="421">
        <v>500</v>
      </c>
    </row>
    <row r="130" spans="1:11" ht="89.25">
      <c r="A130" s="436" t="s">
        <v>8103</v>
      </c>
      <c r="B130" s="420">
        <v>80014170171</v>
      </c>
      <c r="C130" s="420" t="s">
        <v>7578</v>
      </c>
      <c r="D130" s="444" t="s">
        <v>8104</v>
      </c>
      <c r="E130" s="420" t="s">
        <v>8105</v>
      </c>
      <c r="F130" s="420" t="s">
        <v>8106</v>
      </c>
      <c r="G130" s="420" t="s">
        <v>8107</v>
      </c>
      <c r="H130" s="421">
        <v>9960</v>
      </c>
      <c r="I130" s="420" t="s">
        <v>8096</v>
      </c>
      <c r="J130" s="420" t="s">
        <v>8096</v>
      </c>
      <c r="K130" s="421">
        <v>9960</v>
      </c>
    </row>
    <row r="131" spans="1:11" ht="25.5">
      <c r="A131" s="436" t="s">
        <v>8108</v>
      </c>
      <c r="B131" s="420">
        <v>80014170171</v>
      </c>
      <c r="C131" s="420" t="s">
        <v>7578</v>
      </c>
      <c r="D131" s="444" t="s">
        <v>8109</v>
      </c>
      <c r="E131" s="420" t="s">
        <v>8110</v>
      </c>
      <c r="F131" s="420"/>
      <c r="G131" s="420" t="s">
        <v>7723</v>
      </c>
      <c r="H131" s="421">
        <v>138.43</v>
      </c>
      <c r="I131" s="420" t="s">
        <v>8111</v>
      </c>
      <c r="J131" s="420" t="s">
        <v>8111</v>
      </c>
      <c r="K131" s="421">
        <v>138.43</v>
      </c>
    </row>
    <row r="132" spans="1:11" ht="102">
      <c r="A132" s="436" t="s">
        <v>8112</v>
      </c>
      <c r="B132" s="420">
        <v>80014170171</v>
      </c>
      <c r="C132" s="420" t="s">
        <v>7578</v>
      </c>
      <c r="D132" s="444" t="s">
        <v>8113</v>
      </c>
      <c r="E132" s="420" t="s">
        <v>8114</v>
      </c>
      <c r="F132" s="420" t="s">
        <v>8115</v>
      </c>
      <c r="G132" s="420" t="s">
        <v>7714</v>
      </c>
      <c r="H132" s="421">
        <v>373.37</v>
      </c>
      <c r="I132" s="420" t="s">
        <v>8096</v>
      </c>
      <c r="J132" s="420" t="s">
        <v>8096</v>
      </c>
      <c r="K132" s="421">
        <v>373.37</v>
      </c>
    </row>
    <row r="133" spans="1:11" ht="102">
      <c r="A133" s="436" t="s">
        <v>8116</v>
      </c>
      <c r="B133" s="420">
        <v>80014170171</v>
      </c>
      <c r="C133" s="420" t="s">
        <v>7578</v>
      </c>
      <c r="D133" s="444" t="s">
        <v>8117</v>
      </c>
      <c r="E133" s="420" t="s">
        <v>8118</v>
      </c>
      <c r="F133" s="420" t="s">
        <v>8119</v>
      </c>
      <c r="G133" s="420" t="s">
        <v>7619</v>
      </c>
      <c r="H133" s="421"/>
      <c r="I133" s="420"/>
      <c r="J133" s="420"/>
      <c r="K133" s="421"/>
    </row>
    <row r="134" spans="1:11" ht="25.5">
      <c r="A134" s="436" t="s">
        <v>8120</v>
      </c>
      <c r="B134" s="420">
        <v>80014170171</v>
      </c>
      <c r="C134" s="420" t="s">
        <v>7578</v>
      </c>
      <c r="D134" s="444" t="s">
        <v>8121</v>
      </c>
      <c r="E134" s="420" t="s">
        <v>8122</v>
      </c>
      <c r="F134" s="420"/>
      <c r="G134" s="420" t="s">
        <v>8123</v>
      </c>
      <c r="H134" s="420" t="s">
        <v>8124</v>
      </c>
      <c r="I134" s="420" t="s">
        <v>8125</v>
      </c>
      <c r="J134" s="427" t="s">
        <v>8126</v>
      </c>
      <c r="K134" s="447">
        <v>1194.6600000000001</v>
      </c>
    </row>
    <row r="135" spans="1:11" ht="25.5">
      <c r="A135" s="436" t="s">
        <v>8127</v>
      </c>
      <c r="B135" s="420">
        <v>80014170171</v>
      </c>
      <c r="C135" s="420" t="s">
        <v>7578</v>
      </c>
      <c r="D135" s="444" t="s">
        <v>8128</v>
      </c>
      <c r="E135" s="420" t="s">
        <v>8129</v>
      </c>
      <c r="F135" s="420"/>
      <c r="G135" s="420" t="s">
        <v>7718</v>
      </c>
      <c r="H135" s="421">
        <v>167.08</v>
      </c>
      <c r="I135" s="420" t="s">
        <v>8125</v>
      </c>
      <c r="J135" s="420" t="s">
        <v>8125</v>
      </c>
      <c r="K135" s="421">
        <v>167.08</v>
      </c>
    </row>
    <row r="136" spans="1:11" ht="25.5">
      <c r="A136" s="436" t="s">
        <v>8130</v>
      </c>
      <c r="B136" s="420">
        <v>80014170171</v>
      </c>
      <c r="C136" s="420" t="s">
        <v>7578</v>
      </c>
      <c r="D136" s="437" t="s">
        <v>8131</v>
      </c>
      <c r="E136" s="420" t="s">
        <v>8132</v>
      </c>
      <c r="F136" s="420"/>
      <c r="G136" s="420" t="s">
        <v>7932</v>
      </c>
      <c r="H136" s="421">
        <v>350.7</v>
      </c>
      <c r="I136" s="420" t="s">
        <v>8133</v>
      </c>
      <c r="J136" s="420" t="s">
        <v>8133</v>
      </c>
      <c r="K136" s="421">
        <v>350.7</v>
      </c>
    </row>
    <row r="137" spans="1:11" ht="38.25">
      <c r="A137" s="436" t="s">
        <v>8134</v>
      </c>
      <c r="B137" s="420">
        <v>80014170171</v>
      </c>
      <c r="C137" s="420" t="s">
        <v>7578</v>
      </c>
      <c r="D137" s="444" t="s">
        <v>7910</v>
      </c>
      <c r="E137" s="420" t="s">
        <v>8135</v>
      </c>
      <c r="F137" s="420"/>
      <c r="G137" s="420" t="s">
        <v>7714</v>
      </c>
      <c r="H137" s="421">
        <v>406.05</v>
      </c>
      <c r="I137" s="420" t="s">
        <v>8136</v>
      </c>
      <c r="J137" s="420" t="s">
        <v>8136</v>
      </c>
      <c r="K137" s="420">
        <v>406.05</v>
      </c>
    </row>
    <row r="138" spans="1:11" ht="25.5">
      <c r="A138" s="436" t="s">
        <v>8137</v>
      </c>
      <c r="B138" s="420">
        <v>80014170171</v>
      </c>
      <c r="C138" s="420" t="s">
        <v>7578</v>
      </c>
      <c r="D138" s="444" t="s">
        <v>8138</v>
      </c>
      <c r="E138" s="420" t="s">
        <v>8139</v>
      </c>
      <c r="F138" s="420"/>
      <c r="G138" s="420" t="s">
        <v>7887</v>
      </c>
      <c r="H138" s="421">
        <v>255</v>
      </c>
      <c r="I138" s="420" t="s">
        <v>8136</v>
      </c>
      <c r="J138" s="420" t="s">
        <v>8136</v>
      </c>
      <c r="K138" s="421">
        <v>255</v>
      </c>
    </row>
    <row r="139" spans="1:11" ht="25.5">
      <c r="A139" s="436" t="s">
        <v>8140</v>
      </c>
      <c r="B139" s="420">
        <v>80014170171</v>
      </c>
      <c r="C139" s="420" t="s">
        <v>7578</v>
      </c>
      <c r="D139" s="444" t="s">
        <v>8141</v>
      </c>
      <c r="E139" s="420" t="s">
        <v>8142</v>
      </c>
      <c r="F139" s="420"/>
      <c r="G139" s="420" t="s">
        <v>8143</v>
      </c>
      <c r="H139" s="421">
        <v>23.5</v>
      </c>
      <c r="I139" s="420" t="s">
        <v>8144</v>
      </c>
      <c r="J139" s="420" t="s">
        <v>8144</v>
      </c>
      <c r="K139" s="421">
        <v>23.5</v>
      </c>
    </row>
    <row r="140" spans="1:11" ht="25.5">
      <c r="A140" s="436" t="s">
        <v>8145</v>
      </c>
      <c r="B140" s="420">
        <v>80014170171</v>
      </c>
      <c r="C140" s="420" t="s">
        <v>7578</v>
      </c>
      <c r="D140" s="444" t="s">
        <v>8146</v>
      </c>
      <c r="E140" s="420" t="s">
        <v>8147</v>
      </c>
      <c r="F140" s="420"/>
      <c r="G140" s="420" t="s">
        <v>7887</v>
      </c>
      <c r="H140" s="421">
        <v>98</v>
      </c>
      <c r="I140" s="420" t="s">
        <v>8144</v>
      </c>
      <c r="J140" s="420" t="s">
        <v>8144</v>
      </c>
      <c r="K140" s="421">
        <v>98</v>
      </c>
    </row>
    <row r="141" spans="1:11" ht="89.25">
      <c r="A141" s="436" t="s">
        <v>8148</v>
      </c>
      <c r="B141" s="420">
        <v>80014170171</v>
      </c>
      <c r="C141" s="420" t="s">
        <v>7578</v>
      </c>
      <c r="D141" s="444" t="s">
        <v>8149</v>
      </c>
      <c r="E141" s="420" t="s">
        <v>8150</v>
      </c>
      <c r="F141" s="420" t="s">
        <v>8151</v>
      </c>
      <c r="G141" s="420" t="s">
        <v>8152</v>
      </c>
      <c r="H141" s="421"/>
      <c r="I141" s="420"/>
      <c r="J141" s="420"/>
      <c r="K141" s="421"/>
    </row>
    <row r="142" spans="1:11" ht="38.25">
      <c r="A142" s="436" t="s">
        <v>8153</v>
      </c>
      <c r="B142" s="420">
        <v>80014170171</v>
      </c>
      <c r="C142" s="420" t="s">
        <v>7578</v>
      </c>
      <c r="D142" s="444" t="s">
        <v>8154</v>
      </c>
      <c r="E142" s="420" t="s">
        <v>8155</v>
      </c>
      <c r="F142" s="420"/>
      <c r="G142" s="420" t="s">
        <v>7714</v>
      </c>
      <c r="H142" s="421">
        <v>231.75</v>
      </c>
      <c r="I142" s="420" t="s">
        <v>8156</v>
      </c>
      <c r="J142" s="420" t="s">
        <v>8156</v>
      </c>
      <c r="K142" s="421">
        <v>231.75</v>
      </c>
    </row>
    <row r="143" spans="1:11" ht="38.25">
      <c r="A143" s="436" t="s">
        <v>8157</v>
      </c>
      <c r="B143" s="420">
        <v>80014170171</v>
      </c>
      <c r="C143" s="420" t="s">
        <v>7578</v>
      </c>
      <c r="D143" s="444" t="s">
        <v>8158</v>
      </c>
      <c r="E143" s="420" t="s">
        <v>8159</v>
      </c>
      <c r="F143" s="420"/>
      <c r="G143" s="420" t="s">
        <v>7927</v>
      </c>
      <c r="H143" s="421">
        <v>212.32</v>
      </c>
      <c r="I143" s="420" t="s">
        <v>8156</v>
      </c>
      <c r="J143" s="420" t="s">
        <v>8156</v>
      </c>
      <c r="K143" s="421">
        <v>212.32</v>
      </c>
    </row>
    <row r="144" spans="1:11" ht="25.5">
      <c r="A144" s="436" t="s">
        <v>8160</v>
      </c>
      <c r="B144" s="420">
        <v>80014170171</v>
      </c>
      <c r="C144" s="420" t="s">
        <v>7578</v>
      </c>
      <c r="D144" s="444" t="s">
        <v>8161</v>
      </c>
      <c r="E144" s="420" t="s">
        <v>8162</v>
      </c>
      <c r="F144" s="420"/>
      <c r="G144" s="448" t="s">
        <v>8090</v>
      </c>
      <c r="H144" s="421">
        <v>180</v>
      </c>
      <c r="I144" s="420" t="s">
        <v>8156</v>
      </c>
      <c r="J144" s="420" t="s">
        <v>8156</v>
      </c>
      <c r="K144" s="421">
        <v>180</v>
      </c>
    </row>
    <row r="145" spans="1:12" ht="38.25">
      <c r="A145" s="436" t="s">
        <v>8163</v>
      </c>
      <c r="B145" s="420">
        <v>80014170171</v>
      </c>
      <c r="C145" s="420" t="s">
        <v>7578</v>
      </c>
      <c r="D145" s="444" t="s">
        <v>8164</v>
      </c>
      <c r="E145" s="420" t="s">
        <v>8165</v>
      </c>
      <c r="F145" s="420"/>
      <c r="G145" s="420" t="s">
        <v>7691</v>
      </c>
      <c r="H145" s="421">
        <v>21</v>
      </c>
      <c r="I145" s="420" t="s">
        <v>8166</v>
      </c>
      <c r="J145" s="420" t="s">
        <v>8166</v>
      </c>
      <c r="K145" s="421">
        <v>21</v>
      </c>
    </row>
    <row r="146" spans="1:12" ht="38.25">
      <c r="A146" s="436" t="s">
        <v>8167</v>
      </c>
      <c r="B146" s="420">
        <v>80014170171</v>
      </c>
      <c r="C146" s="420" t="s">
        <v>7578</v>
      </c>
      <c r="D146" s="444" t="s">
        <v>8168</v>
      </c>
      <c r="E146" s="420" t="s">
        <v>8169</v>
      </c>
      <c r="F146" s="420"/>
      <c r="G146" s="420" t="s">
        <v>7691</v>
      </c>
      <c r="H146" s="421">
        <v>150.24</v>
      </c>
      <c r="I146" s="420" t="s">
        <v>8166</v>
      </c>
      <c r="J146" s="420" t="s">
        <v>8166</v>
      </c>
      <c r="K146" s="421">
        <v>150.24</v>
      </c>
    </row>
    <row r="147" spans="1:12" ht="89.25">
      <c r="A147" s="436" t="s">
        <v>8083</v>
      </c>
      <c r="B147" s="420">
        <v>80014170171</v>
      </c>
      <c r="C147" s="420" t="s">
        <v>7578</v>
      </c>
      <c r="D147" s="444" t="s">
        <v>8170</v>
      </c>
      <c r="E147" s="437" t="s">
        <v>8171</v>
      </c>
      <c r="F147" s="420" t="s">
        <v>8172</v>
      </c>
      <c r="G147" s="420" t="s">
        <v>7619</v>
      </c>
      <c r="H147" s="421"/>
      <c r="I147" s="420"/>
      <c r="J147" s="420"/>
      <c r="K147" s="421"/>
    </row>
    <row r="148" spans="1:12" ht="51">
      <c r="A148" s="436" t="s">
        <v>8173</v>
      </c>
      <c r="B148" s="420">
        <v>80014170171</v>
      </c>
      <c r="C148" s="420" t="s">
        <v>7578</v>
      </c>
      <c r="D148" s="444" t="s">
        <v>8174</v>
      </c>
      <c r="E148" s="420" t="s">
        <v>8175</v>
      </c>
      <c r="F148" s="420" t="s">
        <v>8176</v>
      </c>
      <c r="G148" s="420" t="s">
        <v>7619</v>
      </c>
      <c r="H148" s="421"/>
      <c r="I148" s="420"/>
      <c r="J148" s="420"/>
      <c r="K148" s="421"/>
    </row>
    <row r="149" spans="1:12" ht="59.25">
      <c r="A149" s="436" t="s">
        <v>8173</v>
      </c>
      <c r="B149" s="420">
        <v>80014170171</v>
      </c>
      <c r="C149" s="420" t="s">
        <v>7578</v>
      </c>
      <c r="D149" s="444" t="s">
        <v>8177</v>
      </c>
      <c r="E149" s="420" t="s">
        <v>8178</v>
      </c>
      <c r="F149" s="420"/>
      <c r="G149" s="420" t="s">
        <v>8179</v>
      </c>
      <c r="H149" s="421">
        <v>5901.64</v>
      </c>
      <c r="I149" s="420" t="s">
        <v>8180</v>
      </c>
      <c r="J149" s="420" t="s">
        <v>8181</v>
      </c>
      <c r="K149" s="421">
        <v>5901.64</v>
      </c>
    </row>
    <row r="150" spans="1:12" ht="25.5">
      <c r="A150" s="436" t="s">
        <v>8083</v>
      </c>
      <c r="B150" s="420">
        <v>80014170171</v>
      </c>
      <c r="C150" s="420" t="s">
        <v>7578</v>
      </c>
      <c r="D150" s="444" t="s">
        <v>8170</v>
      </c>
      <c r="E150" s="420" t="s">
        <v>8182</v>
      </c>
      <c r="F150" s="420"/>
      <c r="G150" s="448" t="s">
        <v>8183</v>
      </c>
      <c r="H150" s="421">
        <v>1868.65</v>
      </c>
      <c r="I150" s="420" t="s">
        <v>8184</v>
      </c>
      <c r="J150" s="420" t="s">
        <v>8185</v>
      </c>
      <c r="K150" s="421">
        <v>1868.65</v>
      </c>
    </row>
    <row r="151" spans="1:12" ht="25.5">
      <c r="A151" s="436" t="s">
        <v>8186</v>
      </c>
      <c r="B151" s="420">
        <v>80014170171</v>
      </c>
      <c r="C151" s="420" t="s">
        <v>7578</v>
      </c>
      <c r="D151" s="444" t="s">
        <v>8187</v>
      </c>
      <c r="E151" s="420" t="s">
        <v>8188</v>
      </c>
      <c r="F151" s="420"/>
      <c r="G151" s="420" t="s">
        <v>7804</v>
      </c>
      <c r="H151" s="421">
        <v>64.739999999999995</v>
      </c>
      <c r="I151" s="420" t="s">
        <v>8189</v>
      </c>
      <c r="J151" s="420" t="s">
        <v>8189</v>
      </c>
      <c r="K151" s="421">
        <v>64.739999999999995</v>
      </c>
    </row>
    <row r="152" spans="1:12" ht="25.5">
      <c r="A152" s="436" t="s">
        <v>8190</v>
      </c>
      <c r="B152" s="420">
        <v>80014170171</v>
      </c>
      <c r="C152" s="420" t="s">
        <v>7578</v>
      </c>
      <c r="D152" s="444" t="s">
        <v>8191</v>
      </c>
      <c r="E152" s="420" t="s">
        <v>8192</v>
      </c>
      <c r="F152" s="420"/>
      <c r="G152" s="420" t="s">
        <v>7804</v>
      </c>
      <c r="H152" s="421">
        <v>158.76</v>
      </c>
      <c r="I152" s="420" t="s">
        <v>8193</v>
      </c>
      <c r="J152" s="420" t="s">
        <v>8193</v>
      </c>
      <c r="K152" s="421">
        <v>158.76</v>
      </c>
    </row>
    <row r="153" spans="1:12" ht="25.5">
      <c r="A153" s="436" t="s">
        <v>8194</v>
      </c>
      <c r="B153" s="420">
        <v>80014170171</v>
      </c>
      <c r="C153" s="420" t="s">
        <v>7578</v>
      </c>
      <c r="D153" s="444" t="s">
        <v>8195</v>
      </c>
      <c r="E153" s="420" t="s">
        <v>8196</v>
      </c>
      <c r="F153" s="420"/>
      <c r="G153" s="420" t="s">
        <v>7610</v>
      </c>
      <c r="H153" s="421">
        <v>234</v>
      </c>
      <c r="I153" s="420" t="s">
        <v>8197</v>
      </c>
      <c r="J153" s="420" t="s">
        <v>7583</v>
      </c>
      <c r="K153" s="421">
        <v>234</v>
      </c>
    </row>
    <row r="154" spans="1:12" ht="38.25">
      <c r="A154" s="436" t="s">
        <v>8198</v>
      </c>
      <c r="B154" s="420">
        <v>80014170171</v>
      </c>
      <c r="C154" s="420" t="s">
        <v>7578</v>
      </c>
      <c r="D154" s="444" t="s">
        <v>8199</v>
      </c>
      <c r="E154" s="420" t="s">
        <v>8200</v>
      </c>
      <c r="F154" s="420"/>
      <c r="G154" s="420" t="s">
        <v>7714</v>
      </c>
      <c r="H154" s="421">
        <v>314.75</v>
      </c>
      <c r="I154" s="420" t="s">
        <v>8201</v>
      </c>
      <c r="J154" s="420" t="s">
        <v>8201</v>
      </c>
      <c r="K154" s="421">
        <v>314.75</v>
      </c>
    </row>
    <row r="155" spans="1:12" ht="25.5">
      <c r="A155" s="436" t="s">
        <v>8202</v>
      </c>
      <c r="B155" s="420">
        <v>80014170171</v>
      </c>
      <c r="C155" s="420" t="s">
        <v>7578</v>
      </c>
      <c r="D155" s="444" t="s">
        <v>8203</v>
      </c>
      <c r="E155" s="420" t="s">
        <v>8204</v>
      </c>
      <c r="F155" s="420"/>
      <c r="G155" s="420" t="s">
        <v>7723</v>
      </c>
      <c r="H155" s="421">
        <v>226.45</v>
      </c>
      <c r="I155" s="420" t="s">
        <v>7903</v>
      </c>
      <c r="J155" s="420" t="s">
        <v>7903</v>
      </c>
      <c r="K155" s="421">
        <v>226.45</v>
      </c>
    </row>
    <row r="156" spans="1:12" ht="25.5">
      <c r="A156" s="436" t="s">
        <v>8205</v>
      </c>
      <c r="B156" s="420">
        <v>80014170171</v>
      </c>
      <c r="C156" s="420" t="s">
        <v>7578</v>
      </c>
      <c r="D156" s="444" t="s">
        <v>8206</v>
      </c>
      <c r="E156" s="420" t="s">
        <v>8207</v>
      </c>
      <c r="F156" s="420"/>
      <c r="G156" s="449" t="s">
        <v>8056</v>
      </c>
      <c r="H156" s="421">
        <v>122.95</v>
      </c>
      <c r="I156" s="420" t="s">
        <v>7903</v>
      </c>
      <c r="J156" s="420" t="s">
        <v>7903</v>
      </c>
      <c r="K156" s="421">
        <v>122.95</v>
      </c>
    </row>
    <row r="157" spans="1:12" ht="25.5">
      <c r="A157" s="444" t="s">
        <v>8208</v>
      </c>
      <c r="B157" s="420">
        <v>80014170171</v>
      </c>
      <c r="C157" s="420" t="s">
        <v>7578</v>
      </c>
      <c r="D157" s="444" t="s">
        <v>8209</v>
      </c>
      <c r="E157" s="450" t="s">
        <v>8210</v>
      </c>
      <c r="F157" s="420"/>
      <c r="G157" s="449" t="s">
        <v>8211</v>
      </c>
      <c r="H157" s="421">
        <v>35520</v>
      </c>
      <c r="I157" s="420" t="s">
        <v>7903</v>
      </c>
      <c r="J157" s="420" t="s">
        <v>7903</v>
      </c>
      <c r="K157" s="421">
        <v>32076.560000000001</v>
      </c>
    </row>
    <row r="158" spans="1:12" ht="25.5">
      <c r="A158" s="436" t="s">
        <v>8212</v>
      </c>
      <c r="B158" s="420">
        <v>80014170171</v>
      </c>
      <c r="C158" s="420" t="s">
        <v>7578</v>
      </c>
      <c r="D158" s="444" t="s">
        <v>8203</v>
      </c>
      <c r="E158" s="420" t="s">
        <v>8213</v>
      </c>
      <c r="F158" s="420"/>
      <c r="G158" s="420" t="s">
        <v>7723</v>
      </c>
      <c r="H158" s="421">
        <v>640.04999999999995</v>
      </c>
      <c r="I158" s="420" t="s">
        <v>7903</v>
      </c>
      <c r="J158" s="420" t="s">
        <v>7903</v>
      </c>
      <c r="K158" s="421">
        <v>640.04999999999995</v>
      </c>
    </row>
    <row r="159" spans="1:12" ht="38.25">
      <c r="A159" s="436" t="s">
        <v>8214</v>
      </c>
      <c r="B159" s="420">
        <v>80014170171</v>
      </c>
      <c r="C159" s="420" t="s">
        <v>7578</v>
      </c>
      <c r="D159" s="444" t="s">
        <v>8215</v>
      </c>
      <c r="E159" s="420" t="s">
        <v>8216</v>
      </c>
      <c r="F159" s="420"/>
      <c r="G159" s="420" t="s">
        <v>7714</v>
      </c>
      <c r="H159" s="421">
        <v>217.8</v>
      </c>
      <c r="I159" s="420" t="s">
        <v>7903</v>
      </c>
      <c r="J159" s="420" t="s">
        <v>7903</v>
      </c>
      <c r="K159" s="421">
        <v>217.8</v>
      </c>
    </row>
    <row r="160" spans="1:12" ht="25.5">
      <c r="A160" s="436">
        <v>9776917723</v>
      </c>
      <c r="B160" s="420">
        <v>80014170171</v>
      </c>
      <c r="C160" s="420" t="s">
        <v>7578</v>
      </c>
      <c r="D160" s="444" t="s">
        <v>8217</v>
      </c>
      <c r="E160" s="420" t="s">
        <v>8178</v>
      </c>
      <c r="F160" s="420"/>
      <c r="G160" s="449" t="s">
        <v>8218</v>
      </c>
      <c r="H160" s="421" t="s">
        <v>8219</v>
      </c>
      <c r="I160" s="420" t="s">
        <v>7903</v>
      </c>
      <c r="J160" s="427" t="s">
        <v>8220</v>
      </c>
      <c r="K160" s="451">
        <v>204575.27</v>
      </c>
      <c r="L160" s="441"/>
    </row>
    <row r="161" spans="1:12" ht="25.5">
      <c r="A161" s="436" t="s">
        <v>8221</v>
      </c>
      <c r="B161" s="420">
        <v>80014170171</v>
      </c>
      <c r="C161" s="420" t="s">
        <v>7578</v>
      </c>
      <c r="D161" s="444" t="s">
        <v>8222</v>
      </c>
      <c r="E161" s="420" t="s">
        <v>8178</v>
      </c>
      <c r="F161" s="420"/>
      <c r="G161" s="449" t="s">
        <v>8218</v>
      </c>
      <c r="H161" s="421" t="s">
        <v>8223</v>
      </c>
      <c r="I161" s="420" t="s">
        <v>7903</v>
      </c>
      <c r="J161" s="427" t="s">
        <v>8220</v>
      </c>
      <c r="K161" s="451">
        <v>130718.89</v>
      </c>
      <c r="L161" s="441"/>
    </row>
    <row r="162" spans="1:12" ht="25.5">
      <c r="A162" s="436" t="s">
        <v>8224</v>
      </c>
      <c r="B162" s="420">
        <v>80014170171</v>
      </c>
      <c r="C162" s="420" t="s">
        <v>7578</v>
      </c>
      <c r="D162" s="444" t="s">
        <v>8225</v>
      </c>
      <c r="E162" s="437" t="s">
        <v>8226</v>
      </c>
      <c r="F162" s="420"/>
      <c r="G162" s="449" t="s">
        <v>8227</v>
      </c>
      <c r="H162" s="421">
        <v>1000</v>
      </c>
      <c r="I162" s="420" t="s">
        <v>8228</v>
      </c>
      <c r="J162" s="420" t="s">
        <v>8228</v>
      </c>
      <c r="K162" s="421">
        <v>986.81</v>
      </c>
    </row>
    <row r="163" spans="1:12" ht="25.5">
      <c r="A163" s="436" t="s">
        <v>8229</v>
      </c>
      <c r="B163" s="420">
        <v>80014170171</v>
      </c>
      <c r="C163" s="420" t="s">
        <v>7578</v>
      </c>
      <c r="D163" s="444" t="s">
        <v>8230</v>
      </c>
      <c r="E163" s="420" t="s">
        <v>8231</v>
      </c>
      <c r="F163" s="420"/>
      <c r="G163" s="420" t="s">
        <v>7887</v>
      </c>
      <c r="H163" s="421">
        <v>240</v>
      </c>
      <c r="I163" s="420" t="s">
        <v>8232</v>
      </c>
      <c r="J163" s="420" t="s">
        <v>8232</v>
      </c>
      <c r="K163" s="421">
        <v>240</v>
      </c>
    </row>
    <row r="164" spans="1:12" ht="38.25">
      <c r="A164" s="436" t="s">
        <v>8233</v>
      </c>
      <c r="B164" s="420">
        <v>80014170171</v>
      </c>
      <c r="C164" s="420" t="s">
        <v>7578</v>
      </c>
      <c r="D164" s="444" t="s">
        <v>8234</v>
      </c>
      <c r="E164" s="420" t="s">
        <v>8235</v>
      </c>
      <c r="F164" s="420"/>
      <c r="G164" s="420" t="s">
        <v>7691</v>
      </c>
      <c r="H164" s="421">
        <v>2969.6</v>
      </c>
      <c r="I164" s="420" t="s">
        <v>8043</v>
      </c>
      <c r="J164" s="420" t="s">
        <v>8043</v>
      </c>
      <c r="K164" s="421">
        <v>2969.6</v>
      </c>
    </row>
    <row r="165" spans="1:12" ht="38.25">
      <c r="A165" s="436" t="s">
        <v>8236</v>
      </c>
      <c r="B165" s="420">
        <v>80014170171</v>
      </c>
      <c r="C165" s="420" t="s">
        <v>7578</v>
      </c>
      <c r="D165" s="444" t="s">
        <v>8237</v>
      </c>
      <c r="E165" s="420" t="s">
        <v>8178</v>
      </c>
      <c r="F165" s="420"/>
      <c r="G165" s="420" t="s">
        <v>8238</v>
      </c>
      <c r="H165" s="421">
        <v>765</v>
      </c>
      <c r="I165" s="420" t="s">
        <v>8239</v>
      </c>
      <c r="J165" s="420" t="s">
        <v>7583</v>
      </c>
      <c r="K165" s="421">
        <v>690</v>
      </c>
    </row>
    <row r="166" spans="1:12" ht="25.5">
      <c r="A166" s="452" t="s">
        <v>8240</v>
      </c>
      <c r="B166" s="420">
        <v>80014170171</v>
      </c>
      <c r="C166" s="420" t="s">
        <v>7578</v>
      </c>
      <c r="D166" s="444" t="s">
        <v>8241</v>
      </c>
      <c r="E166" s="420" t="s">
        <v>8242</v>
      </c>
      <c r="F166" s="420"/>
      <c r="G166" s="420" t="s">
        <v>7804</v>
      </c>
      <c r="H166" s="421">
        <v>57.25</v>
      </c>
      <c r="I166" s="420" t="s">
        <v>8239</v>
      </c>
      <c r="J166" s="420" t="s">
        <v>8239</v>
      </c>
      <c r="K166" s="421">
        <v>57.25</v>
      </c>
    </row>
    <row r="167" spans="1:12" ht="38.25">
      <c r="A167" s="452" t="s">
        <v>8243</v>
      </c>
      <c r="B167" s="420">
        <v>80014170171</v>
      </c>
      <c r="C167" s="420" t="s">
        <v>7578</v>
      </c>
      <c r="D167" s="444" t="s">
        <v>8244</v>
      </c>
      <c r="E167" s="420" t="s">
        <v>8245</v>
      </c>
      <c r="F167" s="420"/>
      <c r="G167" s="420" t="s">
        <v>8246</v>
      </c>
      <c r="H167" s="421">
        <v>1181.51</v>
      </c>
      <c r="I167" s="420" t="s">
        <v>8239</v>
      </c>
      <c r="J167" s="420" t="s">
        <v>7583</v>
      </c>
      <c r="K167" s="451">
        <v>0</v>
      </c>
      <c r="L167" s="424"/>
    </row>
    <row r="168" spans="1:12" ht="38.25">
      <c r="A168" s="436" t="s">
        <v>8247</v>
      </c>
      <c r="B168" s="420">
        <v>80014170171</v>
      </c>
      <c r="C168" s="420" t="s">
        <v>7578</v>
      </c>
      <c r="D168" s="444" t="s">
        <v>8244</v>
      </c>
      <c r="E168" s="420" t="s">
        <v>8248</v>
      </c>
      <c r="F168" s="420"/>
      <c r="G168" s="420" t="s">
        <v>8246</v>
      </c>
      <c r="H168" s="421">
        <v>611.92999999999995</v>
      </c>
      <c r="I168" s="420" t="s">
        <v>8239</v>
      </c>
      <c r="J168" s="420" t="s">
        <v>8249</v>
      </c>
      <c r="K168" s="451">
        <v>0</v>
      </c>
      <c r="L168" s="424"/>
    </row>
    <row r="169" spans="1:12" ht="25.5">
      <c r="A169" s="436" t="s">
        <v>8250</v>
      </c>
      <c r="B169" s="420">
        <v>80014170171</v>
      </c>
      <c r="C169" s="420" t="s">
        <v>7578</v>
      </c>
      <c r="D169" s="444" t="s">
        <v>8251</v>
      </c>
      <c r="E169" s="420" t="s">
        <v>8252</v>
      </c>
      <c r="F169" s="420"/>
      <c r="G169" s="420" t="s">
        <v>7665</v>
      </c>
      <c r="H169" s="421">
        <v>430</v>
      </c>
      <c r="I169" s="420" t="s">
        <v>8239</v>
      </c>
      <c r="J169" s="453" t="s">
        <v>8253</v>
      </c>
      <c r="K169" s="421">
        <v>430</v>
      </c>
    </row>
    <row r="170" spans="1:12" ht="25.5">
      <c r="A170" s="436" t="s">
        <v>8254</v>
      </c>
      <c r="B170" s="420">
        <v>80014170171</v>
      </c>
      <c r="C170" s="420" t="s">
        <v>7578</v>
      </c>
      <c r="D170" s="444" t="s">
        <v>8255</v>
      </c>
      <c r="E170" s="420" t="s">
        <v>8256</v>
      </c>
      <c r="F170" s="420"/>
      <c r="G170" s="420" t="s">
        <v>7723</v>
      </c>
      <c r="H170" s="421">
        <v>72.849999999999994</v>
      </c>
      <c r="I170" s="420" t="s">
        <v>8239</v>
      </c>
      <c r="J170" s="420" t="s">
        <v>8239</v>
      </c>
      <c r="K170" s="421">
        <v>72.849999999999994</v>
      </c>
    </row>
    <row r="171" spans="1:12" ht="25.5">
      <c r="A171" s="436" t="s">
        <v>8257</v>
      </c>
      <c r="B171" s="420">
        <v>80014170171</v>
      </c>
      <c r="C171" s="420" t="s">
        <v>7578</v>
      </c>
      <c r="D171" s="444" t="s">
        <v>8258</v>
      </c>
      <c r="E171" s="420" t="s">
        <v>8259</v>
      </c>
      <c r="F171" s="420"/>
      <c r="G171" s="420" t="s">
        <v>8107</v>
      </c>
      <c r="H171" s="421">
        <v>1200</v>
      </c>
      <c r="I171" s="420" t="s">
        <v>8260</v>
      </c>
      <c r="J171" s="453" t="s">
        <v>8260</v>
      </c>
      <c r="K171" s="421">
        <v>1200</v>
      </c>
    </row>
    <row r="172" spans="1:12" ht="25.5">
      <c r="A172" s="436" t="s">
        <v>8261</v>
      </c>
      <c r="B172" s="420">
        <v>80014170171</v>
      </c>
      <c r="C172" s="420" t="s">
        <v>7578</v>
      </c>
      <c r="D172" s="444" t="s">
        <v>8262</v>
      </c>
      <c r="E172" s="420" t="s">
        <v>8263</v>
      </c>
      <c r="F172" s="420"/>
      <c r="G172" s="420" t="s">
        <v>7718</v>
      </c>
      <c r="H172" s="421">
        <v>1481.36</v>
      </c>
      <c r="I172" s="420" t="s">
        <v>8184</v>
      </c>
      <c r="J172" s="420" t="s">
        <v>8184</v>
      </c>
      <c r="K172" s="421">
        <v>1481.36</v>
      </c>
    </row>
    <row r="173" spans="1:12" ht="63.75">
      <c r="A173" s="436" t="s">
        <v>8264</v>
      </c>
      <c r="B173" s="420">
        <v>80014170171</v>
      </c>
      <c r="C173" s="420" t="s">
        <v>7578</v>
      </c>
      <c r="D173" s="444" t="s">
        <v>8265</v>
      </c>
      <c r="E173" s="420" t="s">
        <v>8266</v>
      </c>
      <c r="F173" s="420" t="s">
        <v>8267</v>
      </c>
      <c r="G173" s="420" t="s">
        <v>7619</v>
      </c>
      <c r="H173" s="421"/>
      <c r="I173" s="420"/>
      <c r="J173" s="420"/>
      <c r="K173" s="421"/>
    </row>
    <row r="174" spans="1:12" ht="38.25">
      <c r="A174" s="436" t="s">
        <v>8268</v>
      </c>
      <c r="B174" s="420">
        <v>80014170171</v>
      </c>
      <c r="C174" s="420" t="s">
        <v>7578</v>
      </c>
      <c r="D174" s="444" t="s">
        <v>8269</v>
      </c>
      <c r="E174" s="420" t="s">
        <v>8270</v>
      </c>
      <c r="F174" s="420"/>
      <c r="G174" s="420" t="s">
        <v>7714</v>
      </c>
      <c r="H174" s="421">
        <v>406.31</v>
      </c>
      <c r="I174" s="420" t="s">
        <v>8271</v>
      </c>
      <c r="J174" s="420" t="s">
        <v>8271</v>
      </c>
      <c r="K174" s="421">
        <v>406.31</v>
      </c>
    </row>
    <row r="175" spans="1:12" ht="38.25">
      <c r="A175" s="436" t="s">
        <v>8272</v>
      </c>
      <c r="B175" s="420">
        <v>80014170171</v>
      </c>
      <c r="C175" s="420" t="s">
        <v>7578</v>
      </c>
      <c r="D175" s="444" t="s">
        <v>8273</v>
      </c>
      <c r="E175" s="420" t="s">
        <v>8274</v>
      </c>
      <c r="F175" s="420"/>
      <c r="G175" s="420" t="s">
        <v>7714</v>
      </c>
      <c r="H175" s="421">
        <v>391.97</v>
      </c>
      <c r="I175" s="420" t="s">
        <v>8271</v>
      </c>
      <c r="J175" s="420" t="s">
        <v>8271</v>
      </c>
      <c r="K175" s="421">
        <v>391.97</v>
      </c>
    </row>
    <row r="176" spans="1:12" ht="38.25">
      <c r="A176" s="436" t="s">
        <v>8275</v>
      </c>
      <c r="B176" s="420">
        <v>80014170171</v>
      </c>
      <c r="C176" s="420" t="s">
        <v>7578</v>
      </c>
      <c r="D176" s="444" t="s">
        <v>8273</v>
      </c>
      <c r="E176" s="420" t="s">
        <v>8276</v>
      </c>
      <c r="F176" s="420"/>
      <c r="G176" s="420" t="s">
        <v>7714</v>
      </c>
      <c r="H176" s="421">
        <v>313.93</v>
      </c>
      <c r="I176" s="420" t="s">
        <v>8271</v>
      </c>
      <c r="J176" s="420" t="s">
        <v>8271</v>
      </c>
      <c r="K176" s="421">
        <v>313.93</v>
      </c>
    </row>
    <row r="177" spans="1:11" ht="51">
      <c r="A177" s="436" t="s">
        <v>8277</v>
      </c>
      <c r="B177" s="420">
        <v>80014170171</v>
      </c>
      <c r="C177" s="420" t="s">
        <v>7578</v>
      </c>
      <c r="D177" s="444" t="s">
        <v>8278</v>
      </c>
      <c r="E177" s="420" t="s">
        <v>8279</v>
      </c>
      <c r="F177" s="420" t="s">
        <v>8280</v>
      </c>
      <c r="G177" s="420" t="s">
        <v>7619</v>
      </c>
      <c r="H177" s="421"/>
      <c r="I177" s="420"/>
      <c r="J177" s="420"/>
      <c r="K177" s="421"/>
    </row>
    <row r="178" spans="1:11" ht="51">
      <c r="A178" s="436" t="s">
        <v>8281</v>
      </c>
      <c r="B178" s="420">
        <v>80014170171</v>
      </c>
      <c r="C178" s="420" t="s">
        <v>7578</v>
      </c>
      <c r="D178" s="444" t="s">
        <v>8282</v>
      </c>
      <c r="E178" s="420" t="s">
        <v>8283</v>
      </c>
      <c r="F178" s="420" t="s">
        <v>8284</v>
      </c>
      <c r="G178" s="420" t="s">
        <v>7619</v>
      </c>
      <c r="H178" s="421"/>
      <c r="I178" s="420"/>
      <c r="J178" s="420"/>
      <c r="K178" s="421"/>
    </row>
    <row r="179" spans="1:11" ht="38.25">
      <c r="A179" s="436" t="s">
        <v>8285</v>
      </c>
      <c r="B179" s="420">
        <v>80014170171</v>
      </c>
      <c r="C179" s="420" t="s">
        <v>7578</v>
      </c>
      <c r="D179" s="444" t="s">
        <v>8286</v>
      </c>
      <c r="E179" s="420" t="s">
        <v>8287</v>
      </c>
      <c r="F179" s="420" t="s">
        <v>8288</v>
      </c>
      <c r="G179" s="454" t="s">
        <v>8289</v>
      </c>
      <c r="H179" s="421">
        <v>3601.8</v>
      </c>
      <c r="I179" s="420" t="s">
        <v>8290</v>
      </c>
      <c r="J179" s="420" t="s">
        <v>7946</v>
      </c>
      <c r="K179" s="421"/>
    </row>
    <row r="180" spans="1:11" ht="51">
      <c r="A180" s="436" t="s">
        <v>8291</v>
      </c>
      <c r="B180" s="420">
        <v>80014170171</v>
      </c>
      <c r="C180" s="420" t="s">
        <v>7578</v>
      </c>
      <c r="D180" s="444" t="s">
        <v>8292</v>
      </c>
      <c r="E180" s="420" t="s">
        <v>8293</v>
      </c>
      <c r="F180" s="420" t="s">
        <v>8294</v>
      </c>
      <c r="G180" s="454" t="s">
        <v>8295</v>
      </c>
      <c r="H180" s="421">
        <v>13970</v>
      </c>
      <c r="I180" s="420" t="s">
        <v>8296</v>
      </c>
      <c r="J180" s="420" t="s">
        <v>8297</v>
      </c>
      <c r="K180" s="421">
        <v>13970.04</v>
      </c>
    </row>
    <row r="181" spans="1:11" ht="51">
      <c r="A181" s="436" t="s">
        <v>8298</v>
      </c>
      <c r="B181" s="420">
        <v>80014170171</v>
      </c>
      <c r="C181" s="420" t="s">
        <v>7578</v>
      </c>
      <c r="D181" s="444" t="s">
        <v>8299</v>
      </c>
      <c r="E181" s="420" t="s">
        <v>8300</v>
      </c>
      <c r="F181" s="420" t="s">
        <v>8301</v>
      </c>
      <c r="G181" s="454" t="s">
        <v>8302</v>
      </c>
      <c r="H181" s="421">
        <v>12885.38</v>
      </c>
      <c r="I181" s="420" t="s">
        <v>8303</v>
      </c>
      <c r="J181" s="420" t="s">
        <v>8304</v>
      </c>
      <c r="K181" s="421">
        <v>12885.38</v>
      </c>
    </row>
    <row r="182" spans="1:11" ht="51">
      <c r="A182" s="436" t="s">
        <v>8305</v>
      </c>
      <c r="B182" s="420">
        <v>80014170171</v>
      </c>
      <c r="C182" s="420" t="s">
        <v>7578</v>
      </c>
      <c r="D182" s="444" t="s">
        <v>8306</v>
      </c>
      <c r="E182" s="420" t="s">
        <v>8307</v>
      </c>
      <c r="F182" s="420" t="s">
        <v>8294</v>
      </c>
      <c r="G182" s="454" t="s">
        <v>8295</v>
      </c>
      <c r="H182" s="421">
        <v>4164.5</v>
      </c>
      <c r="I182" s="420" t="s">
        <v>8296</v>
      </c>
      <c r="J182" s="420" t="s">
        <v>8297</v>
      </c>
      <c r="K182" s="421">
        <v>4164.5</v>
      </c>
    </row>
    <row r="183" spans="1:11" ht="51">
      <c r="A183" s="436" t="s">
        <v>8308</v>
      </c>
      <c r="B183" s="420">
        <v>80014170171</v>
      </c>
      <c r="C183" s="420" t="s">
        <v>7578</v>
      </c>
      <c r="D183" s="444" t="s">
        <v>8309</v>
      </c>
      <c r="E183" s="420" t="s">
        <v>8310</v>
      </c>
      <c r="F183" s="427" t="s">
        <v>8311</v>
      </c>
      <c r="G183" s="454" t="s">
        <v>7619</v>
      </c>
      <c r="H183" s="421"/>
      <c r="I183" s="420"/>
      <c r="J183" s="420"/>
      <c r="K183" s="421"/>
    </row>
    <row r="184" spans="1:11" ht="38.25">
      <c r="A184" s="436" t="s">
        <v>8116</v>
      </c>
      <c r="B184" s="420">
        <v>80014170171</v>
      </c>
      <c r="C184" s="420" t="s">
        <v>7578</v>
      </c>
      <c r="D184" s="444" t="s">
        <v>8312</v>
      </c>
      <c r="E184" s="420" t="s">
        <v>8313</v>
      </c>
      <c r="F184" s="420"/>
      <c r="G184" s="454" t="s">
        <v>7691</v>
      </c>
      <c r="H184" s="421">
        <v>1554</v>
      </c>
      <c r="I184" s="420" t="s">
        <v>8314</v>
      </c>
      <c r="J184" s="420" t="s">
        <v>8314</v>
      </c>
      <c r="K184" s="421">
        <v>1554</v>
      </c>
    </row>
    <row r="185" spans="1:11" ht="25.5">
      <c r="A185" s="436" t="s">
        <v>8315</v>
      </c>
      <c r="B185" s="420">
        <v>80014170171</v>
      </c>
      <c r="C185" s="420" t="s">
        <v>7578</v>
      </c>
      <c r="D185" s="444" t="s">
        <v>8316</v>
      </c>
      <c r="E185" s="420" t="s">
        <v>8317</v>
      </c>
      <c r="F185" s="420"/>
      <c r="G185" s="448" t="s">
        <v>8090</v>
      </c>
      <c r="H185" s="421">
        <v>139</v>
      </c>
      <c r="I185" s="420" t="s">
        <v>8314</v>
      </c>
      <c r="J185" s="420" t="s">
        <v>8314</v>
      </c>
      <c r="K185" s="421">
        <v>139</v>
      </c>
    </row>
    <row r="186" spans="1:11" ht="25.5">
      <c r="A186" s="436" t="s">
        <v>8318</v>
      </c>
      <c r="B186" s="420">
        <v>80014170171</v>
      </c>
      <c r="C186" s="420" t="s">
        <v>7578</v>
      </c>
      <c r="D186" s="444" t="s">
        <v>8319</v>
      </c>
      <c r="E186" s="420" t="s">
        <v>8320</v>
      </c>
      <c r="F186" s="420"/>
      <c r="G186" s="454" t="s">
        <v>7804</v>
      </c>
      <c r="H186" s="421">
        <v>73.849999999999994</v>
      </c>
      <c r="I186" s="420" t="s">
        <v>8180</v>
      </c>
      <c r="J186" s="420" t="s">
        <v>8180</v>
      </c>
      <c r="K186" s="421">
        <v>73.849999999999994</v>
      </c>
    </row>
    <row r="187" spans="1:11" ht="25.5">
      <c r="A187" s="436" t="s">
        <v>8321</v>
      </c>
      <c r="B187" s="420">
        <v>80014170171</v>
      </c>
      <c r="C187" s="420" t="s">
        <v>7578</v>
      </c>
      <c r="D187" s="444" t="s">
        <v>8191</v>
      </c>
      <c r="E187" s="420" t="s">
        <v>8322</v>
      </c>
      <c r="F187" s="420"/>
      <c r="G187" s="454" t="s">
        <v>7804</v>
      </c>
      <c r="H187" s="421">
        <v>124.18</v>
      </c>
      <c r="I187" s="420" t="s">
        <v>8323</v>
      </c>
      <c r="J187" s="420" t="s">
        <v>8323</v>
      </c>
      <c r="K187" s="421">
        <v>124.18</v>
      </c>
    </row>
    <row r="188" spans="1:11" ht="38.25">
      <c r="A188" s="436" t="s">
        <v>8324</v>
      </c>
      <c r="B188" s="420">
        <v>80014170171</v>
      </c>
      <c r="C188" s="420" t="s">
        <v>7578</v>
      </c>
      <c r="D188" s="444" t="s">
        <v>8325</v>
      </c>
      <c r="E188" s="420" t="s">
        <v>8326</v>
      </c>
      <c r="F188" s="420"/>
      <c r="G188" s="454" t="s">
        <v>7629</v>
      </c>
      <c r="H188" s="421">
        <v>224</v>
      </c>
      <c r="I188" s="420" t="s">
        <v>8290</v>
      </c>
      <c r="J188" s="420" t="s">
        <v>8290</v>
      </c>
      <c r="K188" s="421">
        <v>224</v>
      </c>
    </row>
    <row r="189" spans="1:11" ht="25.5">
      <c r="A189" s="436" t="s">
        <v>8327</v>
      </c>
      <c r="B189" s="420">
        <v>80014170171</v>
      </c>
      <c r="C189" s="420" t="s">
        <v>7578</v>
      </c>
      <c r="D189" s="444" t="s">
        <v>8328</v>
      </c>
      <c r="E189" s="420" t="s">
        <v>8329</v>
      </c>
      <c r="F189" s="420"/>
      <c r="G189" s="454" t="s">
        <v>7932</v>
      </c>
      <c r="H189" s="421">
        <v>275</v>
      </c>
      <c r="I189" s="420" t="s">
        <v>8330</v>
      </c>
      <c r="J189" s="420" t="s">
        <v>8330</v>
      </c>
      <c r="K189" s="421">
        <v>275</v>
      </c>
    </row>
    <row r="190" spans="1:11" ht="38.25">
      <c r="A190" s="436" t="s">
        <v>8331</v>
      </c>
      <c r="B190" s="420">
        <v>80014170171</v>
      </c>
      <c r="C190" s="420" t="s">
        <v>7578</v>
      </c>
      <c r="D190" s="444" t="s">
        <v>8332</v>
      </c>
      <c r="E190" s="420" t="s">
        <v>8333</v>
      </c>
      <c r="F190" s="420"/>
      <c r="G190" s="454" t="s">
        <v>8334</v>
      </c>
      <c r="H190" s="421">
        <v>1960</v>
      </c>
      <c r="I190" s="420" t="s">
        <v>8335</v>
      </c>
      <c r="J190" s="420" t="s">
        <v>8181</v>
      </c>
      <c r="K190" s="421">
        <v>1960</v>
      </c>
    </row>
    <row r="191" spans="1:11" ht="87.75">
      <c r="A191" s="436" t="s">
        <v>8336</v>
      </c>
      <c r="B191" s="420">
        <v>80014170171</v>
      </c>
      <c r="C191" s="420" t="s">
        <v>7578</v>
      </c>
      <c r="D191" s="444" t="s">
        <v>8337</v>
      </c>
      <c r="E191" s="420" t="s">
        <v>8338</v>
      </c>
      <c r="F191" s="420" t="s">
        <v>8339</v>
      </c>
      <c r="G191" s="448" t="s">
        <v>8340</v>
      </c>
      <c r="H191" s="421">
        <v>1566.4</v>
      </c>
      <c r="I191" s="420" t="s">
        <v>8341</v>
      </c>
      <c r="J191" s="420" t="s">
        <v>8341</v>
      </c>
      <c r="K191" s="421">
        <v>1566.4</v>
      </c>
    </row>
    <row r="192" spans="1:11" ht="25.5">
      <c r="A192" s="436" t="s">
        <v>8342</v>
      </c>
      <c r="B192" s="420">
        <v>80014170171</v>
      </c>
      <c r="C192" s="420" t="s">
        <v>7578</v>
      </c>
      <c r="D192" s="444" t="s">
        <v>8343</v>
      </c>
      <c r="E192" s="420" t="s">
        <v>8344</v>
      </c>
      <c r="F192" s="420"/>
      <c r="G192" s="449" t="s">
        <v>8345</v>
      </c>
      <c r="H192" s="421">
        <v>400.8</v>
      </c>
      <c r="I192" s="420" t="s">
        <v>8346</v>
      </c>
      <c r="J192" s="420" t="s">
        <v>8346</v>
      </c>
      <c r="K192" s="421">
        <v>400.8</v>
      </c>
    </row>
    <row r="193" spans="1:12" ht="25.5">
      <c r="A193" s="436" t="s">
        <v>8347</v>
      </c>
      <c r="B193" s="420">
        <v>80014170171</v>
      </c>
      <c r="C193" s="420" t="s">
        <v>7578</v>
      </c>
      <c r="D193" s="444" t="s">
        <v>7870</v>
      </c>
      <c r="E193" s="420" t="s">
        <v>8348</v>
      </c>
      <c r="F193" s="420"/>
      <c r="G193" s="454" t="s">
        <v>7804</v>
      </c>
      <c r="H193" s="421">
        <v>150</v>
      </c>
      <c r="I193" s="420" t="s">
        <v>8349</v>
      </c>
      <c r="J193" s="420" t="s">
        <v>8349</v>
      </c>
      <c r="K193" s="421">
        <v>150</v>
      </c>
    </row>
    <row r="194" spans="1:12" ht="25.5">
      <c r="A194" s="436" t="s">
        <v>8350</v>
      </c>
      <c r="B194" s="420">
        <v>80014170171</v>
      </c>
      <c r="C194" s="420" t="s">
        <v>7578</v>
      </c>
      <c r="D194" s="444" t="s">
        <v>8351</v>
      </c>
      <c r="E194" s="420" t="s">
        <v>8352</v>
      </c>
      <c r="F194" s="420"/>
      <c r="G194" s="454" t="s">
        <v>7700</v>
      </c>
      <c r="H194" s="421">
        <v>746</v>
      </c>
      <c r="I194" s="420" t="s">
        <v>8349</v>
      </c>
      <c r="J194" s="420" t="s">
        <v>8349</v>
      </c>
      <c r="K194" s="421">
        <v>746</v>
      </c>
    </row>
    <row r="195" spans="1:12" ht="25.5">
      <c r="A195" s="436" t="s">
        <v>8353</v>
      </c>
      <c r="B195" s="420">
        <v>80014170171</v>
      </c>
      <c r="C195" s="420" t="s">
        <v>7578</v>
      </c>
      <c r="D195" s="444" t="s">
        <v>8354</v>
      </c>
      <c r="E195" s="454" t="s">
        <v>8355</v>
      </c>
      <c r="F195" s="420"/>
      <c r="G195" s="454" t="s">
        <v>7588</v>
      </c>
      <c r="H195" s="421">
        <v>1211.32</v>
      </c>
      <c r="I195" s="420" t="s">
        <v>8349</v>
      </c>
      <c r="J195" s="420" t="s">
        <v>8349</v>
      </c>
      <c r="K195" s="421">
        <v>1211.32</v>
      </c>
    </row>
    <row r="196" spans="1:12" ht="25.5">
      <c r="A196" s="436" t="s">
        <v>8356</v>
      </c>
      <c r="B196" s="420">
        <v>80014170171</v>
      </c>
      <c r="C196" s="420" t="s">
        <v>7578</v>
      </c>
      <c r="D196" s="444" t="s">
        <v>8357</v>
      </c>
      <c r="E196" s="454" t="s">
        <v>8358</v>
      </c>
      <c r="F196" s="420"/>
      <c r="G196" s="449" t="s">
        <v>8359</v>
      </c>
      <c r="H196" s="421">
        <v>1400</v>
      </c>
      <c r="I196" s="420" t="s">
        <v>8349</v>
      </c>
      <c r="J196" s="420" t="s">
        <v>8297</v>
      </c>
      <c r="K196" s="421">
        <v>1400</v>
      </c>
    </row>
    <row r="197" spans="1:12" ht="25.5">
      <c r="A197" s="436" t="s">
        <v>8360</v>
      </c>
      <c r="B197" s="420">
        <v>80014170171</v>
      </c>
      <c r="C197" s="420" t="s">
        <v>7578</v>
      </c>
      <c r="D197" s="444" t="s">
        <v>8361</v>
      </c>
      <c r="E197" s="454" t="s">
        <v>8362</v>
      </c>
      <c r="F197" s="420"/>
      <c r="G197" s="454" t="s">
        <v>7634</v>
      </c>
      <c r="H197" s="421">
        <v>901</v>
      </c>
      <c r="I197" s="420" t="s">
        <v>8349</v>
      </c>
      <c r="J197" s="420" t="s">
        <v>8349</v>
      </c>
      <c r="K197" s="421">
        <v>901</v>
      </c>
    </row>
    <row r="198" spans="1:12" ht="25.5">
      <c r="A198" s="436" t="s">
        <v>8363</v>
      </c>
      <c r="B198" s="420">
        <v>80014170171</v>
      </c>
      <c r="C198" s="420" t="s">
        <v>7578</v>
      </c>
      <c r="D198" s="444" t="s">
        <v>8364</v>
      </c>
      <c r="E198" s="420" t="s">
        <v>8365</v>
      </c>
      <c r="F198" s="420"/>
      <c r="G198" s="455" t="s">
        <v>8366</v>
      </c>
      <c r="H198" s="421">
        <v>150</v>
      </c>
      <c r="I198" s="456">
        <v>45147</v>
      </c>
      <c r="J198" s="456">
        <v>45147</v>
      </c>
      <c r="K198" s="451">
        <v>0</v>
      </c>
      <c r="L198" s="424"/>
    </row>
    <row r="199" spans="1:12" ht="38.25">
      <c r="A199" s="436" t="s">
        <v>8367</v>
      </c>
      <c r="B199" s="420">
        <v>80014170171</v>
      </c>
      <c r="C199" s="420" t="s">
        <v>7578</v>
      </c>
      <c r="D199" s="444" t="s">
        <v>8244</v>
      </c>
      <c r="E199" s="420" t="s">
        <v>8368</v>
      </c>
      <c r="F199" s="420"/>
      <c r="G199" s="454" t="s">
        <v>8334</v>
      </c>
      <c r="H199" s="421">
        <v>948.18</v>
      </c>
      <c r="I199" s="420" t="s">
        <v>8303</v>
      </c>
      <c r="J199" s="420" t="s">
        <v>8303</v>
      </c>
      <c r="K199" s="451">
        <v>0</v>
      </c>
      <c r="L199" s="424"/>
    </row>
    <row r="200" spans="1:12" ht="25.5">
      <c r="A200" s="436" t="s">
        <v>8369</v>
      </c>
      <c r="B200" s="420">
        <v>80014170171</v>
      </c>
      <c r="C200" s="420" t="s">
        <v>7578</v>
      </c>
      <c r="D200" s="444" t="s">
        <v>8370</v>
      </c>
      <c r="E200" s="420" t="s">
        <v>8371</v>
      </c>
      <c r="F200" s="420"/>
      <c r="G200" s="454" t="s">
        <v>7718</v>
      </c>
      <c r="H200" s="421">
        <v>210</v>
      </c>
      <c r="I200" s="420" t="s">
        <v>8303</v>
      </c>
      <c r="J200" s="420" t="s">
        <v>8303</v>
      </c>
      <c r="K200" s="421">
        <v>210</v>
      </c>
    </row>
    <row r="201" spans="1:12" ht="25.5">
      <c r="A201" s="436" t="s">
        <v>8372</v>
      </c>
      <c r="B201" s="420">
        <v>80014170171</v>
      </c>
      <c r="C201" s="420" t="s">
        <v>7578</v>
      </c>
      <c r="D201" s="444" t="s">
        <v>8373</v>
      </c>
      <c r="E201" s="420" t="s">
        <v>8374</v>
      </c>
      <c r="F201" s="420"/>
      <c r="G201" s="454" t="s">
        <v>7804</v>
      </c>
      <c r="H201" s="421">
        <v>360.02</v>
      </c>
      <c r="I201" s="420" t="s">
        <v>8303</v>
      </c>
      <c r="J201" s="420" t="s">
        <v>8303</v>
      </c>
      <c r="K201" s="421">
        <v>360.02</v>
      </c>
    </row>
    <row r="202" spans="1:12" ht="38.25">
      <c r="A202" s="436" t="s">
        <v>8375</v>
      </c>
      <c r="B202" s="420">
        <v>80014170171</v>
      </c>
      <c r="C202" s="420" t="s">
        <v>7578</v>
      </c>
      <c r="D202" s="444" t="s">
        <v>8376</v>
      </c>
      <c r="E202" s="420" t="s">
        <v>8377</v>
      </c>
      <c r="F202" s="420"/>
      <c r="G202" s="454" t="s">
        <v>7714</v>
      </c>
      <c r="H202" s="421">
        <v>73.75</v>
      </c>
      <c r="I202" s="420" t="s">
        <v>8378</v>
      </c>
      <c r="J202" s="420" t="s">
        <v>8378</v>
      </c>
      <c r="K202" s="421">
        <v>73.75</v>
      </c>
    </row>
    <row r="203" spans="1:12" ht="33.75">
      <c r="A203" s="436" t="s">
        <v>8277</v>
      </c>
      <c r="B203" s="420">
        <v>80014170171</v>
      </c>
      <c r="C203" s="420" t="s">
        <v>7578</v>
      </c>
      <c r="D203" s="444" t="s">
        <v>8379</v>
      </c>
      <c r="E203" s="420" t="s">
        <v>8380</v>
      </c>
      <c r="F203" s="420"/>
      <c r="G203" s="449" t="s">
        <v>8381</v>
      </c>
      <c r="H203" s="421">
        <v>4098.3599999999997</v>
      </c>
      <c r="I203" s="420" t="s">
        <v>8382</v>
      </c>
      <c r="J203" s="420" t="s">
        <v>8383</v>
      </c>
      <c r="K203" s="421">
        <v>4098.3599999999997</v>
      </c>
    </row>
    <row r="204" spans="1:12" ht="25.5">
      <c r="A204" s="436" t="s">
        <v>8264</v>
      </c>
      <c r="B204" s="420">
        <v>80014170171</v>
      </c>
      <c r="C204" s="420" t="s">
        <v>7578</v>
      </c>
      <c r="D204" s="444" t="s">
        <v>8384</v>
      </c>
      <c r="E204" s="420" t="s">
        <v>8385</v>
      </c>
      <c r="F204" s="420"/>
      <c r="G204" s="449" t="s">
        <v>8386</v>
      </c>
      <c r="H204" s="421">
        <v>3899.12</v>
      </c>
      <c r="I204" s="420" t="s">
        <v>8382</v>
      </c>
      <c r="J204" s="420" t="s">
        <v>8387</v>
      </c>
      <c r="K204" s="421">
        <v>3899.12</v>
      </c>
    </row>
    <row r="205" spans="1:12" ht="25.5">
      <c r="A205" s="436" t="s">
        <v>8388</v>
      </c>
      <c r="B205" s="420">
        <v>80014170171</v>
      </c>
      <c r="C205" s="420" t="s">
        <v>7578</v>
      </c>
      <c r="D205" s="444" t="s">
        <v>8389</v>
      </c>
      <c r="E205" s="420" t="s">
        <v>8390</v>
      </c>
      <c r="F205" s="420"/>
      <c r="G205" s="454" t="s">
        <v>7723</v>
      </c>
      <c r="H205" s="421">
        <v>1707.57</v>
      </c>
      <c r="I205" s="420" t="s">
        <v>8382</v>
      </c>
      <c r="J205" s="420" t="s">
        <v>8391</v>
      </c>
      <c r="K205" s="421">
        <v>1707.57</v>
      </c>
    </row>
    <row r="206" spans="1:12" ht="102">
      <c r="A206" s="436" t="s">
        <v>8392</v>
      </c>
      <c r="B206" s="420">
        <v>80014170171</v>
      </c>
      <c r="C206" s="420" t="s">
        <v>7578</v>
      </c>
      <c r="D206" s="444" t="s">
        <v>8393</v>
      </c>
      <c r="E206" s="420" t="s">
        <v>8394</v>
      </c>
      <c r="F206" s="420" t="s">
        <v>8395</v>
      </c>
      <c r="G206" s="454" t="s">
        <v>8396</v>
      </c>
      <c r="H206" s="421">
        <v>2468.75</v>
      </c>
      <c r="I206" s="420" t="s">
        <v>8397</v>
      </c>
      <c r="J206" s="420" t="s">
        <v>8398</v>
      </c>
      <c r="K206" s="421" t="s">
        <v>8399</v>
      </c>
    </row>
    <row r="207" spans="1:12" ht="102">
      <c r="A207" s="436" t="s">
        <v>8400</v>
      </c>
      <c r="B207" s="420">
        <v>80014170171</v>
      </c>
      <c r="C207" s="420" t="s">
        <v>7578</v>
      </c>
      <c r="D207" s="444" t="s">
        <v>8401</v>
      </c>
      <c r="E207" s="420" t="s">
        <v>8402</v>
      </c>
      <c r="F207" s="420" t="s">
        <v>8403</v>
      </c>
      <c r="G207" s="454" t="s">
        <v>8152</v>
      </c>
      <c r="H207" s="421"/>
      <c r="I207" s="420"/>
      <c r="J207" s="420"/>
      <c r="K207" s="421"/>
    </row>
    <row r="208" spans="1:12" ht="25.5">
      <c r="A208" s="436" t="s">
        <v>8404</v>
      </c>
      <c r="B208" s="420">
        <v>80014170171</v>
      </c>
      <c r="C208" s="420" t="s">
        <v>7578</v>
      </c>
      <c r="D208" s="444" t="s">
        <v>8405</v>
      </c>
      <c r="E208" s="420" t="s">
        <v>8406</v>
      </c>
      <c r="F208" s="420"/>
      <c r="G208" s="420" t="s">
        <v>7887</v>
      </c>
      <c r="H208" s="421">
        <v>29.5</v>
      </c>
      <c r="I208" s="420" t="s">
        <v>8407</v>
      </c>
      <c r="J208" s="420" t="s">
        <v>8407</v>
      </c>
      <c r="K208" s="421">
        <v>29.5</v>
      </c>
    </row>
    <row r="209" spans="1:11" ht="38.25">
      <c r="A209" s="436" t="s">
        <v>8408</v>
      </c>
      <c r="B209" s="420">
        <v>80014170171</v>
      </c>
      <c r="C209" s="420" t="s">
        <v>7578</v>
      </c>
      <c r="D209" s="444" t="s">
        <v>8409</v>
      </c>
      <c r="E209" s="420" t="s">
        <v>8410</v>
      </c>
      <c r="F209" s="420"/>
      <c r="G209" s="454" t="s">
        <v>7714</v>
      </c>
      <c r="H209" s="421">
        <v>351.07</v>
      </c>
      <c r="I209" s="420" t="s">
        <v>8407</v>
      </c>
      <c r="J209" s="420" t="s">
        <v>8407</v>
      </c>
      <c r="K209" s="421">
        <v>351.07</v>
      </c>
    </row>
    <row r="210" spans="1:11" ht="102">
      <c r="A210" s="436" t="s">
        <v>8411</v>
      </c>
      <c r="B210" s="420">
        <v>80014170171</v>
      </c>
      <c r="C210" s="420" t="s">
        <v>7578</v>
      </c>
      <c r="D210" s="444" t="s">
        <v>8412</v>
      </c>
      <c r="E210" s="420" t="s">
        <v>8413</v>
      </c>
      <c r="F210" s="420" t="s">
        <v>8414</v>
      </c>
      <c r="G210" s="454" t="s">
        <v>7619</v>
      </c>
      <c r="H210" s="421"/>
      <c r="I210" s="420"/>
      <c r="J210" s="420"/>
      <c r="K210" s="421"/>
    </row>
    <row r="211" spans="1:11" ht="25.5">
      <c r="A211" s="436" t="s">
        <v>8415</v>
      </c>
      <c r="B211" s="420">
        <v>80014170171</v>
      </c>
      <c r="C211" s="420" t="s">
        <v>7578</v>
      </c>
      <c r="D211" s="444" t="s">
        <v>8416</v>
      </c>
      <c r="E211" s="420" t="s">
        <v>8417</v>
      </c>
      <c r="F211" s="420"/>
      <c r="G211" s="454" t="s">
        <v>8418</v>
      </c>
      <c r="H211" s="421">
        <v>288</v>
      </c>
      <c r="I211" s="420" t="s">
        <v>8419</v>
      </c>
      <c r="J211" s="420" t="s">
        <v>8420</v>
      </c>
      <c r="K211" s="421">
        <v>288</v>
      </c>
    </row>
    <row r="212" spans="1:11" ht="102">
      <c r="A212" s="436" t="s">
        <v>8421</v>
      </c>
      <c r="B212" s="420">
        <v>80014170171</v>
      </c>
      <c r="C212" s="420" t="s">
        <v>7578</v>
      </c>
      <c r="D212" s="444" t="s">
        <v>8422</v>
      </c>
      <c r="E212" s="420" t="s">
        <v>8423</v>
      </c>
      <c r="F212" s="420" t="s">
        <v>8424</v>
      </c>
      <c r="G212" s="454" t="s">
        <v>7619</v>
      </c>
      <c r="H212" s="421"/>
      <c r="I212" s="420"/>
      <c r="J212" s="420"/>
      <c r="K212" s="421"/>
    </row>
    <row r="213" spans="1:11" ht="38.25">
      <c r="A213" s="436" t="s">
        <v>8425</v>
      </c>
      <c r="B213" s="420">
        <v>80014170171</v>
      </c>
      <c r="C213" s="420" t="s">
        <v>7578</v>
      </c>
      <c r="D213" s="444" t="s">
        <v>8426</v>
      </c>
      <c r="E213" s="420" t="s">
        <v>7580</v>
      </c>
      <c r="F213" s="420"/>
      <c r="G213" s="454" t="s">
        <v>7927</v>
      </c>
      <c r="H213" s="421">
        <v>737.71</v>
      </c>
      <c r="I213" s="420" t="s">
        <v>7946</v>
      </c>
      <c r="J213" s="420" t="s">
        <v>7946</v>
      </c>
      <c r="K213" s="421">
        <v>737.71</v>
      </c>
    </row>
    <row r="214" spans="1:11" ht="38.25">
      <c r="A214" s="436" t="s">
        <v>8427</v>
      </c>
      <c r="B214" s="420">
        <v>80014170171</v>
      </c>
      <c r="C214" s="420" t="s">
        <v>7578</v>
      </c>
      <c r="D214" s="444" t="s">
        <v>7824</v>
      </c>
      <c r="E214" s="420" t="s">
        <v>8428</v>
      </c>
      <c r="F214" s="420"/>
      <c r="G214" s="454" t="s">
        <v>7714</v>
      </c>
      <c r="H214" s="421">
        <v>224.88</v>
      </c>
      <c r="I214" s="420" t="s">
        <v>7946</v>
      </c>
      <c r="J214" s="420" t="s">
        <v>7946</v>
      </c>
      <c r="K214" s="421">
        <v>224.88</v>
      </c>
    </row>
    <row r="215" spans="1:11" ht="25.5">
      <c r="A215" s="436" t="s">
        <v>8429</v>
      </c>
      <c r="B215" s="420">
        <v>80014170171</v>
      </c>
      <c r="C215" s="420" t="s">
        <v>7578</v>
      </c>
      <c r="D215" s="444" t="s">
        <v>8430</v>
      </c>
      <c r="E215" s="454" t="s">
        <v>8431</v>
      </c>
      <c r="F215" s="420"/>
      <c r="G215" s="449" t="s">
        <v>8432</v>
      </c>
      <c r="H215" s="421">
        <v>1255.8699999999999</v>
      </c>
      <c r="I215" s="420" t="s">
        <v>8433</v>
      </c>
      <c r="J215" s="420" t="s">
        <v>8434</v>
      </c>
      <c r="K215" s="421">
        <v>1255.8699999999999</v>
      </c>
    </row>
    <row r="216" spans="1:11" ht="38.25">
      <c r="A216" s="436" t="s">
        <v>8435</v>
      </c>
      <c r="B216" s="420">
        <v>80014170171</v>
      </c>
      <c r="C216" s="420" t="s">
        <v>7578</v>
      </c>
      <c r="D216" s="444" t="s">
        <v>8436</v>
      </c>
      <c r="E216" s="420" t="s">
        <v>8437</v>
      </c>
      <c r="F216" s="420"/>
      <c r="G216" s="454" t="s">
        <v>7714</v>
      </c>
      <c r="H216" s="451">
        <v>374.49</v>
      </c>
      <c r="I216" s="420" t="s">
        <v>8438</v>
      </c>
      <c r="J216" s="420" t="s">
        <v>8438</v>
      </c>
      <c r="K216" s="451">
        <v>374.49</v>
      </c>
    </row>
    <row r="217" spans="1:11" ht="38.25">
      <c r="A217" s="436" t="s">
        <v>8439</v>
      </c>
      <c r="B217" s="420">
        <v>80014170171</v>
      </c>
      <c r="C217" s="420" t="s">
        <v>7578</v>
      </c>
      <c r="D217" s="444" t="s">
        <v>8440</v>
      </c>
      <c r="E217" s="454" t="s">
        <v>8441</v>
      </c>
      <c r="F217" s="420"/>
      <c r="G217" s="454" t="s">
        <v>7691</v>
      </c>
      <c r="H217" s="421">
        <v>521.9</v>
      </c>
      <c r="I217" s="420" t="s">
        <v>8442</v>
      </c>
      <c r="J217" s="420" t="s">
        <v>8442</v>
      </c>
      <c r="K217" s="421">
        <v>521.9</v>
      </c>
    </row>
    <row r="218" spans="1:11" ht="25.5">
      <c r="A218" s="436" t="s">
        <v>8443</v>
      </c>
      <c r="B218" s="420">
        <v>80014170171</v>
      </c>
      <c r="C218" s="420" t="s">
        <v>7578</v>
      </c>
      <c r="D218" s="444" t="s">
        <v>8444</v>
      </c>
      <c r="E218" s="454" t="s">
        <v>8445</v>
      </c>
      <c r="F218" s="420"/>
      <c r="G218" s="454" t="s">
        <v>8302</v>
      </c>
      <c r="H218" s="421">
        <v>240</v>
      </c>
      <c r="I218" s="420" t="s">
        <v>8442</v>
      </c>
      <c r="J218" s="420" t="s">
        <v>8442</v>
      </c>
      <c r="K218" s="421">
        <v>240</v>
      </c>
    </row>
    <row r="219" spans="1:11" ht="102">
      <c r="A219" s="436" t="s">
        <v>8446</v>
      </c>
      <c r="B219" s="420">
        <v>80014170171</v>
      </c>
      <c r="C219" s="420" t="s">
        <v>7578</v>
      </c>
      <c r="D219" s="444" t="s">
        <v>8447</v>
      </c>
      <c r="E219" s="420" t="s">
        <v>8448</v>
      </c>
      <c r="F219" s="420" t="s">
        <v>8449</v>
      </c>
      <c r="G219" s="457" t="s">
        <v>8152</v>
      </c>
      <c r="H219" s="421"/>
      <c r="I219" s="420"/>
      <c r="J219" s="420"/>
      <c r="K219" s="421"/>
    </row>
    <row r="220" spans="1:11" ht="25.5">
      <c r="A220" s="436" t="s">
        <v>8450</v>
      </c>
      <c r="B220" s="420">
        <v>80014170171</v>
      </c>
      <c r="C220" s="420" t="s">
        <v>7578</v>
      </c>
      <c r="D220" s="444" t="s">
        <v>8451</v>
      </c>
      <c r="E220" s="420" t="s">
        <v>8452</v>
      </c>
      <c r="F220" s="420"/>
      <c r="G220" s="454" t="s">
        <v>7804</v>
      </c>
      <c r="H220" s="421">
        <v>104.87</v>
      </c>
      <c r="I220" s="420" t="s">
        <v>8442</v>
      </c>
      <c r="J220" s="420" t="s">
        <v>8442</v>
      </c>
      <c r="K220" s="421"/>
    </row>
    <row r="221" spans="1:11" ht="25.5">
      <c r="A221" s="436" t="s">
        <v>8453</v>
      </c>
      <c r="B221" s="420">
        <v>80014170171</v>
      </c>
      <c r="C221" s="420" t="s">
        <v>7578</v>
      </c>
      <c r="D221" s="444" t="s">
        <v>8454</v>
      </c>
      <c r="E221" s="454" t="s">
        <v>8455</v>
      </c>
      <c r="F221" s="420"/>
      <c r="G221" s="454" t="s">
        <v>7723</v>
      </c>
      <c r="H221" s="421">
        <v>995.33</v>
      </c>
      <c r="I221" s="420" t="s">
        <v>8456</v>
      </c>
      <c r="J221" s="420" t="s">
        <v>8391</v>
      </c>
      <c r="K221" s="421">
        <v>995.33</v>
      </c>
    </row>
    <row r="222" spans="1:11" ht="25.5">
      <c r="A222" s="436" t="s">
        <v>8457</v>
      </c>
      <c r="B222" s="420">
        <v>80014170171</v>
      </c>
      <c r="C222" s="420" t="s">
        <v>7578</v>
      </c>
      <c r="D222" s="444" t="s">
        <v>8458</v>
      </c>
      <c r="E222" s="420" t="s">
        <v>8459</v>
      </c>
      <c r="F222" s="420"/>
      <c r="G222" s="449" t="s">
        <v>8460</v>
      </c>
      <c r="H222" s="421">
        <v>760</v>
      </c>
      <c r="I222" s="420" t="s">
        <v>8456</v>
      </c>
      <c r="J222" s="420" t="s">
        <v>8461</v>
      </c>
      <c r="K222" s="421">
        <v>760</v>
      </c>
    </row>
    <row r="223" spans="1:11" ht="25.5">
      <c r="A223" s="436" t="s">
        <v>8462</v>
      </c>
      <c r="B223" s="420">
        <v>80014170171</v>
      </c>
      <c r="C223" s="420" t="s">
        <v>7578</v>
      </c>
      <c r="D223" s="444" t="s">
        <v>8128</v>
      </c>
      <c r="E223" s="420" t="s">
        <v>8463</v>
      </c>
      <c r="F223" s="420"/>
      <c r="G223" s="454" t="s">
        <v>7718</v>
      </c>
      <c r="H223" s="421">
        <v>126</v>
      </c>
      <c r="I223" s="420" t="s">
        <v>8253</v>
      </c>
      <c r="J223" s="420" t="s">
        <v>8464</v>
      </c>
      <c r="K223" s="421">
        <v>126</v>
      </c>
    </row>
    <row r="224" spans="1:11" ht="89.25">
      <c r="A224" s="436" t="s">
        <v>8465</v>
      </c>
      <c r="B224" s="420">
        <v>80014170171</v>
      </c>
      <c r="C224" s="420" t="s">
        <v>7578</v>
      </c>
      <c r="D224" s="444" t="s">
        <v>8466</v>
      </c>
      <c r="E224" s="420" t="s">
        <v>8467</v>
      </c>
      <c r="F224" s="420" t="s">
        <v>8468</v>
      </c>
      <c r="G224" s="454" t="s">
        <v>7619</v>
      </c>
      <c r="H224" s="421"/>
      <c r="I224" s="420"/>
      <c r="J224" s="420"/>
      <c r="K224" s="421"/>
    </row>
    <row r="225" spans="1:11" ht="25.5">
      <c r="A225" s="436" t="s">
        <v>8469</v>
      </c>
      <c r="B225" s="420">
        <v>80014170171</v>
      </c>
      <c r="C225" s="420" t="s">
        <v>7578</v>
      </c>
      <c r="D225" s="444" t="s">
        <v>8470</v>
      </c>
      <c r="E225" s="454" t="s">
        <v>8471</v>
      </c>
      <c r="F225" s="420"/>
      <c r="G225" s="454" t="s">
        <v>7718</v>
      </c>
      <c r="H225" s="421">
        <v>2610</v>
      </c>
      <c r="I225" s="420" t="s">
        <v>8472</v>
      </c>
      <c r="J225" s="420" t="s">
        <v>8473</v>
      </c>
      <c r="K225" s="421">
        <v>2610</v>
      </c>
    </row>
    <row r="226" spans="1:11" ht="25.5">
      <c r="A226" s="436" t="s">
        <v>8474</v>
      </c>
      <c r="B226" s="420">
        <v>80014170171</v>
      </c>
      <c r="C226" s="420" t="s">
        <v>7578</v>
      </c>
      <c r="D226" s="444" t="s">
        <v>8191</v>
      </c>
      <c r="E226" s="454" t="s">
        <v>8475</v>
      </c>
      <c r="F226" s="420"/>
      <c r="G226" s="454" t="s">
        <v>7695</v>
      </c>
      <c r="H226" s="421">
        <v>550</v>
      </c>
      <c r="I226" s="420" t="s">
        <v>8472</v>
      </c>
      <c r="J226" s="420" t="s">
        <v>8472</v>
      </c>
      <c r="K226" s="421">
        <v>550</v>
      </c>
    </row>
    <row r="227" spans="1:11" ht="38.25">
      <c r="A227" s="436" t="s">
        <v>8476</v>
      </c>
      <c r="B227" s="420">
        <v>80014170171</v>
      </c>
      <c r="C227" s="420" t="s">
        <v>7578</v>
      </c>
      <c r="D227" s="444" t="s">
        <v>7824</v>
      </c>
      <c r="E227" s="420" t="s">
        <v>8477</v>
      </c>
      <c r="F227" s="420"/>
      <c r="G227" s="454" t="s">
        <v>7714</v>
      </c>
      <c r="H227" s="421">
        <v>215.12</v>
      </c>
      <c r="I227" s="420" t="s">
        <v>8478</v>
      </c>
      <c r="J227" s="420" t="s">
        <v>8479</v>
      </c>
      <c r="K227" s="421">
        <v>215.12</v>
      </c>
    </row>
    <row r="228" spans="1:11" ht="25.5">
      <c r="A228" s="436" t="s">
        <v>8480</v>
      </c>
      <c r="B228" s="420">
        <v>80014170171</v>
      </c>
      <c r="C228" s="420" t="s">
        <v>7578</v>
      </c>
      <c r="D228" s="444" t="s">
        <v>8481</v>
      </c>
      <c r="E228" s="454" t="s">
        <v>8482</v>
      </c>
      <c r="F228" s="420"/>
      <c r="G228" s="454" t="s">
        <v>8107</v>
      </c>
      <c r="H228" s="421">
        <v>1728.42</v>
      </c>
      <c r="I228" s="420" t="s">
        <v>8483</v>
      </c>
      <c r="J228" s="420" t="s">
        <v>8484</v>
      </c>
      <c r="K228" s="421">
        <v>1728.42</v>
      </c>
    </row>
    <row r="229" spans="1:11" ht="38.25">
      <c r="A229" s="436" t="s">
        <v>8485</v>
      </c>
      <c r="B229" s="420">
        <v>80014170171</v>
      </c>
      <c r="C229" s="420" t="s">
        <v>7578</v>
      </c>
      <c r="D229" s="444" t="s">
        <v>8486</v>
      </c>
      <c r="E229" s="454" t="s">
        <v>8487</v>
      </c>
      <c r="F229" s="420"/>
      <c r="G229" s="454" t="s">
        <v>7691</v>
      </c>
      <c r="H229" s="421">
        <v>580</v>
      </c>
      <c r="I229" s="420" t="s">
        <v>8483</v>
      </c>
      <c r="J229" s="420" t="s">
        <v>8488</v>
      </c>
      <c r="K229" s="421">
        <v>580</v>
      </c>
    </row>
    <row r="230" spans="1:11" ht="25.5">
      <c r="A230" s="436" t="s">
        <v>8489</v>
      </c>
      <c r="B230" s="420">
        <v>80014170171</v>
      </c>
      <c r="C230" s="420" t="s">
        <v>7578</v>
      </c>
      <c r="D230" s="444" t="s">
        <v>8490</v>
      </c>
      <c r="E230" s="420" t="s">
        <v>8491</v>
      </c>
      <c r="F230" s="420"/>
      <c r="G230" s="454" t="s">
        <v>8366</v>
      </c>
      <c r="H230" s="421">
        <v>200</v>
      </c>
      <c r="I230" s="420" t="s">
        <v>8479</v>
      </c>
      <c r="J230" s="420" t="s">
        <v>8479</v>
      </c>
      <c r="K230" s="421">
        <v>200</v>
      </c>
    </row>
    <row r="231" spans="1:11" ht="25.5">
      <c r="A231" s="436" t="s">
        <v>8492</v>
      </c>
      <c r="B231" s="420">
        <v>80014170171</v>
      </c>
      <c r="C231" s="420" t="s">
        <v>7578</v>
      </c>
      <c r="D231" s="444" t="s">
        <v>8493</v>
      </c>
      <c r="E231" s="454" t="s">
        <v>8494</v>
      </c>
      <c r="F231" s="420"/>
      <c r="G231" s="454" t="s">
        <v>7723</v>
      </c>
      <c r="H231" s="421">
        <v>591.38</v>
      </c>
      <c r="I231" s="420" t="s">
        <v>8479</v>
      </c>
      <c r="J231" s="420" t="s">
        <v>8391</v>
      </c>
      <c r="K231" s="421">
        <v>591.38</v>
      </c>
    </row>
    <row r="232" spans="1:11" ht="51">
      <c r="A232" s="436" t="s">
        <v>8495</v>
      </c>
      <c r="B232" s="420">
        <v>80014170171</v>
      </c>
      <c r="C232" s="420" t="s">
        <v>7578</v>
      </c>
      <c r="D232" s="444" t="s">
        <v>8496</v>
      </c>
      <c r="E232" s="420" t="s">
        <v>8497</v>
      </c>
      <c r="F232" s="420"/>
      <c r="G232" s="454" t="s">
        <v>8498</v>
      </c>
      <c r="H232" s="421">
        <v>56076.71</v>
      </c>
      <c r="I232" s="420" t="s">
        <v>8341</v>
      </c>
      <c r="J232" s="420" t="s">
        <v>8499</v>
      </c>
      <c r="K232" s="421">
        <v>50384.52</v>
      </c>
    </row>
    <row r="233" spans="1:11" ht="38.25">
      <c r="A233" s="436" t="s">
        <v>8500</v>
      </c>
      <c r="B233" s="420">
        <v>80014170171</v>
      </c>
      <c r="C233" s="420" t="s">
        <v>7578</v>
      </c>
      <c r="D233" s="444" t="s">
        <v>8501</v>
      </c>
      <c r="E233" s="420" t="s">
        <v>8502</v>
      </c>
      <c r="F233" s="420"/>
      <c r="G233" s="454" t="s">
        <v>8056</v>
      </c>
      <c r="H233" s="421">
        <v>190</v>
      </c>
      <c r="I233" s="420" t="s">
        <v>8503</v>
      </c>
      <c r="J233" s="420" t="s">
        <v>8504</v>
      </c>
      <c r="K233" s="421">
        <v>190</v>
      </c>
    </row>
    <row r="234" spans="1:11" ht="89.25">
      <c r="A234" s="436" t="s">
        <v>8505</v>
      </c>
      <c r="B234" s="420">
        <v>80014170171</v>
      </c>
      <c r="C234" s="420" t="s">
        <v>7578</v>
      </c>
      <c r="D234" s="444" t="s">
        <v>8244</v>
      </c>
      <c r="E234" s="420" t="s">
        <v>8506</v>
      </c>
      <c r="F234" s="420" t="s">
        <v>8507</v>
      </c>
      <c r="G234" s="454" t="s">
        <v>8152</v>
      </c>
      <c r="H234" s="421"/>
      <c r="I234" s="420"/>
      <c r="J234" s="420"/>
      <c r="K234" s="421"/>
    </row>
    <row r="235" spans="1:11" ht="89.25">
      <c r="A235" s="436" t="s">
        <v>8508</v>
      </c>
      <c r="B235" s="420">
        <v>80014170171</v>
      </c>
      <c r="C235" s="420" t="s">
        <v>7578</v>
      </c>
      <c r="D235" s="444" t="s">
        <v>8509</v>
      </c>
      <c r="E235" s="420" t="s">
        <v>8510</v>
      </c>
      <c r="F235" s="454" t="s">
        <v>8511</v>
      </c>
      <c r="G235" s="454" t="s">
        <v>8512</v>
      </c>
      <c r="H235" s="421">
        <v>768</v>
      </c>
      <c r="I235" s="420" t="s">
        <v>8513</v>
      </c>
      <c r="J235" s="420" t="s">
        <v>8514</v>
      </c>
      <c r="K235" s="421">
        <v>768</v>
      </c>
    </row>
    <row r="236" spans="1:11" ht="25.5">
      <c r="A236" s="436" t="s">
        <v>8515</v>
      </c>
      <c r="B236" s="420">
        <v>80014170171</v>
      </c>
      <c r="C236" s="420" t="s">
        <v>7578</v>
      </c>
      <c r="D236" s="444" t="s">
        <v>8516</v>
      </c>
      <c r="E236" s="420" t="s">
        <v>8517</v>
      </c>
      <c r="F236" s="420"/>
      <c r="G236" s="454" t="s">
        <v>8518</v>
      </c>
      <c r="H236" s="421">
        <v>800.34</v>
      </c>
      <c r="I236" s="420" t="s">
        <v>8488</v>
      </c>
      <c r="J236" s="420" t="s">
        <v>8434</v>
      </c>
      <c r="K236" s="421">
        <v>800.34</v>
      </c>
    </row>
    <row r="237" spans="1:11" ht="25.5">
      <c r="A237" s="436" t="s">
        <v>8519</v>
      </c>
      <c r="B237" s="420">
        <v>80014170171</v>
      </c>
      <c r="C237" s="420" t="s">
        <v>7578</v>
      </c>
      <c r="D237" s="444" t="s">
        <v>8520</v>
      </c>
      <c r="E237" s="420" t="s">
        <v>8521</v>
      </c>
      <c r="F237" s="420"/>
      <c r="G237" s="454" t="s">
        <v>8518</v>
      </c>
      <c r="H237" s="421">
        <v>702</v>
      </c>
      <c r="I237" s="420" t="s">
        <v>8488</v>
      </c>
      <c r="J237" s="420" t="s">
        <v>8434</v>
      </c>
      <c r="K237" s="421">
        <v>702</v>
      </c>
    </row>
    <row r="238" spans="1:11" ht="38.25">
      <c r="A238" s="436" t="s">
        <v>8522</v>
      </c>
      <c r="B238" s="420">
        <v>80014170171</v>
      </c>
      <c r="C238" s="420" t="s">
        <v>7578</v>
      </c>
      <c r="D238" s="444" t="s">
        <v>8523</v>
      </c>
      <c r="E238" s="420" t="s">
        <v>8524</v>
      </c>
      <c r="F238" s="420"/>
      <c r="G238" s="454" t="s">
        <v>8525</v>
      </c>
      <c r="H238" s="421">
        <v>290</v>
      </c>
      <c r="I238" s="420" t="s">
        <v>8488</v>
      </c>
      <c r="J238" s="420" t="s">
        <v>8473</v>
      </c>
      <c r="K238" s="421">
        <v>290</v>
      </c>
    </row>
    <row r="239" spans="1:11" ht="25.5">
      <c r="A239" s="436" t="s">
        <v>8526</v>
      </c>
      <c r="B239" s="420">
        <v>80014170171</v>
      </c>
      <c r="C239" s="420" t="s">
        <v>7578</v>
      </c>
      <c r="D239" s="444" t="s">
        <v>8527</v>
      </c>
      <c r="E239" s="420" t="s">
        <v>8528</v>
      </c>
      <c r="F239" s="420"/>
      <c r="G239" s="454" t="s">
        <v>8529</v>
      </c>
      <c r="H239" s="421"/>
      <c r="I239" s="420"/>
      <c r="J239" s="420"/>
      <c r="K239" s="421"/>
    </row>
    <row r="240" spans="1:11" ht="38.25">
      <c r="A240" s="436" t="s">
        <v>8281</v>
      </c>
      <c r="B240" s="420">
        <v>80014170171</v>
      </c>
      <c r="C240" s="420" t="s">
        <v>7578</v>
      </c>
      <c r="D240" s="444" t="s">
        <v>8530</v>
      </c>
      <c r="E240" s="420" t="s">
        <v>8531</v>
      </c>
      <c r="F240" s="420"/>
      <c r="G240" s="454" t="s">
        <v>8532</v>
      </c>
      <c r="H240" s="421">
        <v>2000</v>
      </c>
      <c r="I240" s="420" t="s">
        <v>8391</v>
      </c>
      <c r="J240" s="420" t="s">
        <v>8533</v>
      </c>
      <c r="K240" s="421">
        <v>2000</v>
      </c>
    </row>
    <row r="241" spans="1:12" ht="25.5">
      <c r="A241" s="436" t="s">
        <v>8534</v>
      </c>
      <c r="B241" s="420">
        <v>80014170171</v>
      </c>
      <c r="C241" s="420" t="s">
        <v>7578</v>
      </c>
      <c r="D241" s="444" t="s">
        <v>8535</v>
      </c>
      <c r="E241" s="420" t="s">
        <v>8536</v>
      </c>
      <c r="F241" s="420"/>
      <c r="G241" s="454" t="s">
        <v>7804</v>
      </c>
      <c r="H241" s="421">
        <v>22.87</v>
      </c>
      <c r="I241" s="420" t="s">
        <v>8391</v>
      </c>
      <c r="J241" s="420" t="s">
        <v>8391</v>
      </c>
      <c r="K241" s="421">
        <v>22.87</v>
      </c>
    </row>
    <row r="242" spans="1:12" ht="25.5">
      <c r="A242" s="436" t="s">
        <v>8537</v>
      </c>
      <c r="B242" s="420">
        <v>80014170171</v>
      </c>
      <c r="C242" s="420" t="s">
        <v>7578</v>
      </c>
      <c r="D242" s="444" t="s">
        <v>8538</v>
      </c>
      <c r="E242" s="420" t="s">
        <v>8539</v>
      </c>
      <c r="F242" s="420"/>
      <c r="G242" s="454" t="s">
        <v>8302</v>
      </c>
      <c r="H242" s="421">
        <v>576</v>
      </c>
      <c r="I242" s="420" t="s">
        <v>8540</v>
      </c>
      <c r="J242" s="420" t="s">
        <v>8541</v>
      </c>
      <c r="K242" s="421">
        <v>576</v>
      </c>
    </row>
    <row r="243" spans="1:12" ht="25.5">
      <c r="A243" s="436" t="s">
        <v>8411</v>
      </c>
      <c r="B243" s="420">
        <v>80014170171</v>
      </c>
      <c r="C243" s="420" t="s">
        <v>7578</v>
      </c>
      <c r="D243" s="444" t="s">
        <v>8542</v>
      </c>
      <c r="E243" s="420" t="s">
        <v>8543</v>
      </c>
      <c r="F243" s="420"/>
      <c r="G243" s="454" t="s">
        <v>8544</v>
      </c>
      <c r="H243" s="421">
        <v>3400</v>
      </c>
      <c r="I243" s="420" t="s">
        <v>8540</v>
      </c>
      <c r="J243" s="420" t="s">
        <v>8541</v>
      </c>
      <c r="K243" s="421">
        <v>3400</v>
      </c>
    </row>
    <row r="244" spans="1:12" ht="38.25">
      <c r="A244" s="436" t="s">
        <v>8545</v>
      </c>
      <c r="B244" s="420">
        <v>80014170171</v>
      </c>
      <c r="C244" s="420" t="s">
        <v>7578</v>
      </c>
      <c r="D244" s="444" t="s">
        <v>7788</v>
      </c>
      <c r="E244" s="420" t="s">
        <v>8546</v>
      </c>
      <c r="F244" s="420"/>
      <c r="G244" s="454" t="s">
        <v>7790</v>
      </c>
      <c r="H244" s="421">
        <v>393</v>
      </c>
      <c r="I244" s="420" t="s">
        <v>8540</v>
      </c>
      <c r="J244" s="420" t="s">
        <v>8540</v>
      </c>
      <c r="K244" s="421">
        <v>393</v>
      </c>
    </row>
    <row r="245" spans="1:12" ht="102">
      <c r="A245" s="436" t="s">
        <v>8547</v>
      </c>
      <c r="B245" s="420">
        <v>80014170171</v>
      </c>
      <c r="C245" s="420" t="s">
        <v>7578</v>
      </c>
      <c r="D245" s="444" t="s">
        <v>8548</v>
      </c>
      <c r="E245" s="420" t="s">
        <v>8549</v>
      </c>
      <c r="F245" s="420" t="s">
        <v>8550</v>
      </c>
      <c r="G245" s="454" t="s">
        <v>8551</v>
      </c>
      <c r="H245" s="421">
        <v>853.88</v>
      </c>
      <c r="I245" s="420" t="s">
        <v>8461</v>
      </c>
      <c r="J245" s="420" t="s">
        <v>8552</v>
      </c>
      <c r="K245" s="421">
        <v>853.88</v>
      </c>
    </row>
    <row r="246" spans="1:12" ht="89.25">
      <c r="A246" s="436" t="s">
        <v>8553</v>
      </c>
      <c r="B246" s="420">
        <v>80014170171</v>
      </c>
      <c r="C246" s="420" t="s">
        <v>7578</v>
      </c>
      <c r="D246" s="444" t="s">
        <v>8554</v>
      </c>
      <c r="E246" s="420" t="s">
        <v>8555</v>
      </c>
      <c r="F246" s="420" t="s">
        <v>8556</v>
      </c>
      <c r="G246" s="454" t="s">
        <v>8557</v>
      </c>
      <c r="H246" s="421">
        <v>415.46</v>
      </c>
      <c r="I246" s="420" t="s">
        <v>8461</v>
      </c>
      <c r="J246" s="420" t="s">
        <v>8558</v>
      </c>
      <c r="K246" s="421">
        <v>415.56</v>
      </c>
    </row>
    <row r="247" spans="1:12" ht="25.5">
      <c r="A247" s="436" t="s">
        <v>8465</v>
      </c>
      <c r="B247" s="420">
        <v>80014170171</v>
      </c>
      <c r="C247" s="420" t="s">
        <v>7578</v>
      </c>
      <c r="D247" s="444" t="s">
        <v>8559</v>
      </c>
      <c r="E247" s="420" t="s">
        <v>8560</v>
      </c>
      <c r="F247" s="420"/>
      <c r="G247" s="454" t="s">
        <v>8561</v>
      </c>
      <c r="H247" s="421">
        <v>148</v>
      </c>
      <c r="I247" s="420" t="s">
        <v>8562</v>
      </c>
      <c r="J247" s="420" t="s">
        <v>8563</v>
      </c>
      <c r="K247" s="421">
        <v>148</v>
      </c>
    </row>
    <row r="248" spans="1:12" ht="25.5">
      <c r="A248" s="436" t="s">
        <v>8564</v>
      </c>
      <c r="B248" s="420">
        <v>80014170171</v>
      </c>
      <c r="C248" s="420" t="s">
        <v>7578</v>
      </c>
      <c r="D248" s="444" t="s">
        <v>8565</v>
      </c>
      <c r="E248" s="420" t="s">
        <v>8566</v>
      </c>
      <c r="F248" s="420"/>
      <c r="G248" s="454" t="s">
        <v>8567</v>
      </c>
      <c r="H248" s="421">
        <v>260</v>
      </c>
      <c r="I248" s="420" t="s">
        <v>8562</v>
      </c>
      <c r="J248" s="420" t="s">
        <v>8461</v>
      </c>
      <c r="K248" s="421">
        <v>260</v>
      </c>
    </row>
    <row r="249" spans="1:12" ht="89.25">
      <c r="A249" s="436" t="s">
        <v>8568</v>
      </c>
      <c r="B249" s="420">
        <v>80014170171</v>
      </c>
      <c r="C249" s="420" t="s">
        <v>7578</v>
      </c>
      <c r="D249" s="444" t="s">
        <v>8569</v>
      </c>
      <c r="E249" s="420" t="s">
        <v>8570</v>
      </c>
      <c r="F249" s="420" t="s">
        <v>8571</v>
      </c>
      <c r="G249" s="454" t="s">
        <v>7619</v>
      </c>
      <c r="H249" s="421"/>
      <c r="I249" s="420"/>
      <c r="J249" s="420"/>
      <c r="K249" s="421"/>
    </row>
    <row r="250" spans="1:12" ht="38.25">
      <c r="A250" s="436" t="s">
        <v>8572</v>
      </c>
      <c r="B250" s="420">
        <v>80014170171</v>
      </c>
      <c r="C250" s="420" t="s">
        <v>7578</v>
      </c>
      <c r="D250" s="444" t="s">
        <v>8573</v>
      </c>
      <c r="E250" s="420" t="s">
        <v>8574</v>
      </c>
      <c r="F250" s="420"/>
      <c r="G250" s="454" t="s">
        <v>7691</v>
      </c>
      <c r="H250" s="421">
        <v>577.20000000000005</v>
      </c>
      <c r="I250" s="420" t="s">
        <v>8575</v>
      </c>
      <c r="J250" s="420" t="s">
        <v>8576</v>
      </c>
      <c r="K250" s="421">
        <v>577.20000000000005</v>
      </c>
    </row>
    <row r="251" spans="1:12" ht="25.5">
      <c r="A251" s="436" t="s">
        <v>8577</v>
      </c>
      <c r="B251" s="420">
        <v>80014170171</v>
      </c>
      <c r="C251" s="420" t="s">
        <v>7578</v>
      </c>
      <c r="D251" s="444" t="s">
        <v>8436</v>
      </c>
      <c r="E251" s="420" t="s">
        <v>8578</v>
      </c>
      <c r="F251" s="420"/>
      <c r="G251" s="454" t="s">
        <v>8579</v>
      </c>
      <c r="H251" s="421">
        <v>241.06</v>
      </c>
      <c r="I251" s="420" t="s">
        <v>8580</v>
      </c>
      <c r="J251" s="420" t="s">
        <v>8581</v>
      </c>
      <c r="K251" s="421">
        <v>241.06</v>
      </c>
    </row>
    <row r="252" spans="1:12" ht="25.5">
      <c r="A252" s="436" t="s">
        <v>8582</v>
      </c>
      <c r="B252" s="420">
        <v>80014170171</v>
      </c>
      <c r="C252" s="420" t="s">
        <v>7578</v>
      </c>
      <c r="D252" s="444" t="s">
        <v>8583</v>
      </c>
      <c r="E252" s="420" t="s">
        <v>8584</v>
      </c>
      <c r="F252" s="420"/>
      <c r="G252" s="454" t="s">
        <v>7967</v>
      </c>
      <c r="H252" s="421">
        <v>2550</v>
      </c>
      <c r="I252" s="420" t="s">
        <v>8580</v>
      </c>
      <c r="J252" s="420" t="s">
        <v>8585</v>
      </c>
      <c r="K252" s="421">
        <v>896</v>
      </c>
    </row>
    <row r="253" spans="1:12" ht="25.5">
      <c r="A253" s="436" t="s">
        <v>8586</v>
      </c>
      <c r="B253" s="420">
        <v>80014170171</v>
      </c>
      <c r="C253" s="420" t="s">
        <v>7578</v>
      </c>
      <c r="D253" s="444" t="s">
        <v>8587</v>
      </c>
      <c r="E253" s="420" t="s">
        <v>8588</v>
      </c>
      <c r="F253" s="420"/>
      <c r="G253" s="444" t="s">
        <v>7970</v>
      </c>
      <c r="H253" s="421">
        <v>2700</v>
      </c>
      <c r="I253" s="420" t="s">
        <v>8580</v>
      </c>
      <c r="J253" s="420" t="s">
        <v>8585</v>
      </c>
      <c r="K253" s="421">
        <v>646</v>
      </c>
    </row>
    <row r="254" spans="1:12" ht="25.5">
      <c r="A254" s="436" t="s">
        <v>8589</v>
      </c>
      <c r="B254" s="420">
        <v>80014170171</v>
      </c>
      <c r="C254" s="420" t="s">
        <v>7578</v>
      </c>
      <c r="D254" s="444" t="s">
        <v>8590</v>
      </c>
      <c r="E254" s="420" t="s">
        <v>8591</v>
      </c>
      <c r="F254" s="420"/>
      <c r="G254" s="454" t="s">
        <v>8592</v>
      </c>
      <c r="H254" s="421">
        <v>400</v>
      </c>
      <c r="I254" s="420" t="s">
        <v>8335</v>
      </c>
      <c r="J254" s="420" t="s">
        <v>8593</v>
      </c>
      <c r="K254" s="421">
        <v>400</v>
      </c>
    </row>
    <row r="255" spans="1:12" ht="25.5">
      <c r="A255" s="436" t="s">
        <v>8594</v>
      </c>
      <c r="B255" s="420">
        <v>80014170171</v>
      </c>
      <c r="C255" s="420" t="s">
        <v>7578</v>
      </c>
      <c r="D255" s="444" t="s">
        <v>8595</v>
      </c>
      <c r="E255" s="420" t="s">
        <v>8596</v>
      </c>
      <c r="F255" s="420"/>
      <c r="G255" s="420" t="s">
        <v>7974</v>
      </c>
      <c r="H255" s="421">
        <v>1500</v>
      </c>
      <c r="I255" s="420" t="s">
        <v>8597</v>
      </c>
      <c r="J255" s="420" t="s">
        <v>8585</v>
      </c>
      <c r="K255" s="421">
        <v>496</v>
      </c>
    </row>
    <row r="256" spans="1:12" ht="38.25">
      <c r="A256" s="436" t="s">
        <v>8598</v>
      </c>
      <c r="B256" s="420">
        <v>80014170171</v>
      </c>
      <c r="C256" s="420" t="s">
        <v>7578</v>
      </c>
      <c r="D256" s="444" t="s">
        <v>8599</v>
      </c>
      <c r="E256" s="420" t="s">
        <v>8600</v>
      </c>
      <c r="F256" s="420"/>
      <c r="G256" s="454" t="s">
        <v>8334</v>
      </c>
      <c r="H256" s="421">
        <v>25.8</v>
      </c>
      <c r="I256" s="420" t="s">
        <v>8601</v>
      </c>
      <c r="J256" s="420" t="s">
        <v>8601</v>
      </c>
      <c r="K256" s="421"/>
      <c r="L256" s="424"/>
    </row>
    <row r="257" spans="1:11" ht="89.25">
      <c r="A257" s="436" t="s">
        <v>8602</v>
      </c>
      <c r="B257" s="420">
        <v>80014170171</v>
      </c>
      <c r="C257" s="420" t="s">
        <v>7578</v>
      </c>
      <c r="D257" s="444" t="s">
        <v>8603</v>
      </c>
      <c r="E257" s="420" t="s">
        <v>8604</v>
      </c>
      <c r="F257" s="420" t="s">
        <v>8605</v>
      </c>
      <c r="G257" s="454" t="s">
        <v>8606</v>
      </c>
      <c r="H257" s="421">
        <v>19849.73</v>
      </c>
      <c r="I257" s="420" t="s">
        <v>8607</v>
      </c>
      <c r="J257" s="420" t="s">
        <v>8608</v>
      </c>
      <c r="K257" s="421">
        <v>19849.73</v>
      </c>
    </row>
    <row r="258" spans="1:11" ht="25.5">
      <c r="A258" s="436" t="s">
        <v>8421</v>
      </c>
      <c r="B258" s="420">
        <v>80014170171</v>
      </c>
      <c r="C258" s="420" t="s">
        <v>7578</v>
      </c>
      <c r="D258" s="444" t="s">
        <v>8609</v>
      </c>
      <c r="E258" s="420" t="s">
        <v>8610</v>
      </c>
      <c r="F258" s="420"/>
      <c r="G258" s="454" t="s">
        <v>8611</v>
      </c>
      <c r="H258" s="421">
        <v>392</v>
      </c>
      <c r="I258" s="420" t="s">
        <v>8612</v>
      </c>
      <c r="J258" s="420" t="s">
        <v>8397</v>
      </c>
      <c r="K258" s="421">
        <v>392</v>
      </c>
    </row>
    <row r="259" spans="1:11" ht="25.5">
      <c r="A259" s="436" t="s">
        <v>8613</v>
      </c>
      <c r="B259" s="420">
        <v>80014170171</v>
      </c>
      <c r="C259" s="420" t="s">
        <v>7578</v>
      </c>
      <c r="D259" s="444" t="s">
        <v>8614</v>
      </c>
      <c r="E259" s="420" t="s">
        <v>8615</v>
      </c>
      <c r="F259" s="420"/>
      <c r="G259" s="454" t="s">
        <v>7804</v>
      </c>
      <c r="H259" s="421">
        <v>58.43</v>
      </c>
      <c r="I259" s="420" t="s">
        <v>8612</v>
      </c>
      <c r="J259" s="420" t="s">
        <v>8541</v>
      </c>
      <c r="K259" s="421">
        <v>58.43</v>
      </c>
    </row>
    <row r="260" spans="1:11" ht="38.25">
      <c r="A260" s="436" t="s">
        <v>8616</v>
      </c>
      <c r="B260" s="420">
        <v>80014170171</v>
      </c>
      <c r="C260" s="420" t="s">
        <v>7578</v>
      </c>
      <c r="D260" s="444" t="s">
        <v>8617</v>
      </c>
      <c r="E260" s="420" t="s">
        <v>8618</v>
      </c>
      <c r="F260" s="420"/>
      <c r="G260" s="454" t="s">
        <v>7732</v>
      </c>
      <c r="H260" s="421">
        <v>300</v>
      </c>
      <c r="I260" s="420" t="s">
        <v>8619</v>
      </c>
      <c r="J260" s="420" t="s">
        <v>8541</v>
      </c>
      <c r="K260" s="421">
        <v>300</v>
      </c>
    </row>
    <row r="261" spans="1:11" ht="38.25">
      <c r="A261" s="436" t="s">
        <v>8620</v>
      </c>
      <c r="B261" s="420">
        <v>80014170171</v>
      </c>
      <c r="C261" s="420" t="s">
        <v>7578</v>
      </c>
      <c r="D261" s="444" t="s">
        <v>8621</v>
      </c>
      <c r="E261" s="420" t="s">
        <v>8622</v>
      </c>
      <c r="F261" s="420"/>
      <c r="G261" s="454" t="s">
        <v>8334</v>
      </c>
      <c r="H261" s="421">
        <v>2808.48</v>
      </c>
      <c r="I261" s="420" t="s">
        <v>8619</v>
      </c>
      <c r="J261" s="420" t="s">
        <v>8541</v>
      </c>
      <c r="K261" s="421">
        <v>2808.3</v>
      </c>
    </row>
    <row r="262" spans="1:11" ht="25.5">
      <c r="A262" s="436" t="s">
        <v>8623</v>
      </c>
      <c r="B262" s="420">
        <v>80014170171</v>
      </c>
      <c r="C262" s="420" t="s">
        <v>7578</v>
      </c>
      <c r="D262" s="444" t="s">
        <v>8624</v>
      </c>
      <c r="E262" s="420" t="s">
        <v>8625</v>
      </c>
      <c r="F262" s="420"/>
      <c r="G262" s="454" t="s">
        <v>8626</v>
      </c>
      <c r="H262" s="421">
        <v>57</v>
      </c>
      <c r="I262" s="420" t="s">
        <v>8627</v>
      </c>
      <c r="J262" s="420" t="s">
        <v>8541</v>
      </c>
      <c r="K262" s="421">
        <v>57</v>
      </c>
    </row>
    <row r="263" spans="1:11" ht="25.5">
      <c r="A263" s="436" t="s">
        <v>8628</v>
      </c>
      <c r="B263" s="420">
        <v>80014170171</v>
      </c>
      <c r="C263" s="420" t="s">
        <v>7578</v>
      </c>
      <c r="D263" s="444" t="s">
        <v>8629</v>
      </c>
      <c r="E263" s="420" t="s">
        <v>8630</v>
      </c>
      <c r="F263" s="420"/>
      <c r="G263" s="454" t="s">
        <v>8631</v>
      </c>
      <c r="H263" s="421">
        <v>1160</v>
      </c>
      <c r="I263" s="420" t="s">
        <v>8461</v>
      </c>
      <c r="J263" s="420" t="s">
        <v>8632</v>
      </c>
      <c r="K263" s="421">
        <v>1160</v>
      </c>
    </row>
    <row r="264" spans="1:11" ht="25.5">
      <c r="A264" s="436" t="s">
        <v>8633</v>
      </c>
      <c r="B264" s="420">
        <v>80014170171</v>
      </c>
      <c r="C264" s="420" t="s">
        <v>7578</v>
      </c>
      <c r="D264" s="444" t="s">
        <v>8634</v>
      </c>
      <c r="E264" s="420" t="s">
        <v>8635</v>
      </c>
      <c r="F264" s="420"/>
      <c r="G264" s="454" t="s">
        <v>8636</v>
      </c>
      <c r="H264" s="421">
        <v>230</v>
      </c>
      <c r="I264" s="420" t="s">
        <v>8461</v>
      </c>
      <c r="J264" s="420" t="s">
        <v>8461</v>
      </c>
      <c r="K264" s="421">
        <v>195</v>
      </c>
    </row>
    <row r="265" spans="1:11" ht="38.25">
      <c r="A265" s="436" t="s">
        <v>8637</v>
      </c>
      <c r="B265" s="420">
        <v>80014170171</v>
      </c>
      <c r="C265" s="420" t="s">
        <v>7578</v>
      </c>
      <c r="D265" s="444" t="s">
        <v>8436</v>
      </c>
      <c r="E265" s="420" t="s">
        <v>8638</v>
      </c>
      <c r="F265" s="420"/>
      <c r="G265" s="454" t="s">
        <v>7691</v>
      </c>
      <c r="H265" s="421">
        <v>269.39999999999998</v>
      </c>
      <c r="I265" s="420" t="s">
        <v>8461</v>
      </c>
      <c r="J265" s="420" t="s">
        <v>8576</v>
      </c>
      <c r="K265" s="421">
        <v>269.39999999999998</v>
      </c>
    </row>
    <row r="266" spans="1:11" ht="25.5">
      <c r="A266" s="436" t="s">
        <v>8639</v>
      </c>
      <c r="B266" s="420">
        <v>80014170171</v>
      </c>
      <c r="C266" s="420" t="s">
        <v>7578</v>
      </c>
      <c r="D266" s="444" t="s">
        <v>8640</v>
      </c>
      <c r="E266" s="420" t="s">
        <v>8641</v>
      </c>
      <c r="F266" s="420"/>
      <c r="G266" s="454" t="s">
        <v>7645</v>
      </c>
      <c r="H266" s="421">
        <v>200</v>
      </c>
      <c r="I266" s="420" t="s">
        <v>8461</v>
      </c>
      <c r="J266" s="420" t="s">
        <v>8541</v>
      </c>
      <c r="K266" s="421">
        <v>200</v>
      </c>
    </row>
    <row r="267" spans="1:11" ht="38.25">
      <c r="A267" s="436" t="s">
        <v>8642</v>
      </c>
      <c r="B267" s="420">
        <v>80014170171</v>
      </c>
      <c r="C267" s="420" t="s">
        <v>7578</v>
      </c>
      <c r="D267" s="444" t="s">
        <v>8643</v>
      </c>
      <c r="E267" s="420" t="s">
        <v>8644</v>
      </c>
      <c r="F267" s="420"/>
      <c r="G267" s="454" t="s">
        <v>8334</v>
      </c>
      <c r="H267" s="421">
        <v>12.92</v>
      </c>
      <c r="I267" s="420" t="s">
        <v>8461</v>
      </c>
      <c r="J267" s="420" t="s">
        <v>8461</v>
      </c>
      <c r="K267" s="421">
        <v>12.92</v>
      </c>
    </row>
    <row r="268" spans="1:11" ht="38.25">
      <c r="A268" s="436" t="s">
        <v>8645</v>
      </c>
      <c r="B268" s="420">
        <v>80014170171</v>
      </c>
      <c r="C268" s="420" t="s">
        <v>7578</v>
      </c>
      <c r="D268" s="444" t="s">
        <v>8646</v>
      </c>
      <c r="E268" s="420" t="s">
        <v>8647</v>
      </c>
      <c r="F268" s="420"/>
      <c r="G268" s="454" t="s">
        <v>7732</v>
      </c>
      <c r="H268" s="421">
        <v>155.5</v>
      </c>
      <c r="I268" s="420" t="s">
        <v>8461</v>
      </c>
      <c r="J268" s="420" t="s">
        <v>8181</v>
      </c>
      <c r="K268" s="421">
        <v>155.5</v>
      </c>
    </row>
    <row r="269" spans="1:11" ht="25.5">
      <c r="A269" s="436" t="s">
        <v>8648</v>
      </c>
      <c r="B269" s="420">
        <v>80014170171</v>
      </c>
      <c r="C269" s="420" t="s">
        <v>7578</v>
      </c>
      <c r="D269" s="444" t="s">
        <v>8649</v>
      </c>
      <c r="E269" s="420" t="s">
        <v>8650</v>
      </c>
      <c r="F269" s="420"/>
      <c r="G269" s="454" t="s">
        <v>7645</v>
      </c>
      <c r="H269" s="421">
        <v>60</v>
      </c>
      <c r="I269" s="420" t="s">
        <v>8541</v>
      </c>
      <c r="J269" s="420" t="s">
        <v>8541</v>
      </c>
      <c r="K269" s="421">
        <v>60</v>
      </c>
    </row>
    <row r="270" spans="1:11" ht="38.25">
      <c r="A270" s="436" t="s">
        <v>8651</v>
      </c>
      <c r="B270" s="420">
        <v>80014170171</v>
      </c>
      <c r="C270" s="420" t="s">
        <v>7578</v>
      </c>
      <c r="D270" s="444" t="s">
        <v>8652</v>
      </c>
      <c r="E270" s="420" t="s">
        <v>8653</v>
      </c>
      <c r="F270" s="420"/>
      <c r="G270" s="454" t="s">
        <v>8654</v>
      </c>
      <c r="H270" s="421">
        <v>218</v>
      </c>
      <c r="I270" s="420" t="s">
        <v>8541</v>
      </c>
      <c r="J270" s="420" t="s">
        <v>8552</v>
      </c>
      <c r="K270" s="421">
        <v>218</v>
      </c>
    </row>
    <row r="271" spans="1:11" ht="25.5">
      <c r="A271" s="436" t="s">
        <v>8655</v>
      </c>
      <c r="B271" s="420">
        <v>80014170171</v>
      </c>
      <c r="C271" s="420" t="s">
        <v>7578</v>
      </c>
      <c r="D271" s="444" t="s">
        <v>8656</v>
      </c>
      <c r="E271" s="420" t="s">
        <v>8657</v>
      </c>
      <c r="F271" s="420"/>
      <c r="G271" s="454" t="s">
        <v>7695</v>
      </c>
      <c r="H271" s="421">
        <v>140</v>
      </c>
      <c r="I271" s="420" t="s">
        <v>8658</v>
      </c>
      <c r="J271" s="420" t="s">
        <v>8658</v>
      </c>
      <c r="K271" s="421">
        <v>140</v>
      </c>
    </row>
    <row r="272" spans="1:11" ht="89.25">
      <c r="A272" s="436" t="s">
        <v>8659</v>
      </c>
      <c r="B272" s="420">
        <v>80014170171</v>
      </c>
      <c r="C272" s="420" t="s">
        <v>7578</v>
      </c>
      <c r="D272" s="444" t="s">
        <v>8660</v>
      </c>
      <c r="E272" s="420" t="s">
        <v>8661</v>
      </c>
      <c r="F272" s="420" t="s">
        <v>8662</v>
      </c>
      <c r="G272" s="454" t="s">
        <v>8663</v>
      </c>
      <c r="H272" s="421">
        <v>1720</v>
      </c>
      <c r="I272" s="420" t="s">
        <v>8552</v>
      </c>
      <c r="J272" s="420" t="s">
        <v>8664</v>
      </c>
      <c r="K272" s="421">
        <v>1720</v>
      </c>
    </row>
    <row r="273" spans="1:12" ht="25.5">
      <c r="A273" s="436" t="s">
        <v>8665</v>
      </c>
      <c r="B273" s="420">
        <v>80014170171</v>
      </c>
      <c r="C273" s="420" t="s">
        <v>7578</v>
      </c>
      <c r="D273" s="444" t="s">
        <v>8666</v>
      </c>
      <c r="E273" s="420" t="s">
        <v>8667</v>
      </c>
      <c r="F273" s="420"/>
      <c r="G273" s="454" t="s">
        <v>7665</v>
      </c>
      <c r="H273" s="421">
        <v>120</v>
      </c>
      <c r="I273" s="420" t="s">
        <v>8632</v>
      </c>
      <c r="J273" s="420" t="s">
        <v>8668</v>
      </c>
      <c r="K273" s="421">
        <v>120</v>
      </c>
    </row>
    <row r="274" spans="1:12" ht="25.5">
      <c r="A274" s="436" t="s">
        <v>8669</v>
      </c>
      <c r="B274" s="420">
        <v>80014170171</v>
      </c>
      <c r="C274" s="420" t="s">
        <v>7578</v>
      </c>
      <c r="D274" s="444" t="s">
        <v>8670</v>
      </c>
      <c r="E274" s="420" t="s">
        <v>8671</v>
      </c>
      <c r="F274" s="420"/>
      <c r="G274" s="454" t="s">
        <v>8672</v>
      </c>
      <c r="H274" s="421">
        <v>4376.8999999999996</v>
      </c>
      <c r="I274" s="420" t="s">
        <v>8632</v>
      </c>
      <c r="J274" s="420" t="s">
        <v>8632</v>
      </c>
      <c r="K274" s="421">
        <v>4376.8999999999996</v>
      </c>
    </row>
    <row r="275" spans="1:12" ht="25.5">
      <c r="A275" s="436" t="s">
        <v>8673</v>
      </c>
      <c r="B275" s="420">
        <v>80014170171</v>
      </c>
      <c r="C275" s="420" t="s">
        <v>7578</v>
      </c>
      <c r="D275" s="444" t="s">
        <v>8674</v>
      </c>
      <c r="E275" s="420" t="s">
        <v>8675</v>
      </c>
      <c r="F275" s="420"/>
      <c r="G275" s="454" t="s">
        <v>7695</v>
      </c>
      <c r="H275" s="421">
        <v>760</v>
      </c>
      <c r="I275" s="420" t="s">
        <v>7940</v>
      </c>
      <c r="J275" s="420" t="s">
        <v>7940</v>
      </c>
      <c r="K275" s="421">
        <v>760</v>
      </c>
    </row>
    <row r="276" spans="1:12" ht="38.25">
      <c r="A276" s="436" t="s">
        <v>8676</v>
      </c>
      <c r="B276" s="420">
        <v>80014170171</v>
      </c>
      <c r="C276" s="420" t="s">
        <v>7578</v>
      </c>
      <c r="D276" s="444" t="s">
        <v>8436</v>
      </c>
      <c r="E276" s="420" t="s">
        <v>8677</v>
      </c>
      <c r="F276" s="420"/>
      <c r="G276" s="454" t="s">
        <v>7714</v>
      </c>
      <c r="H276" s="421">
        <v>407.87</v>
      </c>
      <c r="I276" s="420" t="s">
        <v>7940</v>
      </c>
      <c r="J276" s="420" t="s">
        <v>8593</v>
      </c>
      <c r="K276" s="421">
        <v>407.87</v>
      </c>
    </row>
    <row r="277" spans="1:12" ht="25.5">
      <c r="A277" s="436" t="s">
        <v>8678</v>
      </c>
      <c r="B277" s="420">
        <v>80014170171</v>
      </c>
      <c r="C277" s="420" t="s">
        <v>7578</v>
      </c>
      <c r="D277" s="444" t="s">
        <v>8679</v>
      </c>
      <c r="E277" s="420" t="s">
        <v>8680</v>
      </c>
      <c r="F277" s="420"/>
      <c r="G277" s="454" t="s">
        <v>8579</v>
      </c>
      <c r="H277" s="421">
        <v>131.6</v>
      </c>
      <c r="I277" s="420" t="s">
        <v>7940</v>
      </c>
      <c r="J277" s="420" t="s">
        <v>8681</v>
      </c>
      <c r="K277" s="421">
        <v>131.6</v>
      </c>
    </row>
    <row r="278" spans="1:12" ht="38.25">
      <c r="A278" s="436" t="s">
        <v>8682</v>
      </c>
      <c r="B278" s="420">
        <v>80014170171</v>
      </c>
      <c r="C278" s="420" t="s">
        <v>7578</v>
      </c>
      <c r="D278" s="444" t="s">
        <v>8436</v>
      </c>
      <c r="E278" s="420" t="s">
        <v>8683</v>
      </c>
      <c r="F278" s="420"/>
      <c r="G278" s="454" t="s">
        <v>7714</v>
      </c>
      <c r="H278" s="421">
        <v>408.75</v>
      </c>
      <c r="I278" s="420" t="s">
        <v>8684</v>
      </c>
      <c r="J278" s="420" t="s">
        <v>8593</v>
      </c>
      <c r="K278" s="421">
        <v>408.75</v>
      </c>
    </row>
    <row r="279" spans="1:12" ht="38.25">
      <c r="A279" s="436" t="s">
        <v>8685</v>
      </c>
      <c r="B279" s="420">
        <v>80014170171</v>
      </c>
      <c r="C279" s="420" t="s">
        <v>7578</v>
      </c>
      <c r="D279" s="444" t="s">
        <v>8640</v>
      </c>
      <c r="E279" s="420" t="s">
        <v>8686</v>
      </c>
      <c r="F279" s="420"/>
      <c r="G279" s="454" t="s">
        <v>8687</v>
      </c>
      <c r="H279" s="421">
        <v>1300</v>
      </c>
      <c r="I279" s="420" t="s">
        <v>8684</v>
      </c>
      <c r="J279" s="420" t="s">
        <v>8684</v>
      </c>
      <c r="K279" s="421">
        <v>1300</v>
      </c>
    </row>
    <row r="280" spans="1:12" ht="25.5">
      <c r="A280" s="436" t="s">
        <v>8688</v>
      </c>
      <c r="B280" s="420">
        <v>80014170171</v>
      </c>
      <c r="C280" s="420" t="s">
        <v>7578</v>
      </c>
      <c r="D280" s="444" t="s">
        <v>8689</v>
      </c>
      <c r="E280" s="420" t="s">
        <v>8690</v>
      </c>
      <c r="F280" s="420"/>
      <c r="G280" s="454" t="s">
        <v>7645</v>
      </c>
      <c r="H280" s="421">
        <v>2400</v>
      </c>
      <c r="I280" s="420" t="s">
        <v>8684</v>
      </c>
      <c r="J280" s="420" t="s">
        <v>8181</v>
      </c>
      <c r="K280" s="421">
        <v>2400</v>
      </c>
    </row>
    <row r="281" spans="1:12" ht="25.5">
      <c r="A281" s="436" t="s">
        <v>8691</v>
      </c>
      <c r="B281" s="420">
        <v>80014170171</v>
      </c>
      <c r="C281" s="420" t="s">
        <v>7578</v>
      </c>
      <c r="D281" s="444" t="s">
        <v>8203</v>
      </c>
      <c r="E281" s="420" t="s">
        <v>8692</v>
      </c>
      <c r="F281" s="420"/>
      <c r="G281" s="454" t="s">
        <v>7723</v>
      </c>
      <c r="H281" s="421">
        <v>513.66999999999996</v>
      </c>
      <c r="I281" s="420" t="s">
        <v>8576</v>
      </c>
      <c r="J281" s="420" t="s">
        <v>8181</v>
      </c>
      <c r="K281" s="421">
        <v>513.66</v>
      </c>
    </row>
    <row r="282" spans="1:12" ht="25.5">
      <c r="A282" s="436" t="s">
        <v>8693</v>
      </c>
      <c r="B282" s="420">
        <v>80014170171</v>
      </c>
      <c r="C282" s="420" t="s">
        <v>7578</v>
      </c>
      <c r="D282" s="444" t="s">
        <v>8694</v>
      </c>
      <c r="E282" s="420" t="s">
        <v>8695</v>
      </c>
      <c r="F282" s="420"/>
      <c r="G282" s="454" t="s">
        <v>8696</v>
      </c>
      <c r="H282" s="421">
        <v>17130</v>
      </c>
      <c r="I282" s="420" t="s">
        <v>8576</v>
      </c>
      <c r="J282" s="420" t="s">
        <v>8181</v>
      </c>
      <c r="K282" s="421">
        <v>17130</v>
      </c>
    </row>
    <row r="283" spans="1:12" ht="38.25">
      <c r="A283" s="436" t="s">
        <v>8697</v>
      </c>
      <c r="B283" s="420">
        <v>80014170171</v>
      </c>
      <c r="C283" s="420" t="s">
        <v>7578</v>
      </c>
      <c r="D283" s="444" t="s">
        <v>8698</v>
      </c>
      <c r="E283" s="420" t="s">
        <v>8699</v>
      </c>
      <c r="F283" s="420"/>
      <c r="G283" s="454" t="s">
        <v>7732</v>
      </c>
      <c r="H283" s="421">
        <v>164</v>
      </c>
      <c r="I283" s="420" t="s">
        <v>8558</v>
      </c>
      <c r="J283" s="420" t="s">
        <v>8181</v>
      </c>
      <c r="K283" s="421">
        <v>164</v>
      </c>
    </row>
    <row r="284" spans="1:12" ht="38.25">
      <c r="A284" s="436" t="s">
        <v>8700</v>
      </c>
      <c r="B284" s="420">
        <v>80014170171</v>
      </c>
      <c r="C284" s="420" t="s">
        <v>7578</v>
      </c>
      <c r="D284" s="444" t="s">
        <v>8701</v>
      </c>
      <c r="E284" s="420" t="s">
        <v>8702</v>
      </c>
      <c r="F284" s="420"/>
      <c r="G284" s="454" t="s">
        <v>7732</v>
      </c>
      <c r="H284" s="421">
        <v>121.86</v>
      </c>
      <c r="I284" s="420" t="s">
        <v>8558</v>
      </c>
      <c r="J284" s="420" t="s">
        <v>8558</v>
      </c>
      <c r="K284" s="421"/>
      <c r="L284" s="424"/>
    </row>
    <row r="285" spans="1:12" ht="25.5">
      <c r="A285" s="436" t="s">
        <v>8703</v>
      </c>
      <c r="B285" s="420">
        <v>80014170171</v>
      </c>
      <c r="C285" s="420" t="s">
        <v>7578</v>
      </c>
      <c r="D285" s="444" t="s">
        <v>8704</v>
      </c>
      <c r="E285" s="420" t="s">
        <v>8705</v>
      </c>
      <c r="F285" s="420"/>
      <c r="G285" s="454" t="s">
        <v>7723</v>
      </c>
      <c r="H285" s="421">
        <v>59.7</v>
      </c>
      <c r="I285" s="420" t="s">
        <v>8558</v>
      </c>
      <c r="J285" s="420" t="s">
        <v>8181</v>
      </c>
      <c r="K285" s="421">
        <v>59.7</v>
      </c>
    </row>
    <row r="286" spans="1:12" ht="25.5">
      <c r="A286" s="436" t="s">
        <v>8706</v>
      </c>
      <c r="B286" s="420">
        <v>80014170171</v>
      </c>
      <c r="C286" s="420" t="s">
        <v>7578</v>
      </c>
      <c r="D286" s="444" t="s">
        <v>8707</v>
      </c>
      <c r="E286" s="420" t="s">
        <v>8708</v>
      </c>
      <c r="F286" s="420"/>
      <c r="G286" s="454" t="s">
        <v>7804</v>
      </c>
      <c r="H286" s="421">
        <v>26.89</v>
      </c>
      <c r="I286" s="420" t="s">
        <v>8709</v>
      </c>
      <c r="J286" s="420" t="s">
        <v>8181</v>
      </c>
      <c r="K286" s="421">
        <v>26.89</v>
      </c>
    </row>
    <row r="287" spans="1:12" ht="25.5">
      <c r="A287" s="436" t="s">
        <v>8710</v>
      </c>
      <c r="B287" s="420">
        <v>80014170171</v>
      </c>
      <c r="C287" s="420" t="s">
        <v>7578</v>
      </c>
      <c r="D287" s="444" t="s">
        <v>8711</v>
      </c>
      <c r="E287" s="420" t="s">
        <v>8712</v>
      </c>
      <c r="F287" s="420"/>
      <c r="G287" s="454" t="s">
        <v>7665</v>
      </c>
      <c r="H287" s="421">
        <v>470</v>
      </c>
      <c r="I287" s="420" t="s">
        <v>8552</v>
      </c>
      <c r="J287" s="420" t="s">
        <v>8181</v>
      </c>
      <c r="K287" s="421"/>
      <c r="L287" s="424"/>
    </row>
    <row r="288" spans="1:12" ht="38.25">
      <c r="A288" s="436" t="s">
        <v>8713</v>
      </c>
      <c r="B288" s="420">
        <v>80014170171</v>
      </c>
      <c r="C288" s="420" t="s">
        <v>7578</v>
      </c>
      <c r="D288" s="444" t="s">
        <v>8714</v>
      </c>
      <c r="E288" s="420" t="s">
        <v>8715</v>
      </c>
      <c r="F288" s="420"/>
      <c r="G288" s="454" t="s">
        <v>7714</v>
      </c>
      <c r="H288" s="421">
        <v>639.34</v>
      </c>
      <c r="I288" s="420" t="s">
        <v>8716</v>
      </c>
      <c r="J288" s="420" t="s">
        <v>8593</v>
      </c>
      <c r="K288" s="421">
        <v>639.34</v>
      </c>
      <c r="L288" s="424"/>
    </row>
    <row r="289" spans="1:12" ht="25.5">
      <c r="A289" s="436" t="s">
        <v>8717</v>
      </c>
      <c r="B289" s="420">
        <v>80014170171</v>
      </c>
      <c r="C289" s="420" t="s">
        <v>7578</v>
      </c>
      <c r="D289" s="444" t="s">
        <v>8718</v>
      </c>
      <c r="E289" s="420" t="s">
        <v>8719</v>
      </c>
      <c r="F289" s="420"/>
      <c r="G289" s="454" t="s">
        <v>8663</v>
      </c>
      <c r="H289" s="421">
        <v>2958</v>
      </c>
      <c r="I289" s="420" t="s">
        <v>8681</v>
      </c>
      <c r="J289" s="420" t="s">
        <v>8181</v>
      </c>
      <c r="K289" s="421">
        <v>2958</v>
      </c>
      <c r="L289" s="424"/>
    </row>
    <row r="290" spans="1:12" ht="25.5">
      <c r="A290" s="436" t="s">
        <v>8720</v>
      </c>
      <c r="B290" s="420">
        <v>80014170171</v>
      </c>
      <c r="C290" s="420" t="s">
        <v>7578</v>
      </c>
      <c r="D290" s="444" t="s">
        <v>8721</v>
      </c>
      <c r="E290" s="420" t="s">
        <v>8722</v>
      </c>
      <c r="F290" s="420"/>
      <c r="G290" s="454" t="s">
        <v>8579</v>
      </c>
      <c r="H290" s="421">
        <v>232.54</v>
      </c>
      <c r="I290" s="420" t="s">
        <v>8681</v>
      </c>
      <c r="J290" s="456" t="s">
        <v>8681</v>
      </c>
      <c r="K290" s="421">
        <v>232.54</v>
      </c>
      <c r="L290" s="424"/>
    </row>
    <row r="291" spans="1:12" ht="25.5">
      <c r="A291" s="425" t="s">
        <v>8723</v>
      </c>
      <c r="B291" s="420">
        <v>80014170171</v>
      </c>
      <c r="C291" s="420" t="s">
        <v>7578</v>
      </c>
      <c r="D291" s="66" t="s">
        <v>8724</v>
      </c>
      <c r="E291" s="66" t="s">
        <v>8725</v>
      </c>
      <c r="F291" s="420"/>
      <c r="G291" s="66" t="s">
        <v>7932</v>
      </c>
      <c r="H291" s="458">
        <v>27466.35</v>
      </c>
      <c r="I291" s="459" t="s">
        <v>8397</v>
      </c>
      <c r="J291" s="459" t="s">
        <v>8397</v>
      </c>
      <c r="K291" s="421">
        <v>27466.35</v>
      </c>
      <c r="L291" s="424"/>
    </row>
    <row r="292" spans="1:12" ht="25.5">
      <c r="A292" s="425" t="s">
        <v>8400</v>
      </c>
      <c r="B292" s="420">
        <v>80014170171</v>
      </c>
      <c r="C292" s="420" t="s">
        <v>7578</v>
      </c>
      <c r="D292" s="66" t="s">
        <v>8726</v>
      </c>
      <c r="E292" s="66" t="s">
        <v>8727</v>
      </c>
      <c r="F292" s="420"/>
      <c r="G292" s="454" t="s">
        <v>8396</v>
      </c>
      <c r="H292" s="458">
        <v>987.5</v>
      </c>
      <c r="I292" s="459" t="s">
        <v>8728</v>
      </c>
      <c r="J292" s="459" t="s">
        <v>8728</v>
      </c>
      <c r="K292" s="421">
        <v>987.5</v>
      </c>
      <c r="L292" s="424"/>
    </row>
    <row r="293" spans="1:12" ht="38.25">
      <c r="A293" s="425" t="s">
        <v>8729</v>
      </c>
      <c r="B293" s="420">
        <v>80014170171</v>
      </c>
      <c r="C293" s="420" t="s">
        <v>7578</v>
      </c>
      <c r="D293" s="66" t="s">
        <v>8730</v>
      </c>
      <c r="E293" s="66" t="s">
        <v>8731</v>
      </c>
      <c r="F293" s="420"/>
      <c r="G293" s="454" t="s">
        <v>7927</v>
      </c>
      <c r="H293" s="421">
        <v>262.3</v>
      </c>
      <c r="I293" s="459" t="s">
        <v>8664</v>
      </c>
      <c r="J293" s="459" t="s">
        <v>8664</v>
      </c>
      <c r="K293" s="421">
        <v>262.3</v>
      </c>
      <c r="L293" s="424"/>
    </row>
    <row r="294" spans="1:12" ht="25.5">
      <c r="A294" s="425" t="s">
        <v>8732</v>
      </c>
      <c r="B294" s="420">
        <v>80014170171</v>
      </c>
      <c r="C294" s="420" t="s">
        <v>7578</v>
      </c>
      <c r="D294" s="66" t="s">
        <v>8733</v>
      </c>
      <c r="E294" s="420" t="s">
        <v>8734</v>
      </c>
      <c r="F294" s="420"/>
      <c r="G294" s="420" t="s">
        <v>7614</v>
      </c>
      <c r="H294" s="421">
        <v>86.92</v>
      </c>
      <c r="I294" s="459" t="s">
        <v>8593</v>
      </c>
      <c r="J294" s="459" t="s">
        <v>8593</v>
      </c>
      <c r="K294" s="421">
        <v>86.92</v>
      </c>
      <c r="L294" s="424"/>
    </row>
    <row r="295" spans="1:12" ht="114.75">
      <c r="A295" s="425" t="s">
        <v>8735</v>
      </c>
      <c r="B295" s="420">
        <v>80014170171</v>
      </c>
      <c r="C295" s="420" t="s">
        <v>7578</v>
      </c>
      <c r="D295" s="66" t="s">
        <v>8299</v>
      </c>
      <c r="E295" s="66" t="s">
        <v>8736</v>
      </c>
      <c r="F295" s="460" t="s">
        <v>8737</v>
      </c>
      <c r="G295" s="226" t="s">
        <v>8738</v>
      </c>
      <c r="H295" s="458">
        <v>14407.9</v>
      </c>
      <c r="I295" s="459" t="s">
        <v>8593</v>
      </c>
      <c r="J295" s="459" t="s">
        <v>8739</v>
      </c>
      <c r="K295" s="421">
        <v>14407.9</v>
      </c>
      <c r="L295" s="424"/>
    </row>
    <row r="296" spans="1:12" ht="25.5">
      <c r="A296" s="425" t="s">
        <v>8740</v>
      </c>
      <c r="B296" s="420">
        <v>80014170171</v>
      </c>
      <c r="C296" s="420" t="s">
        <v>7578</v>
      </c>
      <c r="D296" s="66" t="s">
        <v>8741</v>
      </c>
      <c r="E296" s="66" t="s">
        <v>8742</v>
      </c>
      <c r="F296" s="420"/>
      <c r="G296" s="454" t="s">
        <v>7624</v>
      </c>
      <c r="H296" s="421">
        <v>210</v>
      </c>
      <c r="I296" s="459" t="s">
        <v>8593</v>
      </c>
      <c r="J296" s="459" t="s">
        <v>8593</v>
      </c>
      <c r="K296" s="421">
        <v>210</v>
      </c>
      <c r="L296" s="424"/>
    </row>
    <row r="297" spans="1:12" ht="38.25">
      <c r="A297" s="425" t="s">
        <v>8743</v>
      </c>
      <c r="B297" s="420">
        <v>80014170171</v>
      </c>
      <c r="C297" s="420" t="s">
        <v>7578</v>
      </c>
      <c r="D297" s="66" t="s">
        <v>8621</v>
      </c>
      <c r="E297" s="66" t="s">
        <v>8744</v>
      </c>
      <c r="F297" s="420"/>
      <c r="G297" s="454" t="s">
        <v>8334</v>
      </c>
      <c r="H297" s="421">
        <v>597.91999999999996</v>
      </c>
      <c r="I297" s="459" t="s">
        <v>8745</v>
      </c>
      <c r="J297" s="459" t="s">
        <v>8745</v>
      </c>
      <c r="K297" s="421">
        <v>597.91999999999996</v>
      </c>
      <c r="L297" s="424"/>
    </row>
    <row r="298" spans="1:12" ht="25.5">
      <c r="A298" s="425" t="s">
        <v>8746</v>
      </c>
      <c r="B298" s="420">
        <v>80014170171</v>
      </c>
      <c r="C298" s="420" t="s">
        <v>7578</v>
      </c>
      <c r="D298" s="461" t="s">
        <v>8747</v>
      </c>
      <c r="E298" s="66" t="s">
        <v>8748</v>
      </c>
      <c r="F298" s="420"/>
      <c r="G298" s="454" t="s">
        <v>7588</v>
      </c>
      <c r="H298" s="421">
        <v>1030</v>
      </c>
      <c r="I298" s="459" t="s">
        <v>8749</v>
      </c>
      <c r="J298" s="459" t="s">
        <v>8749</v>
      </c>
      <c r="K298" s="421">
        <v>1030</v>
      </c>
      <c r="L298" s="424"/>
    </row>
    <row r="299" spans="1:12" ht="38.25">
      <c r="A299" s="425" t="s">
        <v>8750</v>
      </c>
      <c r="B299" s="420">
        <v>80014170171</v>
      </c>
      <c r="C299" s="420" t="s">
        <v>7578</v>
      </c>
      <c r="D299" s="66" t="s">
        <v>8751</v>
      </c>
      <c r="E299" s="420" t="s">
        <v>8752</v>
      </c>
      <c r="F299" s="420"/>
      <c r="G299" s="454" t="s">
        <v>7714</v>
      </c>
      <c r="H299" s="458">
        <v>409.18</v>
      </c>
      <c r="I299" s="459" t="s">
        <v>8749</v>
      </c>
      <c r="J299" s="459" t="s">
        <v>8749</v>
      </c>
      <c r="K299" s="421">
        <v>409.18</v>
      </c>
      <c r="L299" s="424"/>
    </row>
    <row r="300" spans="1:12" ht="25.5">
      <c r="A300" s="425" t="s">
        <v>8753</v>
      </c>
      <c r="B300" s="420">
        <v>80014170171</v>
      </c>
      <c r="C300" s="420" t="s">
        <v>7578</v>
      </c>
      <c r="D300" s="66" t="s">
        <v>8754</v>
      </c>
      <c r="E300" s="66" t="s">
        <v>8755</v>
      </c>
      <c r="F300" s="420"/>
      <c r="G300" s="454" t="s">
        <v>8756</v>
      </c>
      <c r="H300" s="421">
        <v>24668.080000000002</v>
      </c>
      <c r="I300" s="459" t="s">
        <v>8607</v>
      </c>
      <c r="J300" s="459" t="s">
        <v>8607</v>
      </c>
      <c r="K300" s="421">
        <v>21044.03</v>
      </c>
      <c r="L300" s="424"/>
    </row>
    <row r="301" spans="1:12" ht="38.25">
      <c r="A301" s="425" t="s">
        <v>8757</v>
      </c>
      <c r="B301" s="420">
        <v>80014170171</v>
      </c>
      <c r="C301" s="420" t="s">
        <v>7578</v>
      </c>
      <c r="D301" s="66" t="s">
        <v>8758</v>
      </c>
      <c r="E301" s="66" t="s">
        <v>8759</v>
      </c>
      <c r="F301" s="420"/>
      <c r="G301" s="454" t="s">
        <v>8760</v>
      </c>
      <c r="H301" s="421">
        <v>471</v>
      </c>
      <c r="I301" s="459" t="s">
        <v>8607</v>
      </c>
      <c r="J301" s="459" t="s">
        <v>8607</v>
      </c>
      <c r="K301" s="421">
        <v>471</v>
      </c>
      <c r="L301" s="424"/>
    </row>
    <row r="302" spans="1:12" ht="25.5">
      <c r="A302" s="436" t="s">
        <v>8761</v>
      </c>
      <c r="B302" s="420">
        <v>80014170171</v>
      </c>
      <c r="C302" s="420" t="s">
        <v>7578</v>
      </c>
      <c r="D302" s="444" t="s">
        <v>8762</v>
      </c>
      <c r="E302" s="420" t="s">
        <v>8763</v>
      </c>
      <c r="F302" s="420"/>
      <c r="G302" s="454" t="s">
        <v>7932</v>
      </c>
      <c r="H302" s="421">
        <v>748.45</v>
      </c>
      <c r="I302" s="459" t="s">
        <v>8181</v>
      </c>
      <c r="J302" s="459" t="s">
        <v>8181</v>
      </c>
      <c r="K302" s="421">
        <v>748.45</v>
      </c>
      <c r="L302" s="462"/>
    </row>
    <row r="303" spans="1:12" ht="38.25">
      <c r="A303" s="436" t="s">
        <v>8764</v>
      </c>
      <c r="B303" s="420">
        <v>80014170171</v>
      </c>
      <c r="C303" s="420" t="s">
        <v>7578</v>
      </c>
      <c r="D303" s="444" t="s">
        <v>8765</v>
      </c>
      <c r="E303" s="420" t="s">
        <v>8766</v>
      </c>
      <c r="F303" s="420"/>
      <c r="G303" s="454" t="s">
        <v>7714</v>
      </c>
      <c r="H303" s="421">
        <v>342.54</v>
      </c>
      <c r="I303" s="459" t="s">
        <v>8181</v>
      </c>
      <c r="J303" s="459" t="s">
        <v>8181</v>
      </c>
      <c r="K303" s="447">
        <v>342.54</v>
      </c>
      <c r="L303" s="462"/>
    </row>
    <row r="304" spans="1:12" ht="38.25">
      <c r="A304" s="436" t="s">
        <v>8767</v>
      </c>
      <c r="B304" s="420">
        <v>80014170171</v>
      </c>
      <c r="C304" s="420" t="s">
        <v>7578</v>
      </c>
      <c r="D304" s="444" t="s">
        <v>8768</v>
      </c>
      <c r="E304" s="420" t="s">
        <v>8769</v>
      </c>
      <c r="F304" s="420"/>
      <c r="G304" s="454" t="s">
        <v>8770</v>
      </c>
      <c r="H304" s="421">
        <v>2000</v>
      </c>
      <c r="I304" s="459" t="s">
        <v>8181</v>
      </c>
      <c r="J304" s="459" t="s">
        <v>8181</v>
      </c>
      <c r="K304" s="421">
        <v>2000</v>
      </c>
      <c r="L304" s="462"/>
    </row>
    <row r="305" spans="1:12" ht="25.5">
      <c r="A305" s="436" t="s">
        <v>8771</v>
      </c>
      <c r="B305" s="420">
        <v>80014170171</v>
      </c>
      <c r="C305" s="420" t="s">
        <v>7578</v>
      </c>
      <c r="D305" s="444" t="s">
        <v>8772</v>
      </c>
      <c r="E305" s="420" t="s">
        <v>8773</v>
      </c>
      <c r="F305" s="420"/>
      <c r="G305" s="454" t="s">
        <v>8774</v>
      </c>
      <c r="H305" s="421">
        <v>587.5</v>
      </c>
      <c r="I305" s="459" t="s">
        <v>8181</v>
      </c>
      <c r="J305" s="459" t="s">
        <v>8181</v>
      </c>
      <c r="K305" s="421">
        <v>587.5</v>
      </c>
      <c r="L305" s="462"/>
    </row>
    <row r="306" spans="1:12" ht="25.5">
      <c r="A306" s="436" t="s">
        <v>8308</v>
      </c>
      <c r="B306" s="420">
        <v>80014170171</v>
      </c>
      <c r="C306" s="420" t="s">
        <v>7578</v>
      </c>
      <c r="D306" s="444" t="s">
        <v>8775</v>
      </c>
      <c r="E306" s="420" t="s">
        <v>8776</v>
      </c>
      <c r="F306" s="420"/>
      <c r="G306" s="454" t="s">
        <v>8777</v>
      </c>
      <c r="H306" s="421">
        <v>6350</v>
      </c>
      <c r="I306" s="459" t="s">
        <v>8181</v>
      </c>
      <c r="J306" s="459" t="s">
        <v>8181</v>
      </c>
      <c r="K306" s="421">
        <v>6350</v>
      </c>
      <c r="L306" s="462"/>
    </row>
    <row r="307" spans="1:12" ht="38.25">
      <c r="A307" s="436" t="s">
        <v>8526</v>
      </c>
      <c r="B307" s="420">
        <v>80014170171</v>
      </c>
      <c r="C307" s="420" t="s">
        <v>7578</v>
      </c>
      <c r="D307" s="444" t="s">
        <v>8778</v>
      </c>
      <c r="E307" s="420" t="s">
        <v>8779</v>
      </c>
      <c r="F307" s="420"/>
      <c r="G307" s="463" t="s">
        <v>8780</v>
      </c>
      <c r="H307" s="447">
        <v>11394</v>
      </c>
      <c r="I307" s="459" t="s">
        <v>8781</v>
      </c>
      <c r="J307" s="464" t="s">
        <v>8781</v>
      </c>
      <c r="K307" s="447">
        <v>0</v>
      </c>
      <c r="L307" s="462"/>
    </row>
    <row r="308" spans="1:12" ht="25.5">
      <c r="A308" s="436" t="s">
        <v>8782</v>
      </c>
      <c r="B308" s="420">
        <v>80014170171</v>
      </c>
      <c r="C308" s="420" t="s">
        <v>7578</v>
      </c>
      <c r="D308" s="444" t="s">
        <v>8783</v>
      </c>
      <c r="E308" s="420" t="s">
        <v>8784</v>
      </c>
      <c r="F308" s="420"/>
      <c r="G308" s="454" t="s">
        <v>8785</v>
      </c>
      <c r="H308" s="421">
        <v>849</v>
      </c>
      <c r="I308" s="459" t="s">
        <v>8533</v>
      </c>
      <c r="J308" s="459" t="s">
        <v>8533</v>
      </c>
      <c r="K308" s="421">
        <v>849</v>
      </c>
      <c r="L308" s="462"/>
    </row>
    <row r="309" spans="1:12" ht="25.5">
      <c r="A309" s="436" t="s">
        <v>8786</v>
      </c>
      <c r="B309" s="420">
        <v>80014170171</v>
      </c>
      <c r="C309" s="420" t="s">
        <v>7578</v>
      </c>
      <c r="D309" s="444" t="s">
        <v>8787</v>
      </c>
      <c r="E309" s="420" t="s">
        <v>8788</v>
      </c>
      <c r="F309" s="420"/>
      <c r="G309" s="454" t="s">
        <v>8082</v>
      </c>
      <c r="H309" s="421">
        <v>550</v>
      </c>
      <c r="I309" s="459" t="s">
        <v>8533</v>
      </c>
      <c r="J309" s="459" t="s">
        <v>8533</v>
      </c>
      <c r="K309" s="421">
        <v>550</v>
      </c>
      <c r="L309" s="462"/>
    </row>
    <row r="310" spans="1:12" ht="25.5">
      <c r="A310" s="436" t="s">
        <v>8789</v>
      </c>
      <c r="B310" s="420">
        <v>80014170171</v>
      </c>
      <c r="C310" s="420" t="s">
        <v>7578</v>
      </c>
      <c r="D310" s="444" t="s">
        <v>8790</v>
      </c>
      <c r="E310" s="420" t="s">
        <v>8791</v>
      </c>
      <c r="F310" s="420"/>
      <c r="G310" s="454" t="s">
        <v>7723</v>
      </c>
      <c r="H310" s="421">
        <v>59.7</v>
      </c>
      <c r="I310" s="459" t="s">
        <v>8792</v>
      </c>
      <c r="J310" s="459" t="s">
        <v>8792</v>
      </c>
      <c r="K310" s="421">
        <v>59.7</v>
      </c>
      <c r="L310" s="462"/>
    </row>
    <row r="311" spans="1:12" ht="38.25">
      <c r="A311" s="436" t="s">
        <v>8793</v>
      </c>
      <c r="B311" s="420">
        <v>80014170171</v>
      </c>
      <c r="C311" s="420" t="s">
        <v>7578</v>
      </c>
      <c r="D311" s="444" t="s">
        <v>8794</v>
      </c>
      <c r="E311" s="420" t="s">
        <v>8795</v>
      </c>
      <c r="F311" s="420"/>
      <c r="G311" s="454" t="s">
        <v>8334</v>
      </c>
      <c r="H311" s="421">
        <v>1841.9</v>
      </c>
      <c r="I311" s="459" t="s">
        <v>8739</v>
      </c>
      <c r="J311" s="459" t="s">
        <v>8739</v>
      </c>
      <c r="K311" s="421">
        <v>1841.9</v>
      </c>
      <c r="L311" s="462"/>
    </row>
    <row r="312" spans="1:12" ht="25.5">
      <c r="A312" s="436" t="s">
        <v>8796</v>
      </c>
      <c r="B312" s="420">
        <v>80014170171</v>
      </c>
      <c r="C312" s="420" t="s">
        <v>7578</v>
      </c>
      <c r="D312" s="444" t="s">
        <v>8797</v>
      </c>
      <c r="E312" s="420" t="s">
        <v>8798</v>
      </c>
      <c r="F312" s="420"/>
      <c r="G312" s="454" t="s">
        <v>8799</v>
      </c>
      <c r="H312" s="421">
        <v>279</v>
      </c>
      <c r="I312" s="459" t="s">
        <v>8739</v>
      </c>
      <c r="J312" s="459" t="s">
        <v>8739</v>
      </c>
      <c r="K312" s="421">
        <v>279</v>
      </c>
      <c r="L312" s="462"/>
    </row>
    <row r="313" spans="1:12" ht="25.5">
      <c r="A313" s="436" t="s">
        <v>8800</v>
      </c>
      <c r="B313" s="420">
        <v>80014170171</v>
      </c>
      <c r="C313" s="420" t="s">
        <v>7578</v>
      </c>
      <c r="D313" s="444" t="s">
        <v>8801</v>
      </c>
      <c r="E313" s="420" t="s">
        <v>8802</v>
      </c>
      <c r="F313" s="420"/>
      <c r="G313" s="454" t="s">
        <v>8803</v>
      </c>
      <c r="H313" s="421">
        <v>398</v>
      </c>
      <c r="I313" s="459" t="s">
        <v>8739</v>
      </c>
      <c r="J313" s="459" t="s">
        <v>8739</v>
      </c>
      <c r="K313" s="421">
        <v>398</v>
      </c>
      <c r="L313" s="462"/>
    </row>
    <row r="314" spans="1:12" ht="25.5">
      <c r="A314" s="436" t="s">
        <v>8804</v>
      </c>
      <c r="B314" s="420">
        <v>80014170171</v>
      </c>
      <c r="C314" s="420" t="s">
        <v>7578</v>
      </c>
      <c r="D314" s="444" t="s">
        <v>8805</v>
      </c>
      <c r="E314" s="420" t="s">
        <v>8806</v>
      </c>
      <c r="F314" s="420"/>
      <c r="G314" s="463" t="s">
        <v>8807</v>
      </c>
      <c r="H314" s="421">
        <v>626.42999999999995</v>
      </c>
      <c r="I314" s="459" t="s">
        <v>8808</v>
      </c>
      <c r="J314" s="459" t="s">
        <v>8808</v>
      </c>
      <c r="K314" s="421">
        <v>626.42999999999995</v>
      </c>
      <c r="L314" s="462"/>
    </row>
    <row r="315" spans="1:12" ht="25.5">
      <c r="A315" s="436" t="s">
        <v>8809</v>
      </c>
      <c r="B315" s="420">
        <v>80014170171</v>
      </c>
      <c r="C315" s="420" t="s">
        <v>7578</v>
      </c>
      <c r="D315" s="444" t="s">
        <v>8810</v>
      </c>
      <c r="E315" s="420" t="s">
        <v>8811</v>
      </c>
      <c r="F315" s="420"/>
      <c r="G315" s="463" t="s">
        <v>8812</v>
      </c>
      <c r="H315" s="421">
        <v>31.85</v>
      </c>
      <c r="I315" s="459" t="s">
        <v>8808</v>
      </c>
      <c r="J315" s="459" t="s">
        <v>8808</v>
      </c>
      <c r="K315" s="421">
        <v>31.85</v>
      </c>
      <c r="L315" s="424"/>
    </row>
    <row r="316" spans="1:12" ht="25.5">
      <c r="A316" s="436" t="s">
        <v>8813</v>
      </c>
      <c r="B316" s="420">
        <v>80014170171</v>
      </c>
      <c r="C316" s="420" t="s">
        <v>7578</v>
      </c>
      <c r="D316" s="444" t="s">
        <v>8814</v>
      </c>
      <c r="E316" s="420" t="s">
        <v>8815</v>
      </c>
      <c r="F316" s="420"/>
      <c r="G316" s="463" t="s">
        <v>8816</v>
      </c>
      <c r="H316" s="421">
        <v>7300</v>
      </c>
      <c r="I316" s="459" t="s">
        <v>8808</v>
      </c>
      <c r="J316" s="459" t="s">
        <v>8808</v>
      </c>
      <c r="K316" s="421">
        <v>7300</v>
      </c>
      <c r="L316" s="424"/>
    </row>
    <row r="317" spans="1:12" ht="25.5">
      <c r="A317" s="436" t="s">
        <v>8817</v>
      </c>
      <c r="B317" s="420">
        <v>80014170171</v>
      </c>
      <c r="C317" s="420" t="s">
        <v>7578</v>
      </c>
      <c r="D317" s="444" t="s">
        <v>8818</v>
      </c>
      <c r="E317" s="420" t="s">
        <v>8819</v>
      </c>
      <c r="F317" s="420"/>
      <c r="G317" s="420" t="s">
        <v>7695</v>
      </c>
      <c r="H317" s="421">
        <v>7429</v>
      </c>
      <c r="I317" s="459" t="s">
        <v>8808</v>
      </c>
      <c r="J317" s="459" t="s">
        <v>8808</v>
      </c>
      <c r="K317" s="421">
        <v>7429</v>
      </c>
      <c r="L317" s="424"/>
    </row>
    <row r="318" spans="1:12" ht="38.25">
      <c r="A318" s="436" t="s">
        <v>8820</v>
      </c>
      <c r="B318" s="420">
        <v>80014170171</v>
      </c>
      <c r="C318" s="420" t="s">
        <v>7578</v>
      </c>
      <c r="D318" s="444" t="s">
        <v>8821</v>
      </c>
      <c r="E318" s="420" t="s">
        <v>8822</v>
      </c>
      <c r="F318" s="420"/>
      <c r="G318" s="454" t="s">
        <v>7714</v>
      </c>
      <c r="H318" s="421">
        <v>300.66000000000003</v>
      </c>
      <c r="I318" s="459" t="s">
        <v>8823</v>
      </c>
      <c r="J318" s="459" t="s">
        <v>8823</v>
      </c>
      <c r="K318" s="421">
        <v>300.66000000000003</v>
      </c>
    </row>
    <row r="319" spans="1:12" ht="25.5">
      <c r="A319" s="436" t="s">
        <v>8824</v>
      </c>
      <c r="B319" s="420">
        <v>80014170171</v>
      </c>
      <c r="C319" s="420" t="s">
        <v>7578</v>
      </c>
      <c r="D319" s="444" t="s">
        <v>8825</v>
      </c>
      <c r="E319" s="420" t="s">
        <v>8826</v>
      </c>
      <c r="F319" s="420"/>
      <c r="G319" s="420" t="s">
        <v>7602</v>
      </c>
      <c r="H319" s="421">
        <v>240</v>
      </c>
      <c r="I319" s="459" t="s">
        <v>8823</v>
      </c>
      <c r="J319" s="459" t="s">
        <v>8823</v>
      </c>
      <c r="K319" s="421">
        <v>240</v>
      </c>
    </row>
    <row r="320" spans="1:12" ht="38.25">
      <c r="A320" s="436" t="s">
        <v>8827</v>
      </c>
      <c r="B320" s="420">
        <v>80014170171</v>
      </c>
      <c r="C320" s="420" t="s">
        <v>7578</v>
      </c>
      <c r="D320" s="444" t="s">
        <v>8828</v>
      </c>
      <c r="E320" s="420" t="s">
        <v>8829</v>
      </c>
      <c r="F320" s="420"/>
      <c r="G320" s="454" t="s">
        <v>7691</v>
      </c>
      <c r="H320" s="421">
        <v>52</v>
      </c>
      <c r="I320" s="459" t="s">
        <v>8823</v>
      </c>
      <c r="J320" s="459" t="s">
        <v>8823</v>
      </c>
      <c r="K320" s="421">
        <v>52</v>
      </c>
    </row>
    <row r="321" spans="1:12" ht="25.5">
      <c r="A321" s="436" t="s">
        <v>8830</v>
      </c>
      <c r="B321" s="420">
        <v>80014170171</v>
      </c>
      <c r="C321" s="420" t="s">
        <v>7578</v>
      </c>
      <c r="D321" s="444" t="s">
        <v>8831</v>
      </c>
      <c r="E321" s="420" t="s">
        <v>8832</v>
      </c>
      <c r="F321" s="420"/>
      <c r="G321" s="454" t="s">
        <v>8833</v>
      </c>
      <c r="H321" s="421">
        <v>204</v>
      </c>
      <c r="I321" s="459">
        <v>45271</v>
      </c>
      <c r="J321" s="459">
        <v>45271</v>
      </c>
      <c r="K321" s="421">
        <v>0</v>
      </c>
      <c r="L321" s="424"/>
    </row>
    <row r="322" spans="1:12" ht="25.5">
      <c r="A322" s="436" t="s">
        <v>8732</v>
      </c>
      <c r="B322" s="420">
        <v>80014170171</v>
      </c>
      <c r="C322" s="420" t="s">
        <v>7578</v>
      </c>
      <c r="D322" s="444" t="s">
        <v>8834</v>
      </c>
      <c r="E322" s="420" t="s">
        <v>8835</v>
      </c>
      <c r="F322" s="420"/>
      <c r="G322" s="420" t="s">
        <v>7614</v>
      </c>
      <c r="H322" s="421">
        <v>126.1</v>
      </c>
      <c r="I322" s="459" t="s">
        <v>8836</v>
      </c>
      <c r="J322" s="459" t="s">
        <v>8836</v>
      </c>
      <c r="K322" s="421">
        <v>126.1</v>
      </c>
    </row>
    <row r="323" spans="1:12" ht="25.5">
      <c r="A323" s="436" t="s">
        <v>8837</v>
      </c>
      <c r="B323" s="420">
        <v>80014170171</v>
      </c>
      <c r="C323" s="420" t="s">
        <v>7578</v>
      </c>
      <c r="D323" s="444" t="s">
        <v>8838</v>
      </c>
      <c r="E323" s="420" t="s">
        <v>8839</v>
      </c>
      <c r="F323" s="420"/>
      <c r="G323" s="454" t="s">
        <v>8833</v>
      </c>
      <c r="H323" s="421">
        <v>294</v>
      </c>
      <c r="I323" s="459" t="s">
        <v>8836</v>
      </c>
      <c r="J323" s="459" t="s">
        <v>8836</v>
      </c>
      <c r="K323" s="421">
        <v>294</v>
      </c>
    </row>
    <row r="324" spans="1:12" ht="38.25">
      <c r="A324" s="436" t="s">
        <v>8840</v>
      </c>
      <c r="B324" s="420">
        <v>80014170171</v>
      </c>
      <c r="C324" s="420" t="s">
        <v>7578</v>
      </c>
      <c r="D324" s="444" t="s">
        <v>8841</v>
      </c>
      <c r="E324" s="420" t="s">
        <v>8842</v>
      </c>
      <c r="F324" s="420"/>
      <c r="G324" s="420" t="s">
        <v>7732</v>
      </c>
      <c r="H324" s="421">
        <v>3040</v>
      </c>
      <c r="I324" s="459" t="s">
        <v>8836</v>
      </c>
      <c r="J324" s="459" t="s">
        <v>8836</v>
      </c>
      <c r="K324" s="421">
        <v>3040</v>
      </c>
    </row>
    <row r="325" spans="1:12" ht="25.5">
      <c r="A325" s="436" t="s">
        <v>8843</v>
      </c>
      <c r="B325" s="420">
        <v>80014170171</v>
      </c>
      <c r="C325" s="420" t="s">
        <v>7578</v>
      </c>
      <c r="D325" s="444" t="s">
        <v>8844</v>
      </c>
      <c r="E325" s="420" t="s">
        <v>8845</v>
      </c>
      <c r="F325" s="420"/>
      <c r="G325" s="420" t="s">
        <v>7804</v>
      </c>
      <c r="H325" s="421">
        <v>32.369999999999997</v>
      </c>
      <c r="I325" s="459" t="s">
        <v>8398</v>
      </c>
      <c r="J325" s="459" t="s">
        <v>8398</v>
      </c>
      <c r="K325" s="421">
        <v>0</v>
      </c>
      <c r="L325" s="465"/>
    </row>
    <row r="326" spans="1:12" ht="38.25">
      <c r="A326" s="436" t="s">
        <v>8846</v>
      </c>
      <c r="B326" s="420">
        <v>80014170171</v>
      </c>
      <c r="C326" s="420" t="s">
        <v>7578</v>
      </c>
      <c r="D326" s="444" t="s">
        <v>8847</v>
      </c>
      <c r="E326" s="420" t="s">
        <v>8848</v>
      </c>
      <c r="F326" s="420"/>
      <c r="G326" s="454" t="s">
        <v>7714</v>
      </c>
      <c r="H326" s="421">
        <v>1869.67</v>
      </c>
      <c r="I326" s="459" t="s">
        <v>8398</v>
      </c>
      <c r="J326" s="459" t="s">
        <v>8398</v>
      </c>
      <c r="K326" s="421">
        <v>1869.59</v>
      </c>
    </row>
    <row r="327" spans="1:12" ht="25.5">
      <c r="A327" s="436" t="s">
        <v>8849</v>
      </c>
      <c r="B327" s="420">
        <v>80014170171</v>
      </c>
      <c r="C327" s="420" t="s">
        <v>7578</v>
      </c>
      <c r="D327" s="444" t="s">
        <v>8850</v>
      </c>
      <c r="E327" s="420" t="s">
        <v>8851</v>
      </c>
      <c r="F327" s="420"/>
      <c r="G327" s="454" t="s">
        <v>8852</v>
      </c>
      <c r="H327" s="421">
        <v>1500</v>
      </c>
      <c r="I327" s="459" t="s">
        <v>8398</v>
      </c>
      <c r="J327" s="459" t="s">
        <v>8398</v>
      </c>
      <c r="K327" s="421">
        <v>1500</v>
      </c>
    </row>
    <row r="328" spans="1:12" ht="25.5">
      <c r="A328" s="436" t="s">
        <v>8853</v>
      </c>
      <c r="B328" s="420">
        <v>80014170171</v>
      </c>
      <c r="C328" s="420" t="s">
        <v>7578</v>
      </c>
      <c r="D328" s="444" t="s">
        <v>8854</v>
      </c>
      <c r="E328" s="420" t="s">
        <v>8855</v>
      </c>
      <c r="F328" s="420"/>
      <c r="G328" s="454" t="s">
        <v>8833</v>
      </c>
      <c r="H328" s="421">
        <v>1494.3</v>
      </c>
      <c r="I328" s="459" t="s">
        <v>8608</v>
      </c>
      <c r="J328" s="459" t="s">
        <v>8608</v>
      </c>
      <c r="K328" s="421">
        <v>0</v>
      </c>
      <c r="L328" s="465"/>
    </row>
    <row r="329" spans="1:12" ht="25.5">
      <c r="A329" s="436" t="s">
        <v>8856</v>
      </c>
      <c r="B329" s="420">
        <v>80014170171</v>
      </c>
      <c r="C329" s="420" t="s">
        <v>7578</v>
      </c>
      <c r="D329" s="444" t="s">
        <v>8857</v>
      </c>
      <c r="E329" s="420" t="s">
        <v>8858</v>
      </c>
      <c r="F329" s="420"/>
      <c r="G329" s="454" t="s">
        <v>7723</v>
      </c>
      <c r="H329" s="421">
        <v>102.85</v>
      </c>
      <c r="I329" s="459" t="s">
        <v>8608</v>
      </c>
      <c r="J329" s="459" t="s">
        <v>8608</v>
      </c>
      <c r="K329" s="421">
        <v>102.82</v>
      </c>
      <c r="L329" s="465"/>
    </row>
    <row r="330" spans="1:12" ht="25.5">
      <c r="A330" s="436" t="s">
        <v>8859</v>
      </c>
      <c r="B330" s="420">
        <v>80014170171</v>
      </c>
      <c r="C330" s="420" t="s">
        <v>7578</v>
      </c>
      <c r="D330" s="444" t="s">
        <v>8860</v>
      </c>
      <c r="E330" s="420" t="s">
        <v>8861</v>
      </c>
      <c r="F330" s="420"/>
      <c r="G330" s="454" t="s">
        <v>8862</v>
      </c>
      <c r="H330" s="421">
        <v>2329.14</v>
      </c>
      <c r="I330" s="459" t="s">
        <v>8499</v>
      </c>
      <c r="J330" s="459" t="s">
        <v>8499</v>
      </c>
      <c r="K330" s="421">
        <v>0</v>
      </c>
      <c r="L330" s="465"/>
    </row>
    <row r="331" spans="1:12" ht="25.5">
      <c r="A331" s="436" t="s">
        <v>8863</v>
      </c>
      <c r="B331" s="420">
        <v>80014170171</v>
      </c>
      <c r="C331" s="420" t="s">
        <v>7578</v>
      </c>
      <c r="D331" s="444" t="s">
        <v>8864</v>
      </c>
      <c r="E331" s="420" t="s">
        <v>8865</v>
      </c>
      <c r="F331" s="420"/>
      <c r="G331" s="463" t="s">
        <v>8866</v>
      </c>
      <c r="H331" s="421">
        <v>12044</v>
      </c>
      <c r="I331" s="459" t="s">
        <v>8499</v>
      </c>
      <c r="J331" s="459" t="s">
        <v>8499</v>
      </c>
      <c r="K331" s="421">
        <v>0</v>
      </c>
      <c r="L331" s="465"/>
    </row>
    <row r="332" spans="1:12" ht="25.5">
      <c r="A332" s="436" t="s">
        <v>8867</v>
      </c>
      <c r="B332" s="420">
        <v>80014170171</v>
      </c>
      <c r="C332" s="420" t="s">
        <v>7578</v>
      </c>
      <c r="D332" s="444" t="s">
        <v>8868</v>
      </c>
      <c r="E332" s="420" t="s">
        <v>8869</v>
      </c>
      <c r="F332" s="420"/>
      <c r="G332" s="454" t="s">
        <v>8756</v>
      </c>
      <c r="H332" s="421">
        <v>362.46</v>
      </c>
      <c r="I332" s="459" t="s">
        <v>8499</v>
      </c>
      <c r="J332" s="459" t="s">
        <v>8499</v>
      </c>
      <c r="K332" s="421">
        <v>362.46</v>
      </c>
    </row>
    <row r="333" spans="1:12" ht="25.5">
      <c r="A333" s="436" t="s">
        <v>8870</v>
      </c>
      <c r="B333" s="420">
        <v>80014170171</v>
      </c>
      <c r="C333" s="420" t="s">
        <v>7578</v>
      </c>
      <c r="D333" s="444" t="s">
        <v>8871</v>
      </c>
      <c r="E333" s="420" t="s">
        <v>8872</v>
      </c>
      <c r="F333" s="420"/>
      <c r="G333" s="420" t="s">
        <v>7804</v>
      </c>
      <c r="H333" s="421">
        <v>15.57</v>
      </c>
      <c r="I333" s="459" t="s">
        <v>8499</v>
      </c>
      <c r="J333" s="459" t="s">
        <v>8499</v>
      </c>
      <c r="K333" s="421">
        <v>15.57</v>
      </c>
    </row>
    <row r="334" spans="1:12" ht="25.5">
      <c r="A334" s="436" t="s">
        <v>8873</v>
      </c>
      <c r="B334" s="420">
        <v>80014170171</v>
      </c>
      <c r="C334" s="420" t="s">
        <v>7578</v>
      </c>
      <c r="D334" s="444" t="s">
        <v>8874</v>
      </c>
      <c r="E334" s="420" t="s">
        <v>8875</v>
      </c>
      <c r="F334" s="420"/>
      <c r="G334" s="448" t="s">
        <v>8183</v>
      </c>
      <c r="H334" s="421">
        <v>3844.01</v>
      </c>
      <c r="I334" s="459" t="s">
        <v>8499</v>
      </c>
      <c r="J334" s="459" t="s">
        <v>8499</v>
      </c>
      <c r="K334" s="421">
        <v>1017.39</v>
      </c>
    </row>
    <row r="335" spans="1:12" ht="38.25">
      <c r="A335" s="436" t="s">
        <v>8876</v>
      </c>
      <c r="B335" s="420">
        <v>80014170171</v>
      </c>
      <c r="C335" s="420" t="s">
        <v>7578</v>
      </c>
      <c r="D335" s="444" t="s">
        <v>8877</v>
      </c>
      <c r="E335" s="420" t="s">
        <v>8878</v>
      </c>
      <c r="F335" s="420"/>
      <c r="G335" s="454" t="s">
        <v>7691</v>
      </c>
      <c r="H335" s="421">
        <v>330</v>
      </c>
      <c r="I335" s="459" t="s">
        <v>8499</v>
      </c>
      <c r="J335" s="459" t="s">
        <v>8499</v>
      </c>
      <c r="K335" s="421">
        <v>330</v>
      </c>
    </row>
    <row r="336" spans="1:12" ht="25.5">
      <c r="A336" s="436" t="s">
        <v>8879</v>
      </c>
      <c r="B336" s="420">
        <v>80014170171</v>
      </c>
      <c r="C336" s="420" t="s">
        <v>7578</v>
      </c>
      <c r="D336" s="444" t="s">
        <v>8880</v>
      </c>
      <c r="E336" s="420" t="s">
        <v>8881</v>
      </c>
      <c r="F336" s="420"/>
      <c r="G336" s="454" t="s">
        <v>8833</v>
      </c>
      <c r="H336" s="421">
        <v>1761.36</v>
      </c>
      <c r="I336" s="459" t="s">
        <v>8499</v>
      </c>
      <c r="J336" s="459" t="s">
        <v>8499</v>
      </c>
      <c r="K336" s="421">
        <v>0</v>
      </c>
      <c r="L336" s="465"/>
    </row>
    <row r="337" spans="1:12" ht="25.5">
      <c r="A337" s="436" t="s">
        <v>8882</v>
      </c>
      <c r="B337" s="420">
        <v>80014170171</v>
      </c>
      <c r="C337" s="420" t="s">
        <v>7578</v>
      </c>
      <c r="D337" s="444" t="s">
        <v>8883</v>
      </c>
      <c r="E337" s="420" t="s">
        <v>8884</v>
      </c>
      <c r="F337" s="420"/>
      <c r="G337" s="454" t="s">
        <v>8885</v>
      </c>
      <c r="H337" s="421">
        <v>657.6</v>
      </c>
      <c r="I337" s="459" t="s">
        <v>8886</v>
      </c>
      <c r="J337" s="459" t="s">
        <v>8886</v>
      </c>
      <c r="K337" s="421">
        <v>0</v>
      </c>
      <c r="L337" s="465"/>
    </row>
    <row r="338" spans="1:12" ht="38.25">
      <c r="A338" s="436" t="s">
        <v>8887</v>
      </c>
      <c r="B338" s="420">
        <v>80014170171</v>
      </c>
      <c r="C338" s="420" t="s">
        <v>7578</v>
      </c>
      <c r="D338" s="444" t="s">
        <v>8888</v>
      </c>
      <c r="E338" s="420" t="s">
        <v>8889</v>
      </c>
      <c r="F338" s="420"/>
      <c r="G338" s="463" t="s">
        <v>8890</v>
      </c>
      <c r="H338" s="421">
        <v>685.41</v>
      </c>
      <c r="I338" s="459" t="s">
        <v>8886</v>
      </c>
      <c r="J338" s="459" t="s">
        <v>8886</v>
      </c>
      <c r="K338" s="421">
        <v>685.41</v>
      </c>
    </row>
    <row r="339" spans="1:12" ht="25.5">
      <c r="A339" s="436" t="s">
        <v>8891</v>
      </c>
      <c r="B339" s="420">
        <v>80014170171</v>
      </c>
      <c r="C339" s="420" t="s">
        <v>7578</v>
      </c>
      <c r="D339" s="444" t="s">
        <v>8203</v>
      </c>
      <c r="E339" s="420" t="s">
        <v>8892</v>
      </c>
      <c r="F339" s="420"/>
      <c r="G339" s="420" t="s">
        <v>7804</v>
      </c>
      <c r="H339" s="421">
        <v>246.97</v>
      </c>
      <c r="I339" s="459" t="s">
        <v>8886</v>
      </c>
      <c r="J339" s="459" t="s">
        <v>8886</v>
      </c>
      <c r="K339" s="421">
        <v>246.97</v>
      </c>
    </row>
    <row r="340" spans="1:12" ht="25.5">
      <c r="A340" s="436" t="s">
        <v>8893</v>
      </c>
      <c r="B340" s="420">
        <v>80014170171</v>
      </c>
      <c r="C340" s="420" t="s">
        <v>7578</v>
      </c>
      <c r="D340" s="444" t="s">
        <v>8894</v>
      </c>
      <c r="E340" s="420" t="s">
        <v>8895</v>
      </c>
      <c r="F340" s="420"/>
      <c r="G340" s="463" t="s">
        <v>8896</v>
      </c>
      <c r="H340" s="421">
        <v>5823</v>
      </c>
      <c r="I340" s="459" t="s">
        <v>8886</v>
      </c>
      <c r="J340" s="459" t="s">
        <v>8886</v>
      </c>
      <c r="K340" s="421">
        <v>0</v>
      </c>
    </row>
    <row r="341" spans="1:12" ht="25.5">
      <c r="A341" s="436" t="s">
        <v>8897</v>
      </c>
      <c r="B341" s="420">
        <v>80014170171</v>
      </c>
      <c r="C341" s="420" t="s">
        <v>7578</v>
      </c>
      <c r="D341" s="444" t="s">
        <v>8898</v>
      </c>
      <c r="E341" s="420" t="s">
        <v>8899</v>
      </c>
      <c r="F341" s="420"/>
      <c r="G341" s="463" t="s">
        <v>8900</v>
      </c>
      <c r="H341" s="421">
        <v>781.96</v>
      </c>
      <c r="I341" s="459" t="s">
        <v>8886</v>
      </c>
      <c r="J341" s="459" t="s">
        <v>8886</v>
      </c>
      <c r="K341" s="421">
        <v>781.96</v>
      </c>
    </row>
    <row r="342" spans="1:12" ht="38.25">
      <c r="A342" s="436" t="s">
        <v>8901</v>
      </c>
      <c r="B342" s="420">
        <v>80014170171</v>
      </c>
      <c r="C342" s="420" t="s">
        <v>7578</v>
      </c>
      <c r="D342" s="444" t="s">
        <v>8902</v>
      </c>
      <c r="E342" s="420" t="s">
        <v>8903</v>
      </c>
      <c r="F342" s="420"/>
      <c r="G342" s="420" t="s">
        <v>7732</v>
      </c>
      <c r="H342" s="421">
        <v>531</v>
      </c>
      <c r="I342" s="459" t="s">
        <v>8904</v>
      </c>
      <c r="J342" s="459" t="s">
        <v>8904</v>
      </c>
      <c r="K342" s="421">
        <v>531</v>
      </c>
    </row>
    <row r="343" spans="1:12" ht="25.5">
      <c r="A343" s="436" t="s">
        <v>8905</v>
      </c>
      <c r="B343" s="420">
        <v>80014170171</v>
      </c>
      <c r="C343" s="420" t="s">
        <v>7578</v>
      </c>
      <c r="D343" s="444" t="s">
        <v>8906</v>
      </c>
      <c r="E343" s="420" t="s">
        <v>8907</v>
      </c>
      <c r="F343" s="420"/>
      <c r="G343" s="420" t="s">
        <v>7695</v>
      </c>
      <c r="H343" s="421">
        <v>2700</v>
      </c>
      <c r="I343" s="459" t="s">
        <v>8904</v>
      </c>
      <c r="J343" s="459" t="s">
        <v>8904</v>
      </c>
      <c r="K343" s="421">
        <v>2700</v>
      </c>
    </row>
    <row r="344" spans="1:12" ht="25.5">
      <c r="A344" s="436" t="s">
        <v>8908</v>
      </c>
      <c r="B344" s="420">
        <v>80014170171</v>
      </c>
      <c r="C344" s="420" t="s">
        <v>7578</v>
      </c>
      <c r="D344" s="444" t="s">
        <v>8909</v>
      </c>
      <c r="E344" s="420" t="s">
        <v>8910</v>
      </c>
      <c r="F344" s="420"/>
      <c r="G344" s="420" t="s">
        <v>7610</v>
      </c>
      <c r="H344" s="421">
        <v>780</v>
      </c>
      <c r="I344" s="459" t="s">
        <v>8904</v>
      </c>
      <c r="J344" s="459" t="s">
        <v>8904</v>
      </c>
      <c r="K344" s="421">
        <v>780</v>
      </c>
    </row>
    <row r="345" spans="1:12" ht="25.5">
      <c r="A345" s="436" t="s">
        <v>8911</v>
      </c>
      <c r="B345" s="420">
        <v>80014170171</v>
      </c>
      <c r="C345" s="420" t="s">
        <v>7578</v>
      </c>
      <c r="D345" s="444" t="s">
        <v>8912</v>
      </c>
      <c r="E345" s="420" t="s">
        <v>8913</v>
      </c>
      <c r="F345" s="420"/>
      <c r="G345" s="454" t="s">
        <v>8914</v>
      </c>
      <c r="H345" s="421">
        <v>498</v>
      </c>
      <c r="I345" s="459" t="s">
        <v>8904</v>
      </c>
      <c r="J345" s="459" t="s">
        <v>8904</v>
      </c>
      <c r="K345" s="421">
        <v>498</v>
      </c>
    </row>
    <row r="346" spans="1:12" ht="25.5">
      <c r="A346" s="436" t="s">
        <v>8915</v>
      </c>
      <c r="B346" s="420">
        <v>80014170171</v>
      </c>
      <c r="C346" s="420" t="s">
        <v>7578</v>
      </c>
      <c r="D346" s="444" t="s">
        <v>8916</v>
      </c>
      <c r="E346" s="420" t="s">
        <v>8917</v>
      </c>
      <c r="F346" s="420"/>
      <c r="G346" s="454" t="s">
        <v>7645</v>
      </c>
      <c r="H346" s="421">
        <v>300</v>
      </c>
      <c r="I346" s="459" t="s">
        <v>8383</v>
      </c>
      <c r="J346" s="459" t="s">
        <v>8383</v>
      </c>
      <c r="K346" s="421">
        <v>300</v>
      </c>
    </row>
    <row r="347" spans="1:12" ht="25.5">
      <c r="A347" s="436" t="s">
        <v>8918</v>
      </c>
      <c r="B347" s="420">
        <v>80014170171</v>
      </c>
      <c r="C347" s="420" t="s">
        <v>7578</v>
      </c>
      <c r="D347" s="444" t="s">
        <v>8919</v>
      </c>
      <c r="E347" s="420" t="s">
        <v>8920</v>
      </c>
      <c r="F347" s="420"/>
      <c r="G347" s="66" t="s">
        <v>7932</v>
      </c>
      <c r="H347" s="421">
        <v>464</v>
      </c>
      <c r="I347" s="459" t="s">
        <v>8387</v>
      </c>
      <c r="J347" s="459" t="s">
        <v>8387</v>
      </c>
      <c r="K347" s="421">
        <v>464</v>
      </c>
    </row>
    <row r="348" spans="1:12" ht="38.25">
      <c r="A348" s="436" t="s">
        <v>8921</v>
      </c>
      <c r="B348" s="420">
        <v>80014170171</v>
      </c>
      <c r="C348" s="420" t="s">
        <v>7578</v>
      </c>
      <c r="D348" s="444" t="s">
        <v>8922</v>
      </c>
      <c r="E348" s="420" t="s">
        <v>8923</v>
      </c>
      <c r="F348" s="420"/>
      <c r="G348" s="454" t="s">
        <v>8924</v>
      </c>
      <c r="H348" s="421">
        <v>2031.55</v>
      </c>
      <c r="I348" s="459" t="s">
        <v>8387</v>
      </c>
      <c r="J348" s="459" t="s">
        <v>8387</v>
      </c>
      <c r="K348" s="421">
        <v>2031.55</v>
      </c>
    </row>
    <row r="349" spans="1:12" ht="25.5">
      <c r="A349" s="436" t="s">
        <v>8925</v>
      </c>
      <c r="B349" s="420">
        <v>80014170171</v>
      </c>
      <c r="C349" s="420" t="s">
        <v>7578</v>
      </c>
      <c r="D349" s="444" t="s">
        <v>8926</v>
      </c>
      <c r="E349" s="420" t="s">
        <v>8927</v>
      </c>
      <c r="F349" s="420"/>
      <c r="G349" s="454" t="s">
        <v>8928</v>
      </c>
      <c r="H349" s="421">
        <v>807.5</v>
      </c>
      <c r="I349" s="459" t="s">
        <v>8929</v>
      </c>
      <c r="J349" s="459" t="s">
        <v>8929</v>
      </c>
      <c r="K349" s="421">
        <v>0</v>
      </c>
    </row>
    <row r="350" spans="1:12" ht="25.5">
      <c r="A350" s="425" t="s">
        <v>7635</v>
      </c>
      <c r="B350" s="420">
        <v>80014170171</v>
      </c>
      <c r="C350" s="420" t="s">
        <v>7578</v>
      </c>
      <c r="D350" s="466" t="s">
        <v>8930</v>
      </c>
      <c r="E350" s="66" t="s">
        <v>8931</v>
      </c>
      <c r="F350" s="66"/>
      <c r="G350" s="420" t="s">
        <v>7602</v>
      </c>
      <c r="H350" s="458">
        <v>319.16000000000003</v>
      </c>
      <c r="I350" s="459" t="s">
        <v>8929</v>
      </c>
      <c r="J350" s="467" t="s">
        <v>8932</v>
      </c>
      <c r="K350" s="421">
        <v>0</v>
      </c>
    </row>
    <row r="351" spans="1:12" ht="25.5">
      <c r="A351" s="425" t="s">
        <v>7599</v>
      </c>
      <c r="B351" s="420">
        <v>80014170171</v>
      </c>
      <c r="C351" s="420" t="s">
        <v>7578</v>
      </c>
      <c r="D351" s="466" t="s">
        <v>8933</v>
      </c>
      <c r="E351" s="66" t="s">
        <v>8934</v>
      </c>
      <c r="F351" s="66"/>
      <c r="G351" s="420" t="s">
        <v>7602</v>
      </c>
      <c r="H351" s="458">
        <v>549.1</v>
      </c>
      <c r="I351" s="459" t="s">
        <v>8929</v>
      </c>
      <c r="J351" s="467" t="s">
        <v>8932</v>
      </c>
      <c r="K351" s="421">
        <v>0</v>
      </c>
    </row>
    <row r="352" spans="1:12" ht="25.5">
      <c r="A352" s="425" t="s">
        <v>8908</v>
      </c>
      <c r="B352" s="420">
        <v>80014170171</v>
      </c>
      <c r="C352" s="420" t="s">
        <v>7578</v>
      </c>
      <c r="D352" s="466" t="s">
        <v>8935</v>
      </c>
      <c r="E352" s="66" t="s">
        <v>8910</v>
      </c>
      <c r="F352" s="66"/>
      <c r="G352" s="420" t="s">
        <v>7610</v>
      </c>
      <c r="H352" s="458">
        <v>345</v>
      </c>
      <c r="I352" s="459" t="s">
        <v>8929</v>
      </c>
      <c r="J352" s="467" t="s">
        <v>8932</v>
      </c>
      <c r="K352" s="421">
        <v>0</v>
      </c>
    </row>
    <row r="353" spans="1:11" ht="25.5">
      <c r="A353" s="425" t="s">
        <v>8194</v>
      </c>
      <c r="B353" s="420">
        <v>80014170171</v>
      </c>
      <c r="C353" s="420" t="s">
        <v>7578</v>
      </c>
      <c r="D353" s="466" t="s">
        <v>8936</v>
      </c>
      <c r="E353" s="66" t="s">
        <v>8937</v>
      </c>
      <c r="F353" s="66"/>
      <c r="G353" s="420" t="s">
        <v>7610</v>
      </c>
      <c r="H353" s="458">
        <v>39</v>
      </c>
      <c r="I353" s="459" t="s">
        <v>8929</v>
      </c>
      <c r="J353" s="467" t="s">
        <v>8932</v>
      </c>
      <c r="K353" s="421">
        <v>0</v>
      </c>
    </row>
    <row r="354" spans="1:11" ht="25.5">
      <c r="A354" s="425" t="s">
        <v>7638</v>
      </c>
      <c r="B354" s="420">
        <v>80014170171</v>
      </c>
      <c r="C354" s="420" t="s">
        <v>7578</v>
      </c>
      <c r="D354" s="466" t="s">
        <v>8938</v>
      </c>
      <c r="E354" s="66" t="s">
        <v>8939</v>
      </c>
      <c r="F354" s="66"/>
      <c r="G354" s="420" t="s">
        <v>7610</v>
      </c>
      <c r="H354" s="458">
        <v>858</v>
      </c>
      <c r="I354" s="459" t="s">
        <v>8929</v>
      </c>
      <c r="J354" s="467" t="s">
        <v>8932</v>
      </c>
      <c r="K354" s="421">
        <v>0</v>
      </c>
    </row>
    <row r="355" spans="1:11">
      <c r="A355" s="468"/>
      <c r="B355" s="424"/>
      <c r="C355" s="424"/>
    </row>
    <row r="356" spans="1:11">
      <c r="A356" s="468"/>
    </row>
  </sheetData>
  <mergeCells count="2">
    <mergeCell ref="A1:K1"/>
    <mergeCell ref="A2:K2"/>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18"/>
  <sheetViews>
    <sheetView topLeftCell="A7" workbookViewId="0">
      <selection activeCell="C4" sqref="C4"/>
    </sheetView>
  </sheetViews>
  <sheetFormatPr defaultRowHeight="15"/>
  <cols>
    <col min="1" max="1" width="34.85546875" customWidth="1"/>
    <col min="2" max="2" width="24.42578125" bestFit="1" customWidth="1"/>
    <col min="3" max="3" width="51.42578125" bestFit="1" customWidth="1"/>
    <col min="4" max="4" width="118.42578125" bestFit="1" customWidth="1"/>
    <col min="5" max="5" width="19.140625" bestFit="1" customWidth="1"/>
    <col min="6" max="7" width="54" bestFit="1" customWidth="1"/>
    <col min="8" max="8" width="12.85546875" bestFit="1" customWidth="1"/>
    <col min="9" max="9" width="13.7109375" bestFit="1" customWidth="1"/>
    <col min="10" max="10" width="11.85546875" customWidth="1"/>
    <col min="11" max="11" width="18.5703125" customWidth="1"/>
  </cols>
  <sheetData>
    <row r="1" spans="1:11" ht="53.25" customHeight="1">
      <c r="A1" s="527" t="s">
        <v>1659</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40.5">
      <c r="A3" s="1" t="s">
        <v>0</v>
      </c>
      <c r="B3" s="1" t="s">
        <v>1</v>
      </c>
      <c r="C3" s="62" t="s">
        <v>2</v>
      </c>
      <c r="D3" s="62" t="s">
        <v>3</v>
      </c>
      <c r="E3" s="63" t="s">
        <v>4</v>
      </c>
      <c r="F3" s="62" t="s">
        <v>5</v>
      </c>
      <c r="G3" s="62" t="s">
        <v>6</v>
      </c>
      <c r="H3" s="64" t="s">
        <v>7</v>
      </c>
      <c r="I3" s="65" t="s">
        <v>8</v>
      </c>
      <c r="J3" s="65" t="s">
        <v>9</v>
      </c>
      <c r="K3" s="64" t="s">
        <v>10</v>
      </c>
    </row>
    <row r="4" spans="1:11" ht="21.75" customHeight="1">
      <c r="A4" s="124" t="s">
        <v>1660</v>
      </c>
      <c r="B4" s="125">
        <v>12761371009</v>
      </c>
      <c r="C4" s="124" t="s">
        <v>1661</v>
      </c>
      <c r="D4" s="124" t="s">
        <v>1662</v>
      </c>
      <c r="E4" s="66" t="s">
        <v>1663</v>
      </c>
      <c r="F4" s="124" t="s">
        <v>1661</v>
      </c>
      <c r="G4" s="124" t="s">
        <v>1661</v>
      </c>
      <c r="H4" s="126">
        <v>549.17999999999995</v>
      </c>
      <c r="I4" s="127">
        <v>44928</v>
      </c>
      <c r="J4" s="127">
        <v>44928</v>
      </c>
      <c r="K4" s="126">
        <v>549.17999999999995</v>
      </c>
    </row>
    <row r="5" spans="1:11" ht="21.75" customHeight="1">
      <c r="A5" s="124" t="s">
        <v>1664</v>
      </c>
      <c r="B5" s="125">
        <v>2711350872</v>
      </c>
      <c r="C5" s="124" t="s">
        <v>1665</v>
      </c>
      <c r="D5" s="124" t="s">
        <v>1666</v>
      </c>
      <c r="E5" s="66" t="s">
        <v>1663</v>
      </c>
      <c r="F5" s="124" t="s">
        <v>1665</v>
      </c>
      <c r="G5" s="124" t="s">
        <v>1665</v>
      </c>
      <c r="H5" s="126">
        <v>2500</v>
      </c>
      <c r="I5" s="127">
        <v>44929</v>
      </c>
      <c r="J5" s="127">
        <v>45016</v>
      </c>
      <c r="K5" s="126">
        <v>2500</v>
      </c>
    </row>
    <row r="6" spans="1:11" ht="21.75" customHeight="1">
      <c r="A6" s="124" t="s">
        <v>1667</v>
      </c>
      <c r="B6" s="125">
        <v>3484540129</v>
      </c>
      <c r="C6" s="124" t="s">
        <v>1668</v>
      </c>
      <c r="D6" s="124" t="s">
        <v>1669</v>
      </c>
      <c r="E6" s="66" t="s">
        <v>1663</v>
      </c>
      <c r="F6" s="124" t="s">
        <v>1668</v>
      </c>
      <c r="G6" s="124" t="s">
        <v>1668</v>
      </c>
      <c r="H6" s="126">
        <v>86</v>
      </c>
      <c r="I6" s="127">
        <v>44931</v>
      </c>
      <c r="J6" s="127">
        <v>45291</v>
      </c>
      <c r="K6" s="126">
        <v>86</v>
      </c>
    </row>
    <row r="7" spans="1:11" ht="21.75" customHeight="1">
      <c r="A7" s="124" t="s">
        <v>1670</v>
      </c>
      <c r="B7" s="125">
        <v>1511090126</v>
      </c>
      <c r="C7" s="124" t="s">
        <v>1671</v>
      </c>
      <c r="D7" s="124" t="s">
        <v>1672</v>
      </c>
      <c r="E7" s="66" t="s">
        <v>1663</v>
      </c>
      <c r="F7" s="124" t="s">
        <v>1671</v>
      </c>
      <c r="G7" s="124" t="s">
        <v>1671</v>
      </c>
      <c r="H7" s="126">
        <v>698</v>
      </c>
      <c r="I7" s="127">
        <v>44931</v>
      </c>
      <c r="J7" s="127">
        <v>44931</v>
      </c>
      <c r="K7" s="126">
        <v>698</v>
      </c>
    </row>
    <row r="8" spans="1:11" ht="21.75" customHeight="1">
      <c r="A8" s="124" t="s">
        <v>1673</v>
      </c>
      <c r="B8" s="125" t="s">
        <v>1674</v>
      </c>
      <c r="C8" s="124" t="s">
        <v>1675</v>
      </c>
      <c r="D8" s="124" t="s">
        <v>1676</v>
      </c>
      <c r="E8" s="66" t="s">
        <v>1663</v>
      </c>
      <c r="F8" s="124" t="s">
        <v>1675</v>
      </c>
      <c r="G8" s="124" t="s">
        <v>1675</v>
      </c>
      <c r="H8" s="126">
        <v>9500</v>
      </c>
      <c r="I8" s="127">
        <v>44952</v>
      </c>
      <c r="J8" s="127">
        <v>45016</v>
      </c>
      <c r="K8" s="126">
        <v>9500</v>
      </c>
    </row>
    <row r="9" spans="1:11" ht="21.75" customHeight="1">
      <c r="A9" s="124" t="s">
        <v>1677</v>
      </c>
      <c r="B9" s="125">
        <v>2711350872</v>
      </c>
      <c r="C9" s="124" t="s">
        <v>1665</v>
      </c>
      <c r="D9" s="124" t="s">
        <v>1678</v>
      </c>
      <c r="E9" s="66" t="s">
        <v>1663</v>
      </c>
      <c r="F9" s="124" t="s">
        <v>1665</v>
      </c>
      <c r="G9" s="124" t="s">
        <v>1665</v>
      </c>
      <c r="H9" s="126">
        <v>3500</v>
      </c>
      <c r="I9" s="127">
        <v>44952</v>
      </c>
      <c r="J9" s="127">
        <v>45046</v>
      </c>
      <c r="K9" s="126">
        <v>3500</v>
      </c>
    </row>
    <row r="10" spans="1:11" ht="21.75" customHeight="1">
      <c r="A10" s="124" t="s">
        <v>1679</v>
      </c>
      <c r="B10" s="125">
        <v>3052280967</v>
      </c>
      <c r="C10" s="124" t="s">
        <v>1680</v>
      </c>
      <c r="D10" s="124" t="s">
        <v>1681</v>
      </c>
      <c r="E10" s="66" t="s">
        <v>1663</v>
      </c>
      <c r="F10" s="124" t="s">
        <v>1680</v>
      </c>
      <c r="G10" s="124" t="s">
        <v>1680</v>
      </c>
      <c r="H10" s="126">
        <v>6000</v>
      </c>
      <c r="I10" s="127">
        <v>44952</v>
      </c>
      <c r="J10" s="127">
        <v>45291</v>
      </c>
      <c r="K10" s="126">
        <v>6000</v>
      </c>
    </row>
    <row r="11" spans="1:11" ht="21.75" customHeight="1">
      <c r="A11" s="124" t="s">
        <v>1682</v>
      </c>
      <c r="B11" s="125">
        <v>2969631205</v>
      </c>
      <c r="C11" s="124" t="s">
        <v>1683</v>
      </c>
      <c r="D11" s="124" t="s">
        <v>1684</v>
      </c>
      <c r="E11" s="66" t="s">
        <v>1663</v>
      </c>
      <c r="F11" s="124" t="s">
        <v>1683</v>
      </c>
      <c r="G11" s="124" t="s">
        <v>1683</v>
      </c>
      <c r="H11" s="126">
        <v>1594</v>
      </c>
      <c r="I11" s="127">
        <v>44963</v>
      </c>
      <c r="J11" s="127">
        <v>44963</v>
      </c>
      <c r="K11" s="126">
        <v>1594</v>
      </c>
    </row>
    <row r="12" spans="1:11" ht="21.75" customHeight="1">
      <c r="A12" s="124" t="s">
        <v>1685</v>
      </c>
      <c r="B12" s="125" t="s">
        <v>1686</v>
      </c>
      <c r="C12" s="124" t="s">
        <v>1687</v>
      </c>
      <c r="D12" s="124" t="s">
        <v>1688</v>
      </c>
      <c r="E12" s="66" t="s">
        <v>1663</v>
      </c>
      <c r="F12" s="124" t="s">
        <v>1687</v>
      </c>
      <c r="G12" s="124" t="s">
        <v>1687</v>
      </c>
      <c r="H12" s="126">
        <v>5000</v>
      </c>
      <c r="I12" s="127">
        <v>44964</v>
      </c>
      <c r="J12" s="127">
        <v>45291</v>
      </c>
      <c r="K12" s="126">
        <v>5000</v>
      </c>
    </row>
    <row r="13" spans="1:11" ht="21.75" customHeight="1">
      <c r="A13" s="124" t="s">
        <v>1689</v>
      </c>
      <c r="B13" s="125" t="s">
        <v>1690</v>
      </c>
      <c r="C13" s="124" t="s">
        <v>1691</v>
      </c>
      <c r="D13" s="124" t="s">
        <v>1692</v>
      </c>
      <c r="E13" s="66" t="s">
        <v>1663</v>
      </c>
      <c r="F13" s="124" t="s">
        <v>1691</v>
      </c>
      <c r="G13" s="124" t="s">
        <v>1691</v>
      </c>
      <c r="H13" s="126">
        <f>170*6</f>
        <v>1020</v>
      </c>
      <c r="I13" s="127">
        <v>44964</v>
      </c>
      <c r="J13" s="127">
        <v>44964</v>
      </c>
      <c r="K13" s="126">
        <f>170*6</f>
        <v>1020</v>
      </c>
    </row>
    <row r="14" spans="1:11" ht="21.75" customHeight="1">
      <c r="A14" s="124" t="s">
        <v>1693</v>
      </c>
      <c r="B14" s="125" t="s">
        <v>1694</v>
      </c>
      <c r="C14" s="124" t="s">
        <v>1695</v>
      </c>
      <c r="D14" s="124" t="s">
        <v>1696</v>
      </c>
      <c r="E14" s="66" t="s">
        <v>1663</v>
      </c>
      <c r="F14" s="124" t="s">
        <v>1695</v>
      </c>
      <c r="G14" s="124" t="s">
        <v>1695</v>
      </c>
      <c r="H14" s="126">
        <v>5795</v>
      </c>
      <c r="I14" s="127">
        <v>44964</v>
      </c>
      <c r="J14" s="127">
        <v>44964</v>
      </c>
      <c r="K14" s="126">
        <v>5795</v>
      </c>
    </row>
    <row r="15" spans="1:11" ht="21.75" customHeight="1">
      <c r="A15" s="124" t="s">
        <v>1697</v>
      </c>
      <c r="B15" s="125">
        <v>3475140129</v>
      </c>
      <c r="C15" s="124" t="s">
        <v>1698</v>
      </c>
      <c r="D15" s="124" t="s">
        <v>1699</v>
      </c>
      <c r="E15" s="66" t="s">
        <v>1663</v>
      </c>
      <c r="F15" s="124" t="s">
        <v>1698</v>
      </c>
      <c r="G15" s="124" t="s">
        <v>1698</v>
      </c>
      <c r="H15" s="126">
        <v>2100</v>
      </c>
      <c r="I15" s="127">
        <v>44964</v>
      </c>
      <c r="J15" s="127">
        <v>45291</v>
      </c>
      <c r="K15" s="126">
        <v>2100</v>
      </c>
    </row>
    <row r="16" spans="1:11" ht="21.75" customHeight="1">
      <c r="A16" s="124" t="s">
        <v>1700</v>
      </c>
      <c r="B16" s="125">
        <v>38970125</v>
      </c>
      <c r="C16" s="124" t="s">
        <v>1701</v>
      </c>
      <c r="D16" s="124" t="s">
        <v>1702</v>
      </c>
      <c r="E16" s="66" t="s">
        <v>1663</v>
      </c>
      <c r="F16" s="124" t="s">
        <v>1701</v>
      </c>
      <c r="G16" s="124" t="s">
        <v>1701</v>
      </c>
      <c r="H16" s="126">
        <v>1500</v>
      </c>
      <c r="I16" s="127">
        <v>44967</v>
      </c>
      <c r="J16" s="127">
        <v>45291</v>
      </c>
      <c r="K16" s="126">
        <v>1500</v>
      </c>
    </row>
    <row r="17" spans="1:11" ht="21.75" customHeight="1">
      <c r="A17" s="124" t="s">
        <v>1703</v>
      </c>
      <c r="B17" s="125">
        <v>721560159</v>
      </c>
      <c r="C17" s="124" t="s">
        <v>478</v>
      </c>
      <c r="D17" s="124" t="s">
        <v>1704</v>
      </c>
      <c r="E17" s="66" t="s">
        <v>1663</v>
      </c>
      <c r="F17" s="124" t="s">
        <v>478</v>
      </c>
      <c r="G17" s="124" t="s">
        <v>478</v>
      </c>
      <c r="H17" s="126">
        <v>2000</v>
      </c>
      <c r="I17" s="127">
        <v>44967</v>
      </c>
      <c r="J17" s="127">
        <v>45291</v>
      </c>
      <c r="K17" s="126">
        <v>2000</v>
      </c>
    </row>
    <row r="18" spans="1:11" ht="21.75" customHeight="1">
      <c r="A18" s="124" t="s">
        <v>1705</v>
      </c>
      <c r="B18" s="125" t="s">
        <v>1706</v>
      </c>
      <c r="C18" s="124" t="s">
        <v>1707</v>
      </c>
      <c r="D18" s="124" t="s">
        <v>1708</v>
      </c>
      <c r="E18" s="66" t="s">
        <v>1663</v>
      </c>
      <c r="F18" s="124" t="s">
        <v>1707</v>
      </c>
      <c r="G18" s="124" t="s">
        <v>1707</v>
      </c>
      <c r="H18" s="126">
        <v>2850</v>
      </c>
      <c r="I18" s="127">
        <v>44970</v>
      </c>
      <c r="J18" s="127">
        <v>44970</v>
      </c>
      <c r="K18" s="126">
        <v>2850</v>
      </c>
    </row>
    <row r="19" spans="1:11" ht="21.75" customHeight="1">
      <c r="A19" s="124" t="s">
        <v>1709</v>
      </c>
      <c r="B19" s="125" t="s">
        <v>1706</v>
      </c>
      <c r="C19" s="124" t="s">
        <v>1707</v>
      </c>
      <c r="D19" s="124" t="s">
        <v>1710</v>
      </c>
      <c r="E19" s="66" t="s">
        <v>1663</v>
      </c>
      <c r="F19" s="124" t="s">
        <v>1707</v>
      </c>
      <c r="G19" s="124" t="s">
        <v>1707</v>
      </c>
      <c r="H19" s="126">
        <v>845</v>
      </c>
      <c r="I19" s="127">
        <v>44970</v>
      </c>
      <c r="J19" s="127">
        <v>44970</v>
      </c>
      <c r="K19" s="126">
        <v>845</v>
      </c>
    </row>
    <row r="20" spans="1:11" ht="21.75" customHeight="1">
      <c r="A20" s="124" t="s">
        <v>1711</v>
      </c>
      <c r="B20" s="125" t="s">
        <v>484</v>
      </c>
      <c r="C20" s="124" t="s">
        <v>1712</v>
      </c>
      <c r="D20" s="124" t="s">
        <v>1713</v>
      </c>
      <c r="E20" s="66" t="s">
        <v>1663</v>
      </c>
      <c r="F20" s="124" t="s">
        <v>1712</v>
      </c>
      <c r="G20" s="124" t="s">
        <v>1712</v>
      </c>
      <c r="H20" s="126">
        <v>2220</v>
      </c>
      <c r="I20" s="127">
        <v>44970</v>
      </c>
      <c r="J20" s="127">
        <v>44970</v>
      </c>
      <c r="K20" s="126">
        <v>2220</v>
      </c>
    </row>
    <row r="21" spans="1:11" ht="21.75" customHeight="1">
      <c r="A21" s="124" t="s">
        <v>1714</v>
      </c>
      <c r="B21" s="125">
        <v>2969631205</v>
      </c>
      <c r="C21" s="124" t="s">
        <v>1683</v>
      </c>
      <c r="D21" s="124" t="s">
        <v>1715</v>
      </c>
      <c r="E21" s="66" t="s">
        <v>1716</v>
      </c>
      <c r="F21" s="124" t="s">
        <v>1683</v>
      </c>
      <c r="G21" s="124" t="s">
        <v>1683</v>
      </c>
      <c r="H21" s="126">
        <v>5000</v>
      </c>
      <c r="I21" s="127">
        <v>44970</v>
      </c>
      <c r="J21" s="127">
        <v>45291</v>
      </c>
      <c r="K21" s="126">
        <v>5000</v>
      </c>
    </row>
    <row r="22" spans="1:11" ht="21.75" customHeight="1">
      <c r="A22" s="124" t="s">
        <v>1717</v>
      </c>
      <c r="B22" s="125">
        <v>2207330131</v>
      </c>
      <c r="C22" s="124" t="s">
        <v>1718</v>
      </c>
      <c r="D22" s="124" t="s">
        <v>1719</v>
      </c>
      <c r="E22" s="66" t="s">
        <v>1663</v>
      </c>
      <c r="F22" s="124" t="s">
        <v>1718</v>
      </c>
      <c r="G22" s="124" t="s">
        <v>1718</v>
      </c>
      <c r="H22" s="126">
        <v>98</v>
      </c>
      <c r="I22" s="127">
        <v>44970</v>
      </c>
      <c r="J22" s="127">
        <v>44970</v>
      </c>
      <c r="K22" s="126">
        <v>98</v>
      </c>
    </row>
    <row r="23" spans="1:11" ht="21.75" customHeight="1">
      <c r="A23" s="124" t="s">
        <v>1720</v>
      </c>
      <c r="B23" s="125">
        <v>11051770151</v>
      </c>
      <c r="C23" s="124" t="s">
        <v>1721</v>
      </c>
      <c r="D23" s="124" t="s">
        <v>1722</v>
      </c>
      <c r="E23" s="66" t="s">
        <v>1663</v>
      </c>
      <c r="F23" s="124" t="s">
        <v>1721</v>
      </c>
      <c r="G23" s="124" t="s">
        <v>1721</v>
      </c>
      <c r="H23" s="126">
        <v>1280</v>
      </c>
      <c r="I23" s="127">
        <v>44970</v>
      </c>
      <c r="J23" s="127">
        <v>44970</v>
      </c>
      <c r="K23" s="126">
        <v>1280</v>
      </c>
    </row>
    <row r="24" spans="1:11" ht="21.75" customHeight="1">
      <c r="A24" s="124" t="s">
        <v>1723</v>
      </c>
      <c r="B24" s="125">
        <v>11051770151</v>
      </c>
      <c r="C24" s="124" t="s">
        <v>1721</v>
      </c>
      <c r="D24" s="124" t="s">
        <v>1724</v>
      </c>
      <c r="E24" s="66" t="s">
        <v>1663</v>
      </c>
      <c r="F24" s="124" t="s">
        <v>1721</v>
      </c>
      <c r="G24" s="124" t="s">
        <v>1721</v>
      </c>
      <c r="H24" s="126">
        <v>1460</v>
      </c>
      <c r="I24" s="127">
        <v>44970</v>
      </c>
      <c r="J24" s="127">
        <v>44970</v>
      </c>
      <c r="K24" s="126">
        <v>1460</v>
      </c>
    </row>
    <row r="25" spans="1:11" ht="21.75" customHeight="1">
      <c r="A25" s="124" t="s">
        <v>1725</v>
      </c>
      <c r="B25" s="125" t="s">
        <v>1726</v>
      </c>
      <c r="C25" s="124" t="s">
        <v>1727</v>
      </c>
      <c r="D25" s="124" t="s">
        <v>1728</v>
      </c>
      <c r="E25" s="66" t="s">
        <v>1729</v>
      </c>
      <c r="F25" s="124" t="s">
        <v>1727</v>
      </c>
      <c r="G25" s="124" t="s">
        <v>1727</v>
      </c>
      <c r="H25" s="126">
        <v>5629.5</v>
      </c>
      <c r="I25" s="127">
        <v>44971</v>
      </c>
      <c r="J25" s="127">
        <v>44971</v>
      </c>
      <c r="K25" s="126">
        <v>5629.5</v>
      </c>
    </row>
    <row r="26" spans="1:11" ht="21.75" customHeight="1">
      <c r="A26" s="124" t="s">
        <v>1730</v>
      </c>
      <c r="B26" s="125" t="s">
        <v>1726</v>
      </c>
      <c r="C26" s="124" t="s">
        <v>1727</v>
      </c>
      <c r="D26" s="124" t="s">
        <v>1731</v>
      </c>
      <c r="E26" s="66" t="s">
        <v>1729</v>
      </c>
      <c r="F26" s="124" t="s">
        <v>1727</v>
      </c>
      <c r="G26" s="124" t="s">
        <v>1727</v>
      </c>
      <c r="H26" s="126">
        <v>1110</v>
      </c>
      <c r="I26" s="127">
        <v>44972</v>
      </c>
      <c r="J26" s="127">
        <v>44972</v>
      </c>
      <c r="K26" s="126">
        <v>1110</v>
      </c>
    </row>
    <row r="27" spans="1:11" ht="21.75" customHeight="1">
      <c r="A27" s="124" t="s">
        <v>1732</v>
      </c>
      <c r="B27" s="125">
        <v>97103880585</v>
      </c>
      <c r="C27" s="124" t="s">
        <v>1733</v>
      </c>
      <c r="D27" s="124" t="s">
        <v>1734</v>
      </c>
      <c r="E27" s="66" t="s">
        <v>1663</v>
      </c>
      <c r="F27" s="124" t="s">
        <v>1733</v>
      </c>
      <c r="G27" s="124" t="s">
        <v>1733</v>
      </c>
      <c r="H27" s="126">
        <v>1000</v>
      </c>
      <c r="I27" s="127">
        <v>44972</v>
      </c>
      <c r="J27" s="127">
        <v>45291</v>
      </c>
      <c r="K27" s="126">
        <v>1000</v>
      </c>
    </row>
    <row r="28" spans="1:11" ht="21.75" customHeight="1">
      <c r="A28" s="124" t="s">
        <v>1735</v>
      </c>
      <c r="B28" s="125" t="s">
        <v>1726</v>
      </c>
      <c r="C28" s="124" t="s">
        <v>1736</v>
      </c>
      <c r="D28" s="124" t="s">
        <v>1737</v>
      </c>
      <c r="E28" s="66" t="s">
        <v>1663</v>
      </c>
      <c r="F28" s="124" t="s">
        <v>1736</v>
      </c>
      <c r="G28" s="124" t="s">
        <v>1736</v>
      </c>
      <c r="H28" s="126">
        <v>600</v>
      </c>
      <c r="I28" s="127">
        <v>44972</v>
      </c>
      <c r="J28" s="127">
        <v>45291</v>
      </c>
      <c r="K28" s="126">
        <v>600</v>
      </c>
    </row>
    <row r="29" spans="1:11" ht="21.75" customHeight="1">
      <c r="A29" s="124" t="s">
        <v>1738</v>
      </c>
      <c r="B29" s="125">
        <v>1511090126</v>
      </c>
      <c r="C29" s="124" t="s">
        <v>1671</v>
      </c>
      <c r="D29" s="124" t="s">
        <v>1739</v>
      </c>
      <c r="E29" s="66" t="s">
        <v>1663</v>
      </c>
      <c r="F29" s="124" t="s">
        <v>1671</v>
      </c>
      <c r="G29" s="124" t="s">
        <v>1671</v>
      </c>
      <c r="H29" s="126">
        <v>6000</v>
      </c>
      <c r="I29" s="127">
        <v>44972</v>
      </c>
      <c r="J29" s="127">
        <v>45291</v>
      </c>
      <c r="K29" s="126">
        <v>6000</v>
      </c>
    </row>
    <row r="30" spans="1:11" ht="21.75" customHeight="1">
      <c r="A30" s="124" t="s">
        <v>1740</v>
      </c>
      <c r="B30" s="125" t="s">
        <v>1741</v>
      </c>
      <c r="C30" s="124" t="s">
        <v>1742</v>
      </c>
      <c r="D30" s="124" t="s">
        <v>1743</v>
      </c>
      <c r="E30" s="66" t="s">
        <v>1663</v>
      </c>
      <c r="F30" s="124" t="s">
        <v>1742</v>
      </c>
      <c r="G30" s="124" t="s">
        <v>1742</v>
      </c>
      <c r="H30" s="126">
        <v>4750</v>
      </c>
      <c r="I30" s="127">
        <v>44974</v>
      </c>
      <c r="J30" s="127">
        <v>44974</v>
      </c>
      <c r="K30" s="126">
        <v>4750</v>
      </c>
    </row>
    <row r="31" spans="1:11" ht="21.75" customHeight="1">
      <c r="A31" s="124" t="s">
        <v>1744</v>
      </c>
      <c r="B31" s="125" t="s">
        <v>1741</v>
      </c>
      <c r="C31" s="124" t="s">
        <v>1742</v>
      </c>
      <c r="D31" s="124" t="s">
        <v>1745</v>
      </c>
      <c r="E31" s="66" t="s">
        <v>1663</v>
      </c>
      <c r="F31" s="124" t="s">
        <v>1742</v>
      </c>
      <c r="G31" s="124" t="s">
        <v>1742</v>
      </c>
      <c r="H31" s="126">
        <v>2400</v>
      </c>
      <c r="I31" s="127">
        <v>44974</v>
      </c>
      <c r="J31" s="127">
        <v>44974</v>
      </c>
      <c r="K31" s="126">
        <v>2400</v>
      </c>
    </row>
    <row r="32" spans="1:11" ht="21.75" customHeight="1">
      <c r="A32" s="124" t="s">
        <v>1746</v>
      </c>
      <c r="B32" s="125" t="s">
        <v>1741</v>
      </c>
      <c r="C32" s="124" t="s">
        <v>1742</v>
      </c>
      <c r="D32" s="124" t="s">
        <v>1747</v>
      </c>
      <c r="E32" s="66" t="s">
        <v>1663</v>
      </c>
      <c r="F32" s="124" t="s">
        <v>1742</v>
      </c>
      <c r="G32" s="124" t="s">
        <v>1742</v>
      </c>
      <c r="H32" s="126">
        <v>1900</v>
      </c>
      <c r="I32" s="127">
        <v>44974</v>
      </c>
      <c r="J32" s="127">
        <v>45291</v>
      </c>
      <c r="K32" s="126">
        <v>1900</v>
      </c>
    </row>
    <row r="33" spans="1:11" ht="21.75" customHeight="1">
      <c r="A33" s="124" t="s">
        <v>1748</v>
      </c>
      <c r="B33" s="125" t="s">
        <v>1741</v>
      </c>
      <c r="C33" s="124" t="s">
        <v>1742</v>
      </c>
      <c r="D33" s="124" t="s">
        <v>1749</v>
      </c>
      <c r="E33" s="66" t="s">
        <v>1663</v>
      </c>
      <c r="F33" s="124" t="s">
        <v>1742</v>
      </c>
      <c r="G33" s="124" t="s">
        <v>1742</v>
      </c>
      <c r="H33" s="126">
        <f>995*6</f>
        <v>5970</v>
      </c>
      <c r="I33" s="127">
        <v>44974</v>
      </c>
      <c r="J33" s="127">
        <v>45138</v>
      </c>
      <c r="K33" s="126">
        <f>995*6</f>
        <v>5970</v>
      </c>
    </row>
    <row r="34" spans="1:11" ht="21.75" customHeight="1">
      <c r="A34" s="124" t="s">
        <v>1750</v>
      </c>
      <c r="B34" s="125">
        <v>2619560200</v>
      </c>
      <c r="C34" s="124" t="s">
        <v>1751</v>
      </c>
      <c r="D34" s="124" t="s">
        <v>1752</v>
      </c>
      <c r="E34" s="66" t="s">
        <v>1663</v>
      </c>
      <c r="F34" s="124" t="s">
        <v>1751</v>
      </c>
      <c r="G34" s="124" t="s">
        <v>1751</v>
      </c>
      <c r="H34" s="126">
        <v>2700</v>
      </c>
      <c r="I34" s="127">
        <v>44977</v>
      </c>
      <c r="J34" s="127">
        <v>44977</v>
      </c>
      <c r="K34" s="126">
        <v>2700</v>
      </c>
    </row>
    <row r="35" spans="1:11" ht="21.75" customHeight="1">
      <c r="A35" s="124" t="s">
        <v>1753</v>
      </c>
      <c r="B35" s="125">
        <v>1353280124</v>
      </c>
      <c r="C35" s="124" t="s">
        <v>1754</v>
      </c>
      <c r="D35" s="124" t="s">
        <v>1755</v>
      </c>
      <c r="E35" s="66" t="s">
        <v>1663</v>
      </c>
      <c r="F35" s="124" t="s">
        <v>1754</v>
      </c>
      <c r="G35" s="124" t="s">
        <v>1754</v>
      </c>
      <c r="H35" s="126">
        <v>500</v>
      </c>
      <c r="I35" s="127">
        <v>44977</v>
      </c>
      <c r="J35" s="127">
        <v>45291</v>
      </c>
      <c r="K35" s="126">
        <v>500</v>
      </c>
    </row>
    <row r="36" spans="1:11" ht="21.75" customHeight="1">
      <c r="A36" s="124" t="s">
        <v>1756</v>
      </c>
      <c r="B36" s="125">
        <v>2207330131</v>
      </c>
      <c r="C36" s="124" t="s">
        <v>1718</v>
      </c>
      <c r="D36" s="124" t="s">
        <v>1757</v>
      </c>
      <c r="E36" s="66" t="s">
        <v>1663</v>
      </c>
      <c r="F36" s="124" t="s">
        <v>1718</v>
      </c>
      <c r="G36" s="124" t="s">
        <v>1718</v>
      </c>
      <c r="H36" s="126">
        <v>3793</v>
      </c>
      <c r="I36" s="127">
        <v>44977</v>
      </c>
      <c r="J36" s="127">
        <v>44977</v>
      </c>
      <c r="K36" s="126">
        <v>3793</v>
      </c>
    </row>
    <row r="37" spans="1:11" ht="21.75" customHeight="1">
      <c r="A37" s="124" t="s">
        <v>1758</v>
      </c>
      <c r="B37" s="125">
        <v>2207330131</v>
      </c>
      <c r="C37" s="124" t="s">
        <v>1718</v>
      </c>
      <c r="D37" s="124" t="s">
        <v>1759</v>
      </c>
      <c r="E37" s="66" t="s">
        <v>1663</v>
      </c>
      <c r="F37" s="124" t="s">
        <v>1718</v>
      </c>
      <c r="G37" s="124" t="s">
        <v>1718</v>
      </c>
      <c r="H37" s="126">
        <v>228</v>
      </c>
      <c r="I37" s="127">
        <v>44977</v>
      </c>
      <c r="J37" s="127">
        <v>44977</v>
      </c>
      <c r="K37" s="126">
        <v>228</v>
      </c>
    </row>
    <row r="38" spans="1:11" ht="21.75" customHeight="1">
      <c r="A38" s="124" t="s">
        <v>1760</v>
      </c>
      <c r="B38" s="125">
        <v>1511090126</v>
      </c>
      <c r="C38" s="124" t="s">
        <v>1671</v>
      </c>
      <c r="D38" s="124" t="s">
        <v>1761</v>
      </c>
      <c r="E38" s="66" t="s">
        <v>1663</v>
      </c>
      <c r="F38" s="124" t="s">
        <v>1671</v>
      </c>
      <c r="G38" s="124" t="s">
        <v>1671</v>
      </c>
      <c r="H38" s="126">
        <v>9500</v>
      </c>
      <c r="I38" s="127">
        <v>44977</v>
      </c>
      <c r="J38" s="127">
        <v>45107</v>
      </c>
      <c r="K38" s="126">
        <v>9500</v>
      </c>
    </row>
    <row r="39" spans="1:11" ht="21.75" customHeight="1">
      <c r="A39" s="124" t="s">
        <v>1762</v>
      </c>
      <c r="B39" s="125">
        <v>3697670127</v>
      </c>
      <c r="C39" s="124" t="s">
        <v>1763</v>
      </c>
      <c r="D39" s="124" t="s">
        <v>1764</v>
      </c>
      <c r="E39" s="66" t="s">
        <v>1663</v>
      </c>
      <c r="F39" s="124" t="s">
        <v>1763</v>
      </c>
      <c r="G39" s="124" t="s">
        <v>1763</v>
      </c>
      <c r="H39" s="126">
        <v>2000</v>
      </c>
      <c r="I39" s="127">
        <v>44977</v>
      </c>
      <c r="J39" s="127">
        <v>44977</v>
      </c>
      <c r="K39" s="126">
        <v>2000</v>
      </c>
    </row>
    <row r="40" spans="1:11" ht="21.75" customHeight="1">
      <c r="A40" s="124" t="s">
        <v>1765</v>
      </c>
      <c r="B40" s="125">
        <v>3484540129</v>
      </c>
      <c r="C40" s="124" t="s">
        <v>1668</v>
      </c>
      <c r="D40" s="124" t="s">
        <v>1766</v>
      </c>
      <c r="E40" s="66" t="s">
        <v>1663</v>
      </c>
      <c r="F40" s="124" t="s">
        <v>1668</v>
      </c>
      <c r="G40" s="124" t="s">
        <v>1668</v>
      </c>
      <c r="H40" s="126">
        <v>450</v>
      </c>
      <c r="I40" s="127">
        <v>44614</v>
      </c>
      <c r="J40" s="127">
        <v>44614</v>
      </c>
      <c r="K40" s="126">
        <v>450</v>
      </c>
    </row>
    <row r="41" spans="1:11" ht="21.75" customHeight="1">
      <c r="A41" s="124" t="s">
        <v>1767</v>
      </c>
      <c r="B41" s="125" t="s">
        <v>1706</v>
      </c>
      <c r="C41" s="124" t="s">
        <v>1707</v>
      </c>
      <c r="D41" s="124" t="s">
        <v>1768</v>
      </c>
      <c r="E41" s="66" t="s">
        <v>1663</v>
      </c>
      <c r="F41" s="124" t="s">
        <v>1707</v>
      </c>
      <c r="G41" s="124" t="s">
        <v>1707</v>
      </c>
      <c r="H41" s="126">
        <v>850</v>
      </c>
      <c r="I41" s="127">
        <v>44614</v>
      </c>
      <c r="J41" s="127">
        <v>44614</v>
      </c>
      <c r="K41" s="126">
        <v>850</v>
      </c>
    </row>
    <row r="42" spans="1:11" ht="21.75" customHeight="1">
      <c r="A42" s="124" t="s">
        <v>1769</v>
      </c>
      <c r="B42" s="125">
        <v>2693490126</v>
      </c>
      <c r="C42" s="124" t="s">
        <v>1770</v>
      </c>
      <c r="D42" s="124" t="s">
        <v>1771</v>
      </c>
      <c r="E42" s="66" t="s">
        <v>1716</v>
      </c>
      <c r="F42" s="124" t="s">
        <v>1770</v>
      </c>
      <c r="G42" s="124" t="s">
        <v>1770</v>
      </c>
      <c r="H42" s="126">
        <v>4100</v>
      </c>
      <c r="I42" s="127">
        <v>44984</v>
      </c>
      <c r="J42" s="127">
        <v>44984</v>
      </c>
      <c r="K42" s="126">
        <v>4100</v>
      </c>
    </row>
    <row r="43" spans="1:11" ht="21.75" customHeight="1">
      <c r="A43" s="124" t="s">
        <v>1772</v>
      </c>
      <c r="B43" s="125">
        <v>2520590049</v>
      </c>
      <c r="C43" s="124" t="s">
        <v>1773</v>
      </c>
      <c r="D43" s="124" t="s">
        <v>1774</v>
      </c>
      <c r="E43" s="66" t="s">
        <v>1716</v>
      </c>
      <c r="F43" s="124" t="s">
        <v>1773</v>
      </c>
      <c r="G43" s="124" t="s">
        <v>1773</v>
      </c>
      <c r="H43" s="126">
        <v>3000</v>
      </c>
      <c r="I43" s="127">
        <v>44988</v>
      </c>
      <c r="J43" s="127">
        <v>44988</v>
      </c>
      <c r="K43" s="126">
        <v>3000</v>
      </c>
    </row>
    <row r="44" spans="1:11" ht="21.75" customHeight="1">
      <c r="A44" s="124" t="s">
        <v>1775</v>
      </c>
      <c r="B44" s="125" t="s">
        <v>1726</v>
      </c>
      <c r="C44" s="124" t="s">
        <v>1776</v>
      </c>
      <c r="D44" s="124" t="s">
        <v>1777</v>
      </c>
      <c r="E44" s="66" t="s">
        <v>1716</v>
      </c>
      <c r="F44" s="124" t="s">
        <v>1776</v>
      </c>
      <c r="G44" s="124" t="s">
        <v>1776</v>
      </c>
      <c r="H44" s="126">
        <v>2300</v>
      </c>
      <c r="I44" s="127">
        <v>44988</v>
      </c>
      <c r="J44" s="127">
        <v>44988</v>
      </c>
      <c r="K44" s="126">
        <v>2300</v>
      </c>
    </row>
    <row r="45" spans="1:11" ht="21.75" customHeight="1">
      <c r="A45" s="124" t="s">
        <v>1778</v>
      </c>
      <c r="B45" s="125">
        <v>180510125</v>
      </c>
      <c r="C45" s="124" t="s">
        <v>1779</v>
      </c>
      <c r="D45" s="124" t="s">
        <v>1780</v>
      </c>
      <c r="E45" s="66" t="s">
        <v>1663</v>
      </c>
      <c r="F45" s="124" t="s">
        <v>1779</v>
      </c>
      <c r="G45" s="124" t="s">
        <v>1779</v>
      </c>
      <c r="H45" s="126">
        <v>400</v>
      </c>
      <c r="I45" s="127">
        <v>44991</v>
      </c>
      <c r="J45" s="127">
        <v>44991</v>
      </c>
      <c r="K45" s="126">
        <v>400</v>
      </c>
    </row>
    <row r="46" spans="1:11" ht="21.75" customHeight="1">
      <c r="A46" s="124" t="s">
        <v>1781</v>
      </c>
      <c r="B46" s="125">
        <v>3991870969</v>
      </c>
      <c r="C46" s="124" t="s">
        <v>1782</v>
      </c>
      <c r="D46" s="124" t="s">
        <v>1783</v>
      </c>
      <c r="E46" s="66" t="s">
        <v>1663</v>
      </c>
      <c r="F46" s="124" t="s">
        <v>1782</v>
      </c>
      <c r="G46" s="124" t="s">
        <v>1782</v>
      </c>
      <c r="H46" s="126">
        <v>2000</v>
      </c>
      <c r="I46" s="127">
        <v>44991</v>
      </c>
      <c r="J46" s="127">
        <v>45291</v>
      </c>
      <c r="K46" s="126">
        <v>2000</v>
      </c>
    </row>
    <row r="47" spans="1:11" ht="21.75" customHeight="1">
      <c r="A47" s="124" t="s">
        <v>1784</v>
      </c>
      <c r="B47" s="125">
        <v>732360144</v>
      </c>
      <c r="C47" s="124" t="s">
        <v>1785</v>
      </c>
      <c r="D47" s="124" t="s">
        <v>1786</v>
      </c>
      <c r="E47" s="66" t="s">
        <v>1729</v>
      </c>
      <c r="F47" s="124" t="s">
        <v>1785</v>
      </c>
      <c r="G47" s="124" t="s">
        <v>1785</v>
      </c>
      <c r="H47" s="126">
        <v>8302.31</v>
      </c>
      <c r="I47" s="127">
        <v>44998</v>
      </c>
      <c r="J47" s="127">
        <v>44998</v>
      </c>
      <c r="K47" s="126">
        <v>8302.31</v>
      </c>
    </row>
    <row r="48" spans="1:11" ht="21.75" customHeight="1">
      <c r="A48" s="124" t="s">
        <v>1787</v>
      </c>
      <c r="B48" s="125">
        <v>732360144</v>
      </c>
      <c r="C48" s="124" t="s">
        <v>1785</v>
      </c>
      <c r="D48" s="124" t="s">
        <v>1788</v>
      </c>
      <c r="E48" s="66" t="s">
        <v>1729</v>
      </c>
      <c r="F48" s="124" t="s">
        <v>1785</v>
      </c>
      <c r="G48" s="124" t="s">
        <v>1785</v>
      </c>
      <c r="H48" s="126">
        <v>710</v>
      </c>
      <c r="I48" s="127">
        <v>44998</v>
      </c>
      <c r="J48" s="127">
        <v>44998</v>
      </c>
      <c r="K48" s="126">
        <v>710</v>
      </c>
    </row>
    <row r="49" spans="1:11" ht="21.75" customHeight="1">
      <c r="A49" s="124" t="s">
        <v>1789</v>
      </c>
      <c r="B49" s="125">
        <v>732360144</v>
      </c>
      <c r="C49" s="124" t="s">
        <v>1785</v>
      </c>
      <c r="D49" s="124" t="s">
        <v>1790</v>
      </c>
      <c r="E49" s="66" t="s">
        <v>1729</v>
      </c>
      <c r="F49" s="124" t="s">
        <v>1785</v>
      </c>
      <c r="G49" s="124" t="s">
        <v>1785</v>
      </c>
      <c r="H49" s="126">
        <v>8000</v>
      </c>
      <c r="I49" s="127">
        <v>44998</v>
      </c>
      <c r="J49" s="127">
        <v>45107</v>
      </c>
      <c r="K49" s="126">
        <v>8000</v>
      </c>
    </row>
    <row r="50" spans="1:11" ht="21.75" customHeight="1">
      <c r="A50" s="124" t="s">
        <v>1791</v>
      </c>
      <c r="B50" s="125">
        <v>732360144</v>
      </c>
      <c r="C50" s="124" t="s">
        <v>1785</v>
      </c>
      <c r="D50" s="124" t="s">
        <v>1792</v>
      </c>
      <c r="E50" s="66" t="s">
        <v>1729</v>
      </c>
      <c r="F50" s="124" t="s">
        <v>1785</v>
      </c>
      <c r="G50" s="124" t="s">
        <v>1785</v>
      </c>
      <c r="H50" s="126">
        <v>650</v>
      </c>
      <c r="I50" s="127">
        <v>44998</v>
      </c>
      <c r="J50" s="127">
        <v>44998</v>
      </c>
      <c r="K50" s="126">
        <v>650</v>
      </c>
    </row>
    <row r="51" spans="1:11" ht="21.75" customHeight="1">
      <c r="A51" s="124" t="s">
        <v>1793</v>
      </c>
      <c r="B51" s="125">
        <v>732360144</v>
      </c>
      <c r="C51" s="124" t="s">
        <v>1785</v>
      </c>
      <c r="D51" s="124" t="s">
        <v>1794</v>
      </c>
      <c r="E51" s="66" t="s">
        <v>1729</v>
      </c>
      <c r="F51" s="124" t="s">
        <v>1785</v>
      </c>
      <c r="G51" s="124" t="s">
        <v>1785</v>
      </c>
      <c r="H51" s="126">
        <v>2800</v>
      </c>
      <c r="I51" s="127">
        <v>44998</v>
      </c>
      <c r="J51" s="127">
        <v>44998</v>
      </c>
      <c r="K51" s="126">
        <v>2800</v>
      </c>
    </row>
    <row r="52" spans="1:11" ht="21.75" customHeight="1">
      <c r="A52" s="124" t="s">
        <v>1795</v>
      </c>
      <c r="B52" s="125">
        <v>2969631205</v>
      </c>
      <c r="C52" s="124" t="s">
        <v>1683</v>
      </c>
      <c r="D52" s="124" t="s">
        <v>1796</v>
      </c>
      <c r="E52" s="66" t="s">
        <v>1716</v>
      </c>
      <c r="F52" s="124" t="s">
        <v>1683</v>
      </c>
      <c r="G52" s="124" t="s">
        <v>1683</v>
      </c>
      <c r="H52" s="126">
        <v>1874.4</v>
      </c>
      <c r="I52" s="127">
        <v>44998</v>
      </c>
      <c r="J52" s="127">
        <v>44998</v>
      </c>
      <c r="K52" s="126">
        <v>1874.4</v>
      </c>
    </row>
    <row r="53" spans="1:11" ht="21.75" customHeight="1">
      <c r="A53" s="124" t="s">
        <v>1797</v>
      </c>
      <c r="B53" s="125">
        <v>3064560968</v>
      </c>
      <c r="C53" s="124" t="s">
        <v>1798</v>
      </c>
      <c r="D53" s="124" t="s">
        <v>1799</v>
      </c>
      <c r="E53" s="66" t="s">
        <v>1663</v>
      </c>
      <c r="F53" s="124" t="s">
        <v>1798</v>
      </c>
      <c r="G53" s="124" t="s">
        <v>1798</v>
      </c>
      <c r="H53" s="126">
        <v>1300</v>
      </c>
      <c r="I53" s="127">
        <v>44998</v>
      </c>
      <c r="J53" s="127">
        <v>44998</v>
      </c>
      <c r="K53" s="126">
        <v>1300</v>
      </c>
    </row>
    <row r="54" spans="1:11" ht="21.75" customHeight="1">
      <c r="A54" s="124" t="s">
        <v>1800</v>
      </c>
      <c r="B54" s="125">
        <v>1511090126</v>
      </c>
      <c r="C54" s="124" t="s">
        <v>1671</v>
      </c>
      <c r="D54" s="124" t="s">
        <v>1801</v>
      </c>
      <c r="E54" s="66" t="s">
        <v>1729</v>
      </c>
      <c r="F54" s="124" t="s">
        <v>1671</v>
      </c>
      <c r="G54" s="124" t="s">
        <v>1671</v>
      </c>
      <c r="H54" s="126">
        <v>290</v>
      </c>
      <c r="I54" s="127">
        <v>45000</v>
      </c>
      <c r="J54" s="127">
        <v>45000</v>
      </c>
      <c r="K54" s="126">
        <v>290</v>
      </c>
    </row>
    <row r="55" spans="1:11" ht="21.75" customHeight="1">
      <c r="A55" s="124" t="s">
        <v>1802</v>
      </c>
      <c r="B55" s="125">
        <v>1400130132</v>
      </c>
      <c r="C55" s="124" t="s">
        <v>1803</v>
      </c>
      <c r="D55" s="124" t="s">
        <v>1804</v>
      </c>
      <c r="E55" s="66" t="s">
        <v>1663</v>
      </c>
      <c r="F55" s="124" t="s">
        <v>1803</v>
      </c>
      <c r="G55" s="124" t="s">
        <v>1803</v>
      </c>
      <c r="H55" s="126">
        <v>7882.56</v>
      </c>
      <c r="I55" s="127">
        <v>45001</v>
      </c>
      <c r="J55" s="127">
        <v>45001</v>
      </c>
      <c r="K55" s="126">
        <v>7882.56</v>
      </c>
    </row>
    <row r="56" spans="1:11" ht="21.75" customHeight="1">
      <c r="A56" s="124" t="s">
        <v>1805</v>
      </c>
      <c r="B56" s="125" t="s">
        <v>1741</v>
      </c>
      <c r="C56" s="124" t="s">
        <v>1742</v>
      </c>
      <c r="D56" s="124" t="s">
        <v>1806</v>
      </c>
      <c r="E56" s="66" t="s">
        <v>1663</v>
      </c>
      <c r="F56" s="124" t="s">
        <v>1742</v>
      </c>
      <c r="G56" s="124" t="s">
        <v>1742</v>
      </c>
      <c r="H56" s="126">
        <v>3400</v>
      </c>
      <c r="I56" s="127">
        <v>45001</v>
      </c>
      <c r="J56" s="127">
        <v>45291</v>
      </c>
      <c r="K56" s="126">
        <v>3400</v>
      </c>
    </row>
    <row r="57" spans="1:11" ht="21.75" customHeight="1">
      <c r="A57" s="124" t="s">
        <v>1807</v>
      </c>
      <c r="B57" s="125">
        <v>2207330131</v>
      </c>
      <c r="C57" s="124" t="s">
        <v>1718</v>
      </c>
      <c r="D57" s="124" t="s">
        <v>1808</v>
      </c>
      <c r="E57" s="66" t="s">
        <v>1663</v>
      </c>
      <c r="F57" s="124" t="s">
        <v>1718</v>
      </c>
      <c r="G57" s="124" t="s">
        <v>1718</v>
      </c>
      <c r="H57" s="126">
        <v>260</v>
      </c>
      <c r="I57" s="127">
        <v>45012</v>
      </c>
      <c r="J57" s="127">
        <v>45012</v>
      </c>
      <c r="K57" s="126">
        <v>260</v>
      </c>
    </row>
    <row r="58" spans="1:11" ht="21.75" customHeight="1">
      <c r="A58" s="124" t="s">
        <v>1809</v>
      </c>
      <c r="B58" s="125">
        <v>2207330131</v>
      </c>
      <c r="C58" s="124" t="s">
        <v>1718</v>
      </c>
      <c r="D58" s="124" t="s">
        <v>1810</v>
      </c>
      <c r="E58" s="66" t="s">
        <v>1663</v>
      </c>
      <c r="F58" s="124" t="s">
        <v>1718</v>
      </c>
      <c r="G58" s="124" t="s">
        <v>1718</v>
      </c>
      <c r="H58" s="126">
        <v>3840.8</v>
      </c>
      <c r="I58" s="127">
        <v>45012</v>
      </c>
      <c r="J58" s="127">
        <v>45012</v>
      </c>
      <c r="K58" s="126">
        <v>3840.8</v>
      </c>
    </row>
    <row r="59" spans="1:11" ht="21.75" customHeight="1">
      <c r="A59" s="124" t="s">
        <v>1811</v>
      </c>
      <c r="B59" s="125" t="s">
        <v>1812</v>
      </c>
      <c r="C59" s="124" t="s">
        <v>1813</v>
      </c>
      <c r="D59" s="124" t="s">
        <v>1814</v>
      </c>
      <c r="E59" s="66" t="s">
        <v>1663</v>
      </c>
      <c r="F59" s="124" t="s">
        <v>1813</v>
      </c>
      <c r="G59" s="124" t="s">
        <v>1813</v>
      </c>
      <c r="H59" s="126">
        <v>2720</v>
      </c>
      <c r="I59" s="127">
        <v>45012</v>
      </c>
      <c r="J59" s="127">
        <v>45012</v>
      </c>
      <c r="K59" s="126">
        <v>2720</v>
      </c>
    </row>
    <row r="60" spans="1:11" ht="21.75" customHeight="1">
      <c r="A60" s="124" t="s">
        <v>1815</v>
      </c>
      <c r="B60" s="125">
        <v>732360144</v>
      </c>
      <c r="C60" s="124" t="s">
        <v>1785</v>
      </c>
      <c r="D60" s="124" t="s">
        <v>1816</v>
      </c>
      <c r="E60" s="66" t="s">
        <v>1729</v>
      </c>
      <c r="F60" s="124" t="s">
        <v>1785</v>
      </c>
      <c r="G60" s="124" t="s">
        <v>1785</v>
      </c>
      <c r="H60" s="126">
        <f>700+550+650</f>
        <v>1900</v>
      </c>
      <c r="I60" s="127">
        <v>45013</v>
      </c>
      <c r="J60" s="127">
        <v>45013</v>
      </c>
      <c r="K60" s="126">
        <f>700+550+650</f>
        <v>1900</v>
      </c>
    </row>
    <row r="61" spans="1:11" ht="21.75" customHeight="1">
      <c r="A61" s="124" t="s">
        <v>1817</v>
      </c>
      <c r="B61" s="125" t="s">
        <v>1818</v>
      </c>
      <c r="C61" s="124" t="s">
        <v>1819</v>
      </c>
      <c r="D61" s="124" t="s">
        <v>1820</v>
      </c>
      <c r="E61" s="66" t="s">
        <v>1663</v>
      </c>
      <c r="F61" s="124" t="s">
        <v>1819</v>
      </c>
      <c r="G61" s="124" t="s">
        <v>1819</v>
      </c>
      <c r="H61" s="126">
        <v>4116.62</v>
      </c>
      <c r="I61" s="127">
        <v>45016</v>
      </c>
      <c r="J61" s="127">
        <v>45016</v>
      </c>
      <c r="K61" s="126">
        <v>4116.62</v>
      </c>
    </row>
    <row r="62" spans="1:11" ht="21.75" customHeight="1">
      <c r="A62" s="124" t="s">
        <v>1821</v>
      </c>
      <c r="B62" s="125">
        <v>2711350872</v>
      </c>
      <c r="C62" s="124" t="s">
        <v>1665</v>
      </c>
      <c r="D62" s="124" t="s">
        <v>1822</v>
      </c>
      <c r="E62" s="66" t="s">
        <v>1663</v>
      </c>
      <c r="F62" s="124" t="s">
        <v>1665</v>
      </c>
      <c r="G62" s="124" t="s">
        <v>1665</v>
      </c>
      <c r="H62" s="126">
        <v>3000</v>
      </c>
      <c r="I62" s="127">
        <v>45019</v>
      </c>
      <c r="J62" s="127">
        <v>45046</v>
      </c>
      <c r="K62" s="126">
        <v>3000</v>
      </c>
    </row>
    <row r="63" spans="1:11" ht="21.75" customHeight="1">
      <c r="A63" s="124" t="s">
        <v>1823</v>
      </c>
      <c r="B63" s="125" t="s">
        <v>1741</v>
      </c>
      <c r="C63" s="124" t="s">
        <v>1742</v>
      </c>
      <c r="D63" s="124" t="s">
        <v>1824</v>
      </c>
      <c r="E63" s="66" t="s">
        <v>1663</v>
      </c>
      <c r="F63" s="124" t="s">
        <v>1742</v>
      </c>
      <c r="G63" s="124" t="s">
        <v>1742</v>
      </c>
      <c r="H63" s="126">
        <v>1198</v>
      </c>
      <c r="I63" s="127">
        <v>45019</v>
      </c>
      <c r="J63" s="127">
        <v>45019</v>
      </c>
      <c r="K63" s="126">
        <v>1198</v>
      </c>
    </row>
    <row r="64" spans="1:11" ht="21.75" customHeight="1">
      <c r="A64" s="124" t="s">
        <v>1825</v>
      </c>
      <c r="B64" s="125">
        <v>3475140129</v>
      </c>
      <c r="C64" s="124" t="s">
        <v>1698</v>
      </c>
      <c r="D64" s="124" t="s">
        <v>1826</v>
      </c>
      <c r="E64" s="66" t="s">
        <v>1663</v>
      </c>
      <c r="F64" s="124" t="s">
        <v>1698</v>
      </c>
      <c r="G64" s="124" t="s">
        <v>1698</v>
      </c>
      <c r="H64" s="126">
        <v>2660</v>
      </c>
      <c r="I64" s="127">
        <v>45020</v>
      </c>
      <c r="J64" s="127">
        <v>45020</v>
      </c>
      <c r="K64" s="126">
        <v>2660</v>
      </c>
    </row>
    <row r="65" spans="1:11" ht="21.75" customHeight="1">
      <c r="A65" s="124" t="s">
        <v>1827</v>
      </c>
      <c r="B65" s="125">
        <v>3475140129</v>
      </c>
      <c r="C65" s="124" t="s">
        <v>1698</v>
      </c>
      <c r="D65" s="124" t="s">
        <v>1828</v>
      </c>
      <c r="E65" s="66" t="s">
        <v>1663</v>
      </c>
      <c r="F65" s="124" t="s">
        <v>1698</v>
      </c>
      <c r="G65" s="124" t="s">
        <v>1698</v>
      </c>
      <c r="H65" s="126">
        <v>2240</v>
      </c>
      <c r="I65" s="127">
        <v>45020</v>
      </c>
      <c r="J65" s="127">
        <v>45020</v>
      </c>
      <c r="K65" s="126">
        <v>2240</v>
      </c>
    </row>
    <row r="66" spans="1:11" ht="21.75" customHeight="1">
      <c r="A66" s="124" t="s">
        <v>1829</v>
      </c>
      <c r="B66" s="125" t="s">
        <v>1726</v>
      </c>
      <c r="C66" s="124" t="s">
        <v>1727</v>
      </c>
      <c r="D66" s="124" t="s">
        <v>1830</v>
      </c>
      <c r="E66" s="66" t="s">
        <v>1663</v>
      </c>
      <c r="F66" s="124" t="s">
        <v>1727</v>
      </c>
      <c r="G66" s="124" t="s">
        <v>1727</v>
      </c>
      <c r="H66" s="126">
        <v>5685</v>
      </c>
      <c r="I66" s="127">
        <v>45020</v>
      </c>
      <c r="J66" s="127">
        <v>45020</v>
      </c>
      <c r="K66" s="126">
        <v>5685</v>
      </c>
    </row>
    <row r="67" spans="1:11" ht="21.75" customHeight="1">
      <c r="A67" s="124" t="s">
        <v>1831</v>
      </c>
      <c r="B67" s="125">
        <v>3484540129</v>
      </c>
      <c r="C67" s="124" t="s">
        <v>1668</v>
      </c>
      <c r="D67" s="124" t="s">
        <v>1832</v>
      </c>
      <c r="E67" s="66" t="s">
        <v>1663</v>
      </c>
      <c r="F67" s="124" t="s">
        <v>1668</v>
      </c>
      <c r="G67" s="124" t="s">
        <v>1668</v>
      </c>
      <c r="H67" s="126">
        <v>3500</v>
      </c>
      <c r="I67" s="127">
        <v>45028</v>
      </c>
      <c r="J67" s="127">
        <v>45291</v>
      </c>
      <c r="K67" s="126">
        <v>3500</v>
      </c>
    </row>
    <row r="68" spans="1:11" ht="21.75" customHeight="1">
      <c r="A68" s="124" t="s">
        <v>1833</v>
      </c>
      <c r="B68" s="125">
        <v>3558180125</v>
      </c>
      <c r="C68" s="124" t="s">
        <v>1834</v>
      </c>
      <c r="D68" s="124" t="s">
        <v>1835</v>
      </c>
      <c r="E68" s="66" t="s">
        <v>1663</v>
      </c>
      <c r="F68" s="124" t="s">
        <v>1834</v>
      </c>
      <c r="G68" s="124" t="s">
        <v>1834</v>
      </c>
      <c r="H68" s="126">
        <v>1000</v>
      </c>
      <c r="I68" s="127">
        <v>45042</v>
      </c>
      <c r="J68" s="127">
        <v>45291</v>
      </c>
      <c r="K68" s="126">
        <v>1000</v>
      </c>
    </row>
    <row r="69" spans="1:11" ht="21.75" customHeight="1">
      <c r="A69" s="124" t="s">
        <v>1836</v>
      </c>
      <c r="B69" s="125">
        <v>9839690964</v>
      </c>
      <c r="C69" s="124" t="s">
        <v>894</v>
      </c>
      <c r="D69" s="124" t="s">
        <v>1837</v>
      </c>
      <c r="E69" s="66" t="s">
        <v>1663</v>
      </c>
      <c r="F69" s="124" t="s">
        <v>894</v>
      </c>
      <c r="G69" s="124" t="s">
        <v>894</v>
      </c>
      <c r="H69" s="126">
        <v>2500</v>
      </c>
      <c r="I69" s="127">
        <v>45054</v>
      </c>
      <c r="J69" s="127">
        <v>45054</v>
      </c>
      <c r="K69" s="126">
        <v>2500</v>
      </c>
    </row>
    <row r="70" spans="1:11" ht="21.75" customHeight="1">
      <c r="A70" s="124" t="s">
        <v>1838</v>
      </c>
      <c r="B70" s="125">
        <v>9839690964</v>
      </c>
      <c r="C70" s="124" t="s">
        <v>894</v>
      </c>
      <c r="D70" s="124" t="s">
        <v>1839</v>
      </c>
      <c r="E70" s="66" t="s">
        <v>1663</v>
      </c>
      <c r="F70" s="124" t="s">
        <v>894</v>
      </c>
      <c r="G70" s="124" t="s">
        <v>894</v>
      </c>
      <c r="H70" s="126">
        <v>1000</v>
      </c>
      <c r="I70" s="127">
        <v>45054</v>
      </c>
      <c r="J70" s="127">
        <v>45291</v>
      </c>
      <c r="K70" s="126">
        <v>1000</v>
      </c>
    </row>
    <row r="71" spans="1:11" ht="21.75" customHeight="1">
      <c r="A71" s="124" t="s">
        <v>1840</v>
      </c>
      <c r="B71" s="125">
        <v>2531400410</v>
      </c>
      <c r="C71" s="124" t="s">
        <v>1841</v>
      </c>
      <c r="D71" s="124" t="s">
        <v>1842</v>
      </c>
      <c r="E71" s="66" t="s">
        <v>1729</v>
      </c>
      <c r="F71" s="124" t="s">
        <v>1841</v>
      </c>
      <c r="G71" s="124" t="s">
        <v>1841</v>
      </c>
      <c r="H71" s="126">
        <v>1000</v>
      </c>
      <c r="I71" s="127">
        <v>45069</v>
      </c>
      <c r="J71" s="127">
        <v>45069</v>
      </c>
      <c r="K71" s="126">
        <v>1000</v>
      </c>
    </row>
    <row r="72" spans="1:11" ht="21.75" customHeight="1">
      <c r="A72" s="124" t="s">
        <v>1843</v>
      </c>
      <c r="B72" s="125" t="s">
        <v>1844</v>
      </c>
      <c r="C72" s="124" t="s">
        <v>1845</v>
      </c>
      <c r="D72" s="124" t="s">
        <v>1846</v>
      </c>
      <c r="E72" s="66" t="s">
        <v>1663</v>
      </c>
      <c r="F72" s="124" t="s">
        <v>1845</v>
      </c>
      <c r="G72" s="124" t="s">
        <v>1845</v>
      </c>
      <c r="H72" s="126">
        <v>2500</v>
      </c>
      <c r="I72" s="127">
        <v>45072</v>
      </c>
      <c r="J72" s="127">
        <v>45072</v>
      </c>
      <c r="K72" s="126">
        <v>2500</v>
      </c>
    </row>
    <row r="73" spans="1:11" ht="21.75" customHeight="1">
      <c r="A73" s="124" t="s">
        <v>1847</v>
      </c>
      <c r="B73" s="125">
        <v>180510125</v>
      </c>
      <c r="C73" s="124" t="s">
        <v>1779</v>
      </c>
      <c r="D73" s="124" t="s">
        <v>1848</v>
      </c>
      <c r="E73" s="66" t="s">
        <v>1663</v>
      </c>
      <c r="F73" s="124" t="s">
        <v>1779</v>
      </c>
      <c r="G73" s="124" t="s">
        <v>1779</v>
      </c>
      <c r="H73" s="126">
        <v>1000</v>
      </c>
      <c r="I73" s="127">
        <v>45072</v>
      </c>
      <c r="J73" s="127">
        <v>45072</v>
      </c>
      <c r="K73" s="126">
        <v>1000</v>
      </c>
    </row>
    <row r="74" spans="1:11" ht="21.75" customHeight="1">
      <c r="A74" s="124" t="s">
        <v>1849</v>
      </c>
      <c r="B74" s="125">
        <v>2520590049</v>
      </c>
      <c r="C74" s="124" t="s">
        <v>1773</v>
      </c>
      <c r="D74" s="124" t="s">
        <v>1850</v>
      </c>
      <c r="E74" s="66" t="s">
        <v>1716</v>
      </c>
      <c r="F74" s="124" t="s">
        <v>1773</v>
      </c>
      <c r="G74" s="124" t="s">
        <v>1773</v>
      </c>
      <c r="H74" s="126">
        <v>3500</v>
      </c>
      <c r="I74" s="127">
        <v>45075</v>
      </c>
      <c r="J74" s="127">
        <v>45075</v>
      </c>
      <c r="K74" s="126">
        <v>3500</v>
      </c>
    </row>
    <row r="75" spans="1:11" ht="21.75" customHeight="1">
      <c r="A75" s="124" t="s">
        <v>1851</v>
      </c>
      <c r="B75" s="125">
        <v>1317910121</v>
      </c>
      <c r="C75" s="124" t="s">
        <v>1852</v>
      </c>
      <c r="D75" s="124" t="s">
        <v>1853</v>
      </c>
      <c r="E75" s="66" t="s">
        <v>1663</v>
      </c>
      <c r="F75" s="124" t="s">
        <v>1852</v>
      </c>
      <c r="G75" s="124" t="s">
        <v>1852</v>
      </c>
      <c r="H75" s="126">
        <v>3000</v>
      </c>
      <c r="I75" s="127">
        <v>45077</v>
      </c>
      <c r="J75" s="127">
        <v>45077</v>
      </c>
      <c r="K75" s="126">
        <v>3000</v>
      </c>
    </row>
    <row r="76" spans="1:11" ht="21.75" customHeight="1">
      <c r="A76" s="124" t="s">
        <v>1854</v>
      </c>
      <c r="B76" s="125" t="s">
        <v>1818</v>
      </c>
      <c r="C76" s="124" t="s">
        <v>1819</v>
      </c>
      <c r="D76" s="124" t="s">
        <v>1855</v>
      </c>
      <c r="E76" s="66" t="s">
        <v>1663</v>
      </c>
      <c r="F76" s="124" t="s">
        <v>1819</v>
      </c>
      <c r="G76" s="124" t="s">
        <v>1819</v>
      </c>
      <c r="H76" s="126">
        <v>5500</v>
      </c>
      <c r="I76" s="127">
        <v>45083</v>
      </c>
      <c r="J76" s="127">
        <v>45083</v>
      </c>
      <c r="K76" s="126">
        <v>5500</v>
      </c>
    </row>
    <row r="77" spans="1:11" ht="21.75" customHeight="1">
      <c r="A77" s="124" t="s">
        <v>1856</v>
      </c>
      <c r="B77" s="125" t="s">
        <v>1674</v>
      </c>
      <c r="C77" s="124" t="s">
        <v>1675</v>
      </c>
      <c r="D77" s="124" t="s">
        <v>1857</v>
      </c>
      <c r="E77" s="66" t="s">
        <v>1663</v>
      </c>
      <c r="F77" s="124" t="s">
        <v>1675</v>
      </c>
      <c r="G77" s="124" t="s">
        <v>1675</v>
      </c>
      <c r="H77" s="126">
        <v>7000</v>
      </c>
      <c r="I77" s="127">
        <v>45083</v>
      </c>
      <c r="J77" s="127">
        <v>45291</v>
      </c>
      <c r="K77" s="126">
        <v>7000</v>
      </c>
    </row>
    <row r="78" spans="1:11" ht="21.75" customHeight="1">
      <c r="A78" s="124" t="s">
        <v>1858</v>
      </c>
      <c r="B78" s="125" t="s">
        <v>1859</v>
      </c>
      <c r="C78" s="124" t="s">
        <v>1860</v>
      </c>
      <c r="D78" s="124" t="s">
        <v>1861</v>
      </c>
      <c r="E78" s="66" t="s">
        <v>1663</v>
      </c>
      <c r="F78" s="124" t="s">
        <v>1860</v>
      </c>
      <c r="G78" s="124" t="s">
        <v>1860</v>
      </c>
      <c r="H78" s="126">
        <v>397.38</v>
      </c>
      <c r="I78" s="127">
        <v>45083</v>
      </c>
      <c r="J78" s="127">
        <v>45083</v>
      </c>
      <c r="K78" s="126">
        <v>397.38</v>
      </c>
    </row>
    <row r="79" spans="1:11" ht="21.75" customHeight="1">
      <c r="A79" s="124" t="s">
        <v>1862</v>
      </c>
      <c r="B79" s="125" t="s">
        <v>1726</v>
      </c>
      <c r="C79" s="124" t="s">
        <v>1727</v>
      </c>
      <c r="D79" s="124" t="s">
        <v>1863</v>
      </c>
      <c r="E79" s="66" t="s">
        <v>1729</v>
      </c>
      <c r="F79" s="124" t="s">
        <v>1727</v>
      </c>
      <c r="G79" s="124" t="s">
        <v>1727</v>
      </c>
      <c r="H79" s="126">
        <v>3000</v>
      </c>
      <c r="I79" s="127">
        <v>45083</v>
      </c>
      <c r="J79" s="127">
        <v>45083</v>
      </c>
      <c r="K79" s="126">
        <v>3000</v>
      </c>
    </row>
    <row r="80" spans="1:11" ht="21.75" customHeight="1">
      <c r="A80" s="124" t="s">
        <v>1864</v>
      </c>
      <c r="B80" s="125" t="s">
        <v>1865</v>
      </c>
      <c r="C80" s="124" t="s">
        <v>1866</v>
      </c>
      <c r="D80" s="124" t="s">
        <v>1867</v>
      </c>
      <c r="E80" s="66" t="s">
        <v>1663</v>
      </c>
      <c r="F80" s="124" t="s">
        <v>1866</v>
      </c>
      <c r="G80" s="124" t="s">
        <v>1866</v>
      </c>
      <c r="H80" s="126">
        <v>2531.96</v>
      </c>
      <c r="I80" s="127">
        <v>45083</v>
      </c>
      <c r="J80" s="127">
        <v>45083</v>
      </c>
      <c r="K80" s="126">
        <v>2531.96</v>
      </c>
    </row>
    <row r="81" spans="1:11" ht="21.75" customHeight="1">
      <c r="A81" s="124" t="s">
        <v>1868</v>
      </c>
      <c r="B81" s="125" t="s">
        <v>484</v>
      </c>
      <c r="C81" s="124" t="s">
        <v>1712</v>
      </c>
      <c r="D81" s="124" t="s">
        <v>1869</v>
      </c>
      <c r="E81" s="66" t="s">
        <v>1716</v>
      </c>
      <c r="F81" s="124" t="s">
        <v>1712</v>
      </c>
      <c r="G81" s="124" t="s">
        <v>1712</v>
      </c>
      <c r="H81" s="126">
        <v>6490</v>
      </c>
      <c r="I81" s="127">
        <v>45083</v>
      </c>
      <c r="J81" s="127">
        <v>45083</v>
      </c>
      <c r="K81" s="126">
        <v>6490</v>
      </c>
    </row>
    <row r="82" spans="1:11" ht="21.75" customHeight="1">
      <c r="A82" s="124" t="s">
        <v>1870</v>
      </c>
      <c r="B82" s="125">
        <v>11051770151</v>
      </c>
      <c r="C82" s="124" t="s">
        <v>1721</v>
      </c>
      <c r="D82" s="124" t="s">
        <v>1871</v>
      </c>
      <c r="E82" s="66" t="s">
        <v>1663</v>
      </c>
      <c r="F82" s="124" t="s">
        <v>1721</v>
      </c>
      <c r="G82" s="124" t="s">
        <v>1721</v>
      </c>
      <c r="H82" s="126">
        <v>3600</v>
      </c>
      <c r="I82" s="127">
        <v>45083</v>
      </c>
      <c r="J82" s="127">
        <v>45083</v>
      </c>
      <c r="K82" s="126">
        <v>3600</v>
      </c>
    </row>
    <row r="83" spans="1:11" ht="21.75" customHeight="1">
      <c r="A83" s="124" t="s">
        <v>1872</v>
      </c>
      <c r="B83" s="125" t="s">
        <v>1873</v>
      </c>
      <c r="C83" s="124" t="s">
        <v>1874</v>
      </c>
      <c r="D83" s="124" t="s">
        <v>1875</v>
      </c>
      <c r="E83" s="66" t="s">
        <v>1663</v>
      </c>
      <c r="F83" s="124" t="s">
        <v>1874</v>
      </c>
      <c r="G83" s="124" t="s">
        <v>1874</v>
      </c>
      <c r="H83" s="126">
        <v>120</v>
      </c>
      <c r="I83" s="127">
        <v>45083</v>
      </c>
      <c r="J83" s="127">
        <v>45083</v>
      </c>
      <c r="K83" s="126">
        <v>120</v>
      </c>
    </row>
    <row r="84" spans="1:11" ht="21.75" customHeight="1">
      <c r="A84" s="124" t="s">
        <v>1876</v>
      </c>
      <c r="B84" s="125" t="s">
        <v>1818</v>
      </c>
      <c r="C84" s="124" t="s">
        <v>1819</v>
      </c>
      <c r="D84" s="124" t="s">
        <v>1877</v>
      </c>
      <c r="E84" s="66" t="s">
        <v>1663</v>
      </c>
      <c r="F84" s="124" t="s">
        <v>1819</v>
      </c>
      <c r="G84" s="124" t="s">
        <v>1819</v>
      </c>
      <c r="H84" s="126">
        <v>145</v>
      </c>
      <c r="I84" s="127">
        <v>45083</v>
      </c>
      <c r="J84" s="127">
        <v>45083</v>
      </c>
      <c r="K84" s="126">
        <v>145</v>
      </c>
    </row>
    <row r="85" spans="1:11" ht="21.75" customHeight="1">
      <c r="A85" s="124" t="s">
        <v>1878</v>
      </c>
      <c r="B85" s="125">
        <v>2531400410</v>
      </c>
      <c r="C85" s="124" t="s">
        <v>1841</v>
      </c>
      <c r="D85" s="124" t="s">
        <v>1879</v>
      </c>
      <c r="E85" s="66" t="s">
        <v>1716</v>
      </c>
      <c r="F85" s="124" t="s">
        <v>1841</v>
      </c>
      <c r="G85" s="124" t="s">
        <v>1841</v>
      </c>
      <c r="H85" s="126">
        <v>1000</v>
      </c>
      <c r="I85" s="127">
        <v>45084</v>
      </c>
      <c r="J85" s="127">
        <v>45084</v>
      </c>
      <c r="K85" s="126">
        <v>1000</v>
      </c>
    </row>
    <row r="86" spans="1:11" ht="21.75" customHeight="1">
      <c r="A86" s="124" t="s">
        <v>1880</v>
      </c>
      <c r="B86" s="125" t="s">
        <v>1881</v>
      </c>
      <c r="C86" s="124" t="s">
        <v>1882</v>
      </c>
      <c r="D86" s="124" t="s">
        <v>1883</v>
      </c>
      <c r="E86" s="66" t="s">
        <v>1729</v>
      </c>
      <c r="F86" s="124" t="s">
        <v>1882</v>
      </c>
      <c r="G86" s="124" t="s">
        <v>1882</v>
      </c>
      <c r="H86" s="126">
        <v>760</v>
      </c>
      <c r="I86" s="127">
        <v>45085</v>
      </c>
      <c r="J86" s="127">
        <v>45085</v>
      </c>
      <c r="K86" s="126">
        <v>760</v>
      </c>
    </row>
    <row r="87" spans="1:11" ht="21.75" customHeight="1">
      <c r="A87" s="124" t="s">
        <v>1884</v>
      </c>
      <c r="B87" s="125">
        <v>2188710418</v>
      </c>
      <c r="C87" s="124" t="s">
        <v>1885</v>
      </c>
      <c r="D87" s="124" t="s">
        <v>1886</v>
      </c>
      <c r="E87" s="66" t="s">
        <v>1716</v>
      </c>
      <c r="F87" s="124" t="s">
        <v>1885</v>
      </c>
      <c r="G87" s="124" t="s">
        <v>1885</v>
      </c>
      <c r="H87" s="126">
        <v>980</v>
      </c>
      <c r="I87" s="127">
        <v>45090</v>
      </c>
      <c r="J87" s="127">
        <v>45090</v>
      </c>
      <c r="K87" s="126">
        <v>980</v>
      </c>
    </row>
    <row r="88" spans="1:11" ht="21.75" customHeight="1">
      <c r="A88" s="124" t="s">
        <v>1887</v>
      </c>
      <c r="B88" s="125">
        <v>11051770151</v>
      </c>
      <c r="C88" s="124" t="s">
        <v>1721</v>
      </c>
      <c r="D88" s="124" t="s">
        <v>1888</v>
      </c>
      <c r="E88" s="66" t="s">
        <v>1663</v>
      </c>
      <c r="F88" s="124" t="s">
        <v>1721</v>
      </c>
      <c r="G88" s="124" t="s">
        <v>1721</v>
      </c>
      <c r="H88" s="126">
        <v>1600</v>
      </c>
      <c r="I88" s="127">
        <v>45090</v>
      </c>
      <c r="J88" s="127">
        <v>45090</v>
      </c>
      <c r="K88" s="126">
        <v>1600</v>
      </c>
    </row>
    <row r="89" spans="1:11" ht="21.75" customHeight="1">
      <c r="A89" s="124" t="s">
        <v>1889</v>
      </c>
      <c r="B89" s="125" t="s">
        <v>1890</v>
      </c>
      <c r="C89" s="124" t="s">
        <v>1891</v>
      </c>
      <c r="D89" s="124" t="s">
        <v>1892</v>
      </c>
      <c r="E89" s="66" t="s">
        <v>1663</v>
      </c>
      <c r="F89" s="124" t="s">
        <v>1891</v>
      </c>
      <c r="G89" s="124" t="s">
        <v>1891</v>
      </c>
      <c r="H89" s="126">
        <v>5000</v>
      </c>
      <c r="I89" s="127">
        <v>45090</v>
      </c>
      <c r="J89" s="127">
        <v>45090</v>
      </c>
      <c r="K89" s="126">
        <v>5000</v>
      </c>
    </row>
    <row r="90" spans="1:11" ht="21.75" customHeight="1">
      <c r="A90" s="124" t="s">
        <v>1893</v>
      </c>
      <c r="B90" s="125" t="s">
        <v>1894</v>
      </c>
      <c r="C90" s="124" t="s">
        <v>1895</v>
      </c>
      <c r="D90" s="124" t="s">
        <v>1896</v>
      </c>
      <c r="E90" s="66" t="s">
        <v>1663</v>
      </c>
      <c r="F90" s="124" t="s">
        <v>1895</v>
      </c>
      <c r="G90" s="124" t="s">
        <v>1895</v>
      </c>
      <c r="H90" s="126">
        <v>2150</v>
      </c>
      <c r="I90" s="127">
        <v>45090</v>
      </c>
      <c r="J90" s="127">
        <v>45291</v>
      </c>
      <c r="K90" s="126">
        <v>2150</v>
      </c>
    </row>
    <row r="91" spans="1:11" ht="21.75" customHeight="1">
      <c r="A91" s="124" t="s">
        <v>1897</v>
      </c>
      <c r="B91" s="125" t="s">
        <v>1898</v>
      </c>
      <c r="C91" s="124" t="s">
        <v>1899</v>
      </c>
      <c r="D91" s="124" t="s">
        <v>1900</v>
      </c>
      <c r="E91" s="66" t="s">
        <v>1663</v>
      </c>
      <c r="F91" s="124" t="s">
        <v>1899</v>
      </c>
      <c r="G91" s="124" t="s">
        <v>1899</v>
      </c>
      <c r="H91" s="126">
        <v>1500</v>
      </c>
      <c r="I91" s="127">
        <v>45090</v>
      </c>
      <c r="J91" s="127">
        <v>45090</v>
      </c>
      <c r="K91" s="126">
        <v>1500</v>
      </c>
    </row>
    <row r="92" spans="1:11" ht="21.75" customHeight="1">
      <c r="A92" s="124" t="s">
        <v>1901</v>
      </c>
      <c r="B92" s="125">
        <v>2711350872</v>
      </c>
      <c r="C92" s="124" t="s">
        <v>1665</v>
      </c>
      <c r="D92" s="124" t="s">
        <v>1902</v>
      </c>
      <c r="E92" s="66" t="s">
        <v>1663</v>
      </c>
      <c r="F92" s="124" t="s">
        <v>1665</v>
      </c>
      <c r="G92" s="124" t="s">
        <v>1665</v>
      </c>
      <c r="H92" s="126">
        <v>4000</v>
      </c>
      <c r="I92" s="127">
        <v>45090</v>
      </c>
      <c r="J92" s="127">
        <v>45199</v>
      </c>
      <c r="K92" s="126">
        <v>4000</v>
      </c>
    </row>
    <row r="93" spans="1:11" ht="21.75" customHeight="1">
      <c r="A93" s="124" t="s">
        <v>1903</v>
      </c>
      <c r="B93" s="125">
        <v>2711350872</v>
      </c>
      <c r="C93" s="124" t="s">
        <v>1665</v>
      </c>
      <c r="D93" s="124" t="s">
        <v>1904</v>
      </c>
      <c r="E93" s="66" t="s">
        <v>1663</v>
      </c>
      <c r="F93" s="124" t="s">
        <v>1665</v>
      </c>
      <c r="G93" s="124" t="s">
        <v>1665</v>
      </c>
      <c r="H93" s="126">
        <v>5000</v>
      </c>
      <c r="I93" s="127">
        <v>45090</v>
      </c>
      <c r="J93" s="127">
        <v>45291</v>
      </c>
      <c r="K93" s="126">
        <v>5000</v>
      </c>
    </row>
    <row r="94" spans="1:11" ht="21.75" customHeight="1">
      <c r="A94" s="124" t="s">
        <v>1905</v>
      </c>
      <c r="B94" s="125">
        <v>15840192</v>
      </c>
      <c r="C94" s="124" t="s">
        <v>1906</v>
      </c>
      <c r="D94" s="124" t="s">
        <v>1907</v>
      </c>
      <c r="E94" s="66" t="s">
        <v>1716</v>
      </c>
      <c r="F94" s="124" t="s">
        <v>1906</v>
      </c>
      <c r="G94" s="124" t="s">
        <v>1906</v>
      </c>
      <c r="H94" s="126">
        <v>5000</v>
      </c>
      <c r="I94" s="127">
        <v>45093</v>
      </c>
      <c r="J94" s="127">
        <v>45291</v>
      </c>
      <c r="K94" s="126">
        <v>5000</v>
      </c>
    </row>
    <row r="95" spans="1:11" ht="21.75" customHeight="1">
      <c r="A95" s="124" t="s">
        <v>1908</v>
      </c>
      <c r="B95" s="125" t="s">
        <v>1909</v>
      </c>
      <c r="C95" s="124" t="s">
        <v>1910</v>
      </c>
      <c r="D95" s="124" t="s">
        <v>1911</v>
      </c>
      <c r="E95" s="66" t="s">
        <v>1663</v>
      </c>
      <c r="F95" s="124" t="s">
        <v>1910</v>
      </c>
      <c r="G95" s="124" t="s">
        <v>1910</v>
      </c>
      <c r="H95" s="126">
        <v>5000</v>
      </c>
      <c r="I95" s="127">
        <v>45093</v>
      </c>
      <c r="J95" s="127">
        <v>45093</v>
      </c>
      <c r="K95" s="126">
        <v>5000</v>
      </c>
    </row>
    <row r="96" spans="1:11" ht="21.75" customHeight="1">
      <c r="A96" s="124" t="s">
        <v>1912</v>
      </c>
      <c r="B96" s="125">
        <v>732360144</v>
      </c>
      <c r="C96" s="124" t="s">
        <v>1785</v>
      </c>
      <c r="D96" s="124" t="s">
        <v>1913</v>
      </c>
      <c r="E96" s="66" t="s">
        <v>1716</v>
      </c>
      <c r="F96" s="124" t="s">
        <v>1785</v>
      </c>
      <c r="G96" s="124" t="s">
        <v>1785</v>
      </c>
      <c r="H96" s="126">
        <v>7500</v>
      </c>
      <c r="I96" s="127">
        <v>45103</v>
      </c>
      <c r="J96" s="127">
        <v>45103</v>
      </c>
      <c r="K96" s="126">
        <v>7500</v>
      </c>
    </row>
    <row r="97" spans="1:11" ht="21.75" customHeight="1">
      <c r="A97" s="124" t="s">
        <v>1914</v>
      </c>
      <c r="B97" s="125">
        <v>732360144</v>
      </c>
      <c r="C97" s="124" t="s">
        <v>1785</v>
      </c>
      <c r="D97" s="124" t="s">
        <v>1915</v>
      </c>
      <c r="E97" s="66" t="s">
        <v>1729</v>
      </c>
      <c r="F97" s="124" t="s">
        <v>1785</v>
      </c>
      <c r="G97" s="124" t="s">
        <v>1785</v>
      </c>
      <c r="H97" s="126">
        <v>6000</v>
      </c>
      <c r="I97" s="127">
        <v>45103</v>
      </c>
      <c r="J97" s="127">
        <v>45199</v>
      </c>
      <c r="K97" s="126">
        <v>6000</v>
      </c>
    </row>
    <row r="98" spans="1:11" ht="21.75" customHeight="1">
      <c r="A98" s="124" t="s">
        <v>1916</v>
      </c>
      <c r="B98" s="125" t="s">
        <v>1741</v>
      </c>
      <c r="C98" s="124" t="s">
        <v>1742</v>
      </c>
      <c r="D98" s="124" t="s">
        <v>1917</v>
      </c>
      <c r="E98" s="66" t="s">
        <v>1663</v>
      </c>
      <c r="F98" s="124" t="s">
        <v>1742</v>
      </c>
      <c r="G98" s="124" t="s">
        <v>1742</v>
      </c>
      <c r="H98" s="126">
        <v>7500</v>
      </c>
      <c r="I98" s="127">
        <v>45112</v>
      </c>
      <c r="J98" s="127">
        <v>45112</v>
      </c>
      <c r="K98" s="126">
        <v>7500</v>
      </c>
    </row>
    <row r="99" spans="1:11" ht="21.75" customHeight="1">
      <c r="A99" s="124" t="s">
        <v>1918</v>
      </c>
      <c r="B99" s="125">
        <v>9284510964</v>
      </c>
      <c r="C99" s="124" t="s">
        <v>1919</v>
      </c>
      <c r="D99" s="124" t="s">
        <v>1920</v>
      </c>
      <c r="E99" s="66" t="s">
        <v>1663</v>
      </c>
      <c r="F99" s="124" t="s">
        <v>1919</v>
      </c>
      <c r="G99" s="124" t="s">
        <v>1919</v>
      </c>
      <c r="H99" s="126">
        <v>1500</v>
      </c>
      <c r="I99" s="127">
        <v>45114</v>
      </c>
      <c r="J99" s="127">
        <v>45291</v>
      </c>
      <c r="K99" s="126">
        <v>1500</v>
      </c>
    </row>
    <row r="100" spans="1:11" ht="21.75" customHeight="1">
      <c r="A100" s="124" t="s">
        <v>1921</v>
      </c>
      <c r="B100" s="125">
        <v>80203850153</v>
      </c>
      <c r="C100" s="124" t="s">
        <v>1922</v>
      </c>
      <c r="D100" s="124" t="s">
        <v>1923</v>
      </c>
      <c r="E100" s="66" t="s">
        <v>1663</v>
      </c>
      <c r="F100" s="124" t="s">
        <v>1922</v>
      </c>
      <c r="G100" s="124" t="s">
        <v>1922</v>
      </c>
      <c r="H100" s="126">
        <v>3533</v>
      </c>
      <c r="I100" s="127">
        <v>45114</v>
      </c>
      <c r="J100" s="127">
        <v>45114</v>
      </c>
      <c r="K100" s="126">
        <v>3533</v>
      </c>
    </row>
    <row r="101" spans="1:11" ht="21.75" customHeight="1">
      <c r="A101" s="124" t="s">
        <v>1924</v>
      </c>
      <c r="B101" s="125" t="s">
        <v>1812</v>
      </c>
      <c r="C101" s="124" t="s">
        <v>1813</v>
      </c>
      <c r="D101" s="124" t="s">
        <v>1925</v>
      </c>
      <c r="E101" s="66" t="s">
        <v>1663</v>
      </c>
      <c r="F101" s="124" t="s">
        <v>1813</v>
      </c>
      <c r="G101" s="124" t="s">
        <v>1813</v>
      </c>
      <c r="H101" s="126">
        <v>474</v>
      </c>
      <c r="I101" s="127">
        <v>45117</v>
      </c>
      <c r="J101" s="127">
        <v>45117</v>
      </c>
      <c r="K101" s="126">
        <v>474</v>
      </c>
    </row>
    <row r="102" spans="1:11" ht="21.75" customHeight="1">
      <c r="A102" s="124" t="s">
        <v>1926</v>
      </c>
      <c r="B102" s="125" t="s">
        <v>1812</v>
      </c>
      <c r="C102" s="124" t="s">
        <v>1813</v>
      </c>
      <c r="D102" s="124" t="s">
        <v>1927</v>
      </c>
      <c r="E102" s="66" t="s">
        <v>1663</v>
      </c>
      <c r="F102" s="124" t="s">
        <v>1813</v>
      </c>
      <c r="G102" s="124" t="s">
        <v>1813</v>
      </c>
      <c r="H102" s="126">
        <v>510</v>
      </c>
      <c r="I102" s="127">
        <v>45117</v>
      </c>
      <c r="J102" s="127">
        <v>45117</v>
      </c>
      <c r="K102" s="126">
        <v>510</v>
      </c>
    </row>
    <row r="103" spans="1:11" ht="21.75" customHeight="1">
      <c r="A103" s="124" t="s">
        <v>1928</v>
      </c>
      <c r="B103" s="125">
        <v>11051770151</v>
      </c>
      <c r="C103" s="124" t="s">
        <v>1721</v>
      </c>
      <c r="D103" s="124" t="s">
        <v>1929</v>
      </c>
      <c r="E103" s="66" t="s">
        <v>1663</v>
      </c>
      <c r="F103" s="124" t="s">
        <v>1721</v>
      </c>
      <c r="G103" s="124" t="s">
        <v>1721</v>
      </c>
      <c r="H103" s="126">
        <f>4440+1534</f>
        <v>5974</v>
      </c>
      <c r="I103" s="127">
        <v>45117</v>
      </c>
      <c r="J103" s="127">
        <v>45117</v>
      </c>
      <c r="K103" s="126">
        <f>4440+1534</f>
        <v>5974</v>
      </c>
    </row>
    <row r="104" spans="1:11" ht="21.75" customHeight="1">
      <c r="A104" s="124" t="s">
        <v>1930</v>
      </c>
      <c r="B104" s="125">
        <v>2207330131</v>
      </c>
      <c r="C104" s="124" t="s">
        <v>1718</v>
      </c>
      <c r="D104" s="124" t="s">
        <v>1931</v>
      </c>
      <c r="E104" s="66" t="s">
        <v>1663</v>
      </c>
      <c r="F104" s="124" t="s">
        <v>1718</v>
      </c>
      <c r="G104" s="124" t="s">
        <v>1718</v>
      </c>
      <c r="H104" s="126">
        <v>1297.9000000000001</v>
      </c>
      <c r="I104" s="127">
        <v>45120</v>
      </c>
      <c r="J104" s="127">
        <v>45120</v>
      </c>
      <c r="K104" s="126">
        <v>1297.9000000000001</v>
      </c>
    </row>
    <row r="105" spans="1:11" ht="21.75" customHeight="1">
      <c r="A105" s="124" t="s">
        <v>1932</v>
      </c>
      <c r="B105" s="125" t="s">
        <v>1890</v>
      </c>
      <c r="C105" s="124" t="s">
        <v>1891</v>
      </c>
      <c r="D105" s="124" t="s">
        <v>1933</v>
      </c>
      <c r="E105" s="66" t="s">
        <v>1663</v>
      </c>
      <c r="F105" s="124" t="s">
        <v>1891</v>
      </c>
      <c r="G105" s="124" t="s">
        <v>1891</v>
      </c>
      <c r="H105" s="126">
        <v>600</v>
      </c>
      <c r="I105" s="127">
        <v>45121</v>
      </c>
      <c r="J105" s="127">
        <v>45121</v>
      </c>
      <c r="K105" s="126">
        <v>600</v>
      </c>
    </row>
    <row r="106" spans="1:11" ht="21.75" customHeight="1">
      <c r="A106" s="124" t="s">
        <v>1934</v>
      </c>
      <c r="B106" s="125">
        <v>667690044</v>
      </c>
      <c r="C106" s="124" t="s">
        <v>1935</v>
      </c>
      <c r="D106" s="124" t="s">
        <v>1936</v>
      </c>
      <c r="E106" s="66" t="s">
        <v>1729</v>
      </c>
      <c r="F106" s="124" t="s">
        <v>1935</v>
      </c>
      <c r="G106" s="124" t="s">
        <v>1935</v>
      </c>
      <c r="H106" s="126">
        <v>2889.82</v>
      </c>
      <c r="I106" s="127">
        <v>45122</v>
      </c>
      <c r="J106" s="127">
        <v>45122</v>
      </c>
      <c r="K106" s="126">
        <v>2889.82</v>
      </c>
    </row>
    <row r="107" spans="1:11" ht="21.75" customHeight="1">
      <c r="A107" s="124" t="s">
        <v>1937</v>
      </c>
      <c r="B107" s="125">
        <v>2693490126</v>
      </c>
      <c r="C107" s="124" t="s">
        <v>1770</v>
      </c>
      <c r="D107" s="124" t="s">
        <v>1938</v>
      </c>
      <c r="E107" s="66" t="s">
        <v>1716</v>
      </c>
      <c r="F107" s="124" t="s">
        <v>1770</v>
      </c>
      <c r="G107" s="124" t="s">
        <v>1770</v>
      </c>
      <c r="H107" s="126">
        <v>1000</v>
      </c>
      <c r="I107" s="127">
        <v>45122</v>
      </c>
      <c r="J107" s="127">
        <v>45122</v>
      </c>
      <c r="K107" s="126">
        <v>1000</v>
      </c>
    </row>
    <row r="108" spans="1:11" ht="21.75" customHeight="1">
      <c r="A108" s="124" t="s">
        <v>1939</v>
      </c>
      <c r="B108" s="125">
        <v>5577471005</v>
      </c>
      <c r="C108" s="124" t="s">
        <v>1940</v>
      </c>
      <c r="D108" s="124" t="s">
        <v>1941</v>
      </c>
      <c r="E108" s="66" t="s">
        <v>1729</v>
      </c>
      <c r="F108" s="124" t="s">
        <v>1940</v>
      </c>
      <c r="G108" s="124" t="s">
        <v>1940</v>
      </c>
      <c r="H108" s="126">
        <v>2960</v>
      </c>
      <c r="I108" s="127">
        <v>45122</v>
      </c>
      <c r="J108" s="127">
        <v>45291</v>
      </c>
      <c r="K108" s="126">
        <v>2960</v>
      </c>
    </row>
    <row r="109" spans="1:11" ht="21.75" customHeight="1">
      <c r="A109" s="124" t="s">
        <v>1942</v>
      </c>
      <c r="B109" s="125" t="s">
        <v>1694</v>
      </c>
      <c r="C109" s="124" t="s">
        <v>1695</v>
      </c>
      <c r="D109" s="124" t="s">
        <v>1943</v>
      </c>
      <c r="E109" s="66" t="s">
        <v>1663</v>
      </c>
      <c r="F109" s="124" t="s">
        <v>1695</v>
      </c>
      <c r="G109" s="124" t="s">
        <v>1695</v>
      </c>
      <c r="H109" s="126">
        <v>8076.4</v>
      </c>
      <c r="I109" s="127">
        <v>45122</v>
      </c>
      <c r="J109" s="127">
        <v>45122</v>
      </c>
      <c r="K109" s="126">
        <v>8076.4</v>
      </c>
    </row>
    <row r="110" spans="1:11" ht="21.75" customHeight="1">
      <c r="A110" s="124" t="s">
        <v>1944</v>
      </c>
      <c r="B110" s="125">
        <v>95086940129</v>
      </c>
      <c r="C110" s="124" t="s">
        <v>1945</v>
      </c>
      <c r="D110" s="124" t="s">
        <v>1946</v>
      </c>
      <c r="E110" s="66" t="s">
        <v>1663</v>
      </c>
      <c r="F110" s="124" t="s">
        <v>1945</v>
      </c>
      <c r="G110" s="124" t="s">
        <v>1945</v>
      </c>
      <c r="H110" s="126">
        <v>3000</v>
      </c>
      <c r="I110" s="127">
        <v>45122</v>
      </c>
      <c r="J110" s="127">
        <v>45122</v>
      </c>
      <c r="K110" s="126">
        <v>3000</v>
      </c>
    </row>
    <row r="111" spans="1:11" ht="21.75" customHeight="1">
      <c r="A111" s="124" t="s">
        <v>1947</v>
      </c>
      <c r="B111" s="125">
        <v>2212870121</v>
      </c>
      <c r="C111" s="124" t="s">
        <v>1948</v>
      </c>
      <c r="D111" s="124" t="s">
        <v>1949</v>
      </c>
      <c r="E111" s="66" t="s">
        <v>1663</v>
      </c>
      <c r="F111" s="124" t="s">
        <v>1948</v>
      </c>
      <c r="G111" s="124" t="s">
        <v>1948</v>
      </c>
      <c r="H111" s="126">
        <v>1500</v>
      </c>
      <c r="I111" s="127">
        <v>45126</v>
      </c>
      <c r="J111" s="127">
        <v>45291</v>
      </c>
      <c r="K111" s="126">
        <v>1500</v>
      </c>
    </row>
    <row r="112" spans="1:11" ht="21.75" customHeight="1">
      <c r="A112" s="124" t="s">
        <v>1950</v>
      </c>
      <c r="B112" s="125" t="s">
        <v>1890</v>
      </c>
      <c r="C112" s="124" t="s">
        <v>1891</v>
      </c>
      <c r="D112" s="124" t="s">
        <v>1951</v>
      </c>
      <c r="E112" s="66" t="s">
        <v>1663</v>
      </c>
      <c r="F112" s="124" t="s">
        <v>1891</v>
      </c>
      <c r="G112" s="124" t="s">
        <v>1891</v>
      </c>
      <c r="H112" s="126">
        <v>3500</v>
      </c>
      <c r="I112" s="127">
        <v>45128</v>
      </c>
      <c r="J112" s="127">
        <v>45128</v>
      </c>
      <c r="K112" s="126">
        <v>3500</v>
      </c>
    </row>
    <row r="113" spans="1:11" ht="21.75" customHeight="1">
      <c r="A113" s="124" t="s">
        <v>1952</v>
      </c>
      <c r="B113" s="125" t="s">
        <v>1881</v>
      </c>
      <c r="C113" s="124" t="s">
        <v>1882</v>
      </c>
      <c r="D113" s="124" t="s">
        <v>1953</v>
      </c>
      <c r="E113" s="66" t="s">
        <v>1663</v>
      </c>
      <c r="F113" s="124" t="s">
        <v>1882</v>
      </c>
      <c r="G113" s="124" t="s">
        <v>1882</v>
      </c>
      <c r="H113" s="126">
        <v>1224</v>
      </c>
      <c r="I113" s="127">
        <v>45131</v>
      </c>
      <c r="J113" s="127">
        <v>45131</v>
      </c>
      <c r="K113" s="126">
        <v>1224</v>
      </c>
    </row>
    <row r="114" spans="1:11" ht="21.75" customHeight="1">
      <c r="A114" s="124" t="s">
        <v>1954</v>
      </c>
      <c r="B114" s="125">
        <v>2207330131</v>
      </c>
      <c r="C114" s="124" t="s">
        <v>1718</v>
      </c>
      <c r="D114" s="124" t="s">
        <v>1955</v>
      </c>
      <c r="E114" s="66" t="s">
        <v>1663</v>
      </c>
      <c r="F114" s="124" t="s">
        <v>1718</v>
      </c>
      <c r="G114" s="124" t="s">
        <v>1718</v>
      </c>
      <c r="H114" s="126">
        <v>500</v>
      </c>
      <c r="I114" s="127">
        <v>45131</v>
      </c>
      <c r="J114" s="127">
        <v>45131</v>
      </c>
      <c r="K114" s="126">
        <v>500</v>
      </c>
    </row>
    <row r="115" spans="1:11" ht="21.75" customHeight="1">
      <c r="A115" s="124" t="s">
        <v>1956</v>
      </c>
      <c r="B115" s="125">
        <v>3850620133</v>
      </c>
      <c r="C115" s="124" t="s">
        <v>1957</v>
      </c>
      <c r="D115" s="124" t="s">
        <v>1958</v>
      </c>
      <c r="E115" s="66" t="s">
        <v>1663</v>
      </c>
      <c r="F115" s="124" t="s">
        <v>1957</v>
      </c>
      <c r="G115" s="124" t="s">
        <v>1957</v>
      </c>
      <c r="H115" s="126">
        <v>96</v>
      </c>
      <c r="I115" s="127">
        <v>45131</v>
      </c>
      <c r="J115" s="127">
        <v>45131</v>
      </c>
      <c r="K115" s="126">
        <v>96</v>
      </c>
    </row>
    <row r="116" spans="1:11" ht="21.75" customHeight="1">
      <c r="A116" s="124" t="s">
        <v>1959</v>
      </c>
      <c r="B116" s="125">
        <v>2831590167</v>
      </c>
      <c r="C116" s="124" t="s">
        <v>1960</v>
      </c>
      <c r="D116" s="124" t="s">
        <v>1961</v>
      </c>
      <c r="E116" s="66" t="s">
        <v>1663</v>
      </c>
      <c r="F116" s="124" t="s">
        <v>1960</v>
      </c>
      <c r="G116" s="124" t="s">
        <v>1960</v>
      </c>
      <c r="H116" s="126">
        <v>244.9</v>
      </c>
      <c r="I116" s="127">
        <v>45131</v>
      </c>
      <c r="J116" s="127">
        <v>45131</v>
      </c>
      <c r="K116" s="126">
        <v>244.9</v>
      </c>
    </row>
    <row r="117" spans="1:11" ht="21.75" customHeight="1">
      <c r="A117" s="124" t="s">
        <v>1962</v>
      </c>
      <c r="B117" s="125">
        <v>2520590049</v>
      </c>
      <c r="C117" s="124" t="s">
        <v>1773</v>
      </c>
      <c r="D117" s="124" t="s">
        <v>1963</v>
      </c>
      <c r="E117" s="66" t="s">
        <v>1663</v>
      </c>
      <c r="F117" s="124" t="s">
        <v>1773</v>
      </c>
      <c r="G117" s="124" t="s">
        <v>1773</v>
      </c>
      <c r="H117" s="126">
        <v>1065</v>
      </c>
      <c r="I117" s="127">
        <v>45133</v>
      </c>
      <c r="J117" s="127">
        <v>45133</v>
      </c>
      <c r="K117" s="126">
        <v>1065</v>
      </c>
    </row>
    <row r="118" spans="1:11" ht="21.75" customHeight="1">
      <c r="A118" s="124" t="s">
        <v>1964</v>
      </c>
      <c r="B118" s="125" t="s">
        <v>1818</v>
      </c>
      <c r="C118" s="124" t="s">
        <v>1819</v>
      </c>
      <c r="D118" s="124" t="s">
        <v>1965</v>
      </c>
      <c r="E118" s="66" t="s">
        <v>1663</v>
      </c>
      <c r="F118" s="124" t="s">
        <v>1819</v>
      </c>
      <c r="G118" s="124" t="s">
        <v>1819</v>
      </c>
      <c r="H118" s="126">
        <v>2777</v>
      </c>
      <c r="I118" s="127">
        <v>45133</v>
      </c>
      <c r="J118" s="127">
        <v>45133</v>
      </c>
      <c r="K118" s="126">
        <v>2777</v>
      </c>
    </row>
    <row r="119" spans="1:11" ht="21.75" customHeight="1">
      <c r="A119" s="124" t="s">
        <v>1966</v>
      </c>
      <c r="B119" s="125" t="s">
        <v>1844</v>
      </c>
      <c r="C119" s="124" t="s">
        <v>1845</v>
      </c>
      <c r="D119" s="124" t="s">
        <v>1967</v>
      </c>
      <c r="E119" s="66" t="s">
        <v>1663</v>
      </c>
      <c r="F119" s="124" t="s">
        <v>1845</v>
      </c>
      <c r="G119" s="124" t="s">
        <v>1845</v>
      </c>
      <c r="H119" s="126">
        <v>6337.17</v>
      </c>
      <c r="I119" s="127">
        <v>45133</v>
      </c>
      <c r="J119" s="127">
        <v>45133</v>
      </c>
      <c r="K119" s="126">
        <v>6337.17</v>
      </c>
    </row>
    <row r="120" spans="1:11" ht="21.75" customHeight="1">
      <c r="A120" s="124" t="s">
        <v>1968</v>
      </c>
      <c r="B120" s="125">
        <v>180510125</v>
      </c>
      <c r="C120" s="124" t="s">
        <v>1779</v>
      </c>
      <c r="D120" s="124" t="s">
        <v>1969</v>
      </c>
      <c r="E120" s="66" t="s">
        <v>1663</v>
      </c>
      <c r="F120" s="124" t="s">
        <v>1779</v>
      </c>
      <c r="G120" s="124" t="s">
        <v>1779</v>
      </c>
      <c r="H120" s="126">
        <v>1000</v>
      </c>
      <c r="I120" s="127">
        <v>45133</v>
      </c>
      <c r="J120" s="127">
        <v>45133</v>
      </c>
      <c r="K120" s="126">
        <v>1000</v>
      </c>
    </row>
    <row r="121" spans="1:11" ht="21.75" customHeight="1">
      <c r="A121" s="124" t="s">
        <v>1970</v>
      </c>
      <c r="B121" s="125" t="s">
        <v>1844</v>
      </c>
      <c r="C121" s="124" t="s">
        <v>1845</v>
      </c>
      <c r="D121" s="124" t="s">
        <v>1971</v>
      </c>
      <c r="E121" s="66" t="s">
        <v>1663</v>
      </c>
      <c r="F121" s="124" t="s">
        <v>1845</v>
      </c>
      <c r="G121" s="124" t="s">
        <v>1845</v>
      </c>
      <c r="H121" s="126">
        <v>500</v>
      </c>
      <c r="I121" s="127">
        <v>45133</v>
      </c>
      <c r="J121" s="127">
        <v>45133</v>
      </c>
      <c r="K121" s="126">
        <v>500</v>
      </c>
    </row>
    <row r="122" spans="1:11" ht="21.75" customHeight="1">
      <c r="A122" s="124" t="s">
        <v>1972</v>
      </c>
      <c r="B122" s="125">
        <v>3806290122</v>
      </c>
      <c r="C122" s="124" t="s">
        <v>1973</v>
      </c>
      <c r="D122" s="124" t="s">
        <v>1974</v>
      </c>
      <c r="E122" s="66" t="s">
        <v>1663</v>
      </c>
      <c r="F122" s="124" t="s">
        <v>1973</v>
      </c>
      <c r="G122" s="124" t="s">
        <v>1973</v>
      </c>
      <c r="H122" s="126">
        <v>500</v>
      </c>
      <c r="I122" s="127">
        <v>45135</v>
      </c>
      <c r="J122" s="127">
        <v>45135</v>
      </c>
      <c r="K122" s="126">
        <v>500</v>
      </c>
    </row>
    <row r="123" spans="1:11" ht="21.75" customHeight="1">
      <c r="A123" s="124" t="s">
        <v>1975</v>
      </c>
      <c r="B123" s="125" t="s">
        <v>1890</v>
      </c>
      <c r="C123" s="124" t="s">
        <v>1891</v>
      </c>
      <c r="D123" s="124" t="s">
        <v>1976</v>
      </c>
      <c r="E123" s="66" t="s">
        <v>1663</v>
      </c>
      <c r="F123" s="124" t="s">
        <v>1891</v>
      </c>
      <c r="G123" s="124" t="s">
        <v>1891</v>
      </c>
      <c r="H123" s="126">
        <v>2350</v>
      </c>
      <c r="I123" s="127">
        <v>45135</v>
      </c>
      <c r="J123" s="127">
        <v>45135</v>
      </c>
      <c r="K123" s="126">
        <v>2350</v>
      </c>
    </row>
    <row r="124" spans="1:11" ht="21.75" customHeight="1">
      <c r="A124" s="124" t="s">
        <v>1977</v>
      </c>
      <c r="B124" s="125" t="s">
        <v>484</v>
      </c>
      <c r="C124" s="124" t="s">
        <v>1712</v>
      </c>
      <c r="D124" s="124" t="s">
        <v>1978</v>
      </c>
      <c r="E124" s="66" t="s">
        <v>1729</v>
      </c>
      <c r="F124" s="124" t="s">
        <v>1712</v>
      </c>
      <c r="G124" s="124" t="s">
        <v>1712</v>
      </c>
      <c r="H124" s="126">
        <v>990</v>
      </c>
      <c r="I124" s="127">
        <v>45135</v>
      </c>
      <c r="J124" s="127">
        <v>45135</v>
      </c>
      <c r="K124" s="126">
        <v>990</v>
      </c>
    </row>
    <row r="125" spans="1:11" ht="21.75" customHeight="1">
      <c r="A125" s="124" t="s">
        <v>1979</v>
      </c>
      <c r="B125" s="125">
        <v>90024540123</v>
      </c>
      <c r="C125" s="124" t="s">
        <v>1980</v>
      </c>
      <c r="D125" s="124" t="s">
        <v>1981</v>
      </c>
      <c r="E125" s="66" t="s">
        <v>1663</v>
      </c>
      <c r="F125" s="124" t="s">
        <v>1980</v>
      </c>
      <c r="G125" s="124" t="s">
        <v>1980</v>
      </c>
      <c r="H125" s="126">
        <v>3000</v>
      </c>
      <c r="I125" s="127">
        <v>45139</v>
      </c>
      <c r="J125" s="127">
        <v>45139</v>
      </c>
      <c r="K125" s="126">
        <v>3000</v>
      </c>
    </row>
    <row r="126" spans="1:11" ht="21.75" customHeight="1">
      <c r="A126" s="124" t="s">
        <v>1982</v>
      </c>
      <c r="B126" s="125">
        <v>1511090126</v>
      </c>
      <c r="C126" s="124" t="s">
        <v>1671</v>
      </c>
      <c r="D126" s="124" t="s">
        <v>1983</v>
      </c>
      <c r="E126" s="66" t="s">
        <v>1729</v>
      </c>
      <c r="F126" s="124" t="s">
        <v>1671</v>
      </c>
      <c r="G126" s="124" t="s">
        <v>1671</v>
      </c>
      <c r="H126" s="126">
        <v>3197</v>
      </c>
      <c r="I126" s="127">
        <v>45142</v>
      </c>
      <c r="J126" s="127">
        <v>45142</v>
      </c>
      <c r="K126" s="126">
        <v>3197</v>
      </c>
    </row>
    <row r="127" spans="1:11" ht="21.75" customHeight="1">
      <c r="A127" s="124" t="s">
        <v>1984</v>
      </c>
      <c r="B127" s="125">
        <v>3349720122</v>
      </c>
      <c r="C127" s="124" t="s">
        <v>1985</v>
      </c>
      <c r="D127" s="124" t="s">
        <v>1986</v>
      </c>
      <c r="E127" s="66" t="s">
        <v>1663</v>
      </c>
      <c r="F127" s="124" t="s">
        <v>1985</v>
      </c>
      <c r="G127" s="124" t="s">
        <v>1985</v>
      </c>
      <c r="H127" s="126">
        <v>5000</v>
      </c>
      <c r="I127" s="127">
        <v>45146</v>
      </c>
      <c r="J127" s="127">
        <v>45146</v>
      </c>
      <c r="K127" s="126">
        <v>5000</v>
      </c>
    </row>
    <row r="128" spans="1:11" ht="21.75" customHeight="1">
      <c r="A128" s="124" t="s">
        <v>1987</v>
      </c>
      <c r="B128" s="125">
        <v>1809090127</v>
      </c>
      <c r="C128" s="124" t="s">
        <v>1988</v>
      </c>
      <c r="D128" s="124" t="s">
        <v>1989</v>
      </c>
      <c r="E128" s="66" t="s">
        <v>1663</v>
      </c>
      <c r="F128" s="124" t="s">
        <v>1988</v>
      </c>
      <c r="G128" s="124" t="s">
        <v>1988</v>
      </c>
      <c r="H128" s="126">
        <v>125</v>
      </c>
      <c r="I128" s="127">
        <v>45147</v>
      </c>
      <c r="J128" s="127">
        <v>45147</v>
      </c>
      <c r="K128" s="126">
        <v>125</v>
      </c>
    </row>
    <row r="129" spans="1:11" ht="21.75" customHeight="1">
      <c r="A129" s="124" t="s">
        <v>1990</v>
      </c>
      <c r="B129" s="125" t="s">
        <v>1881</v>
      </c>
      <c r="C129" s="124" t="s">
        <v>1882</v>
      </c>
      <c r="D129" s="124" t="s">
        <v>1991</v>
      </c>
      <c r="E129" s="66" t="s">
        <v>1716</v>
      </c>
      <c r="F129" s="124" t="s">
        <v>1882</v>
      </c>
      <c r="G129" s="124" t="s">
        <v>1882</v>
      </c>
      <c r="H129" s="126">
        <v>19620</v>
      </c>
      <c r="I129" s="127">
        <v>45147</v>
      </c>
      <c r="J129" s="127">
        <v>45147</v>
      </c>
      <c r="K129" s="126">
        <v>19620</v>
      </c>
    </row>
    <row r="130" spans="1:11" ht="21.75" customHeight="1">
      <c r="A130" s="124" t="s">
        <v>1992</v>
      </c>
      <c r="B130" s="125">
        <v>3484540129</v>
      </c>
      <c r="C130" s="124" t="s">
        <v>1668</v>
      </c>
      <c r="D130" s="124" t="s">
        <v>1993</v>
      </c>
      <c r="E130" s="66" t="s">
        <v>1663</v>
      </c>
      <c r="F130" s="124" t="s">
        <v>1668</v>
      </c>
      <c r="G130" s="124" t="s">
        <v>1668</v>
      </c>
      <c r="H130" s="126">
        <v>5000</v>
      </c>
      <c r="I130" s="127">
        <v>45147</v>
      </c>
      <c r="J130" s="127">
        <v>45147</v>
      </c>
      <c r="K130" s="126">
        <v>5000</v>
      </c>
    </row>
    <row r="131" spans="1:11" ht="21.75" customHeight="1">
      <c r="A131" s="124" t="s">
        <v>1994</v>
      </c>
      <c r="B131" s="125">
        <v>604930701</v>
      </c>
      <c r="C131" s="124" t="s">
        <v>1995</v>
      </c>
      <c r="D131" s="124" t="s">
        <v>1996</v>
      </c>
      <c r="E131" s="66" t="s">
        <v>1729</v>
      </c>
      <c r="F131" s="124" t="s">
        <v>1995</v>
      </c>
      <c r="G131" s="124" t="s">
        <v>1995</v>
      </c>
      <c r="H131" s="126">
        <v>1200</v>
      </c>
      <c r="I131" s="127">
        <v>45159</v>
      </c>
      <c r="J131" s="127">
        <v>45159</v>
      </c>
      <c r="K131" s="126">
        <v>1200</v>
      </c>
    </row>
    <row r="132" spans="1:11" ht="21.75" customHeight="1">
      <c r="A132" s="124" t="s">
        <v>1997</v>
      </c>
      <c r="B132" s="125">
        <v>1511090126</v>
      </c>
      <c r="C132" s="124" t="s">
        <v>1671</v>
      </c>
      <c r="D132" s="124" t="s">
        <v>1998</v>
      </c>
      <c r="E132" s="66" t="s">
        <v>1663</v>
      </c>
      <c r="F132" s="124" t="s">
        <v>1671</v>
      </c>
      <c r="G132" s="124" t="s">
        <v>1671</v>
      </c>
      <c r="H132" s="126">
        <v>800</v>
      </c>
      <c r="I132" s="127">
        <v>45160</v>
      </c>
      <c r="J132" s="127">
        <v>45160</v>
      </c>
      <c r="K132" s="126">
        <v>800</v>
      </c>
    </row>
    <row r="133" spans="1:11" ht="21.75" customHeight="1">
      <c r="A133" s="124" t="s">
        <v>1999</v>
      </c>
      <c r="B133" s="125" t="s">
        <v>2000</v>
      </c>
      <c r="C133" s="124" t="s">
        <v>2001</v>
      </c>
      <c r="D133" s="124" t="s">
        <v>1112</v>
      </c>
      <c r="E133" s="66" t="s">
        <v>1663</v>
      </c>
      <c r="F133" s="124" t="s">
        <v>2001</v>
      </c>
      <c r="G133" s="124" t="s">
        <v>2001</v>
      </c>
      <c r="H133" s="126">
        <v>3062.5</v>
      </c>
      <c r="I133" s="127">
        <v>45166</v>
      </c>
      <c r="J133" s="127">
        <v>45166</v>
      </c>
      <c r="K133" s="126">
        <v>3062.5</v>
      </c>
    </row>
    <row r="134" spans="1:11" ht="21.75" customHeight="1">
      <c r="A134" s="124" t="s">
        <v>2002</v>
      </c>
      <c r="B134" s="125">
        <v>6608240963</v>
      </c>
      <c r="C134" s="124" t="s">
        <v>2003</v>
      </c>
      <c r="D134" s="124" t="s">
        <v>2004</v>
      </c>
      <c r="E134" s="66" t="s">
        <v>1663</v>
      </c>
      <c r="F134" s="124" t="s">
        <v>2003</v>
      </c>
      <c r="G134" s="124" t="s">
        <v>2003</v>
      </c>
      <c r="H134" s="126">
        <v>1000</v>
      </c>
      <c r="I134" s="127">
        <v>45166</v>
      </c>
      <c r="J134" s="127">
        <v>45166</v>
      </c>
      <c r="K134" s="126">
        <v>1000</v>
      </c>
    </row>
    <row r="135" spans="1:11" ht="21.75" customHeight="1">
      <c r="A135" s="124" t="s">
        <v>2005</v>
      </c>
      <c r="B135" s="125">
        <v>1379240128</v>
      </c>
      <c r="C135" s="124" t="s">
        <v>2006</v>
      </c>
      <c r="D135" s="124" t="s">
        <v>2007</v>
      </c>
      <c r="E135" s="66" t="s">
        <v>1663</v>
      </c>
      <c r="F135" s="124" t="s">
        <v>2006</v>
      </c>
      <c r="G135" s="124" t="s">
        <v>2006</v>
      </c>
      <c r="H135" s="126">
        <v>1000</v>
      </c>
      <c r="I135" s="127">
        <v>45180</v>
      </c>
      <c r="J135" s="127">
        <v>45180</v>
      </c>
      <c r="K135" s="126">
        <v>1000</v>
      </c>
    </row>
    <row r="136" spans="1:11" ht="21.75" customHeight="1">
      <c r="A136" s="124" t="s">
        <v>2008</v>
      </c>
      <c r="B136" s="125">
        <v>2526620121</v>
      </c>
      <c r="C136" s="124" t="s">
        <v>2009</v>
      </c>
      <c r="D136" s="124" t="s">
        <v>2010</v>
      </c>
      <c r="E136" s="66" t="s">
        <v>1663</v>
      </c>
      <c r="F136" s="124" t="s">
        <v>2009</v>
      </c>
      <c r="G136" s="124" t="s">
        <v>2009</v>
      </c>
      <c r="H136" s="126">
        <v>4500</v>
      </c>
      <c r="I136" s="127">
        <v>45181</v>
      </c>
      <c r="J136" s="127">
        <v>45181</v>
      </c>
      <c r="K136" s="126">
        <v>4500</v>
      </c>
    </row>
    <row r="137" spans="1:11" ht="21.75" customHeight="1">
      <c r="A137" s="124" t="s">
        <v>2011</v>
      </c>
      <c r="B137" s="125">
        <v>1809090127</v>
      </c>
      <c r="C137" s="124" t="s">
        <v>1988</v>
      </c>
      <c r="D137" s="124" t="s">
        <v>2012</v>
      </c>
      <c r="E137" s="66" t="s">
        <v>1663</v>
      </c>
      <c r="F137" s="124" t="s">
        <v>1988</v>
      </c>
      <c r="G137" s="124" t="s">
        <v>1988</v>
      </c>
      <c r="H137" s="126">
        <v>50</v>
      </c>
      <c r="I137" s="127">
        <v>45183</v>
      </c>
      <c r="J137" s="127">
        <v>45183</v>
      </c>
      <c r="K137" s="126">
        <v>50</v>
      </c>
    </row>
    <row r="138" spans="1:11" ht="21.75" customHeight="1">
      <c r="A138" s="124" t="s">
        <v>2013</v>
      </c>
      <c r="B138" s="125">
        <v>732360144</v>
      </c>
      <c r="C138" s="124" t="s">
        <v>1785</v>
      </c>
      <c r="D138" s="124" t="s">
        <v>2014</v>
      </c>
      <c r="E138" s="66" t="s">
        <v>2015</v>
      </c>
      <c r="F138" s="124" t="s">
        <v>2016</v>
      </c>
      <c r="G138" s="124" t="s">
        <v>1785</v>
      </c>
      <c r="H138" s="126">
        <v>24000</v>
      </c>
      <c r="I138" s="127">
        <v>45184</v>
      </c>
      <c r="J138" s="127">
        <v>45291</v>
      </c>
      <c r="K138" s="126">
        <v>24000</v>
      </c>
    </row>
    <row r="139" spans="1:11" ht="21.75" customHeight="1">
      <c r="A139" s="124" t="s">
        <v>2017</v>
      </c>
      <c r="B139" s="125" t="s">
        <v>1741</v>
      </c>
      <c r="C139" s="124" t="s">
        <v>1742</v>
      </c>
      <c r="D139" s="124" t="s">
        <v>2018</v>
      </c>
      <c r="E139" s="66" t="s">
        <v>1663</v>
      </c>
      <c r="F139" s="124" t="s">
        <v>1742</v>
      </c>
      <c r="G139" s="124" t="s">
        <v>1742</v>
      </c>
      <c r="H139" s="126">
        <v>8032</v>
      </c>
      <c r="I139" s="127">
        <v>45189</v>
      </c>
      <c r="J139" s="127">
        <v>45189</v>
      </c>
      <c r="K139" s="126">
        <v>8032</v>
      </c>
    </row>
    <row r="140" spans="1:11" ht="21.75" customHeight="1">
      <c r="A140" s="124" t="s">
        <v>2019</v>
      </c>
      <c r="B140" s="125">
        <v>604930701</v>
      </c>
      <c r="C140" s="124" t="s">
        <v>1995</v>
      </c>
      <c r="D140" s="124" t="s">
        <v>2020</v>
      </c>
      <c r="E140" s="66" t="s">
        <v>1716</v>
      </c>
      <c r="F140" s="124" t="s">
        <v>1995</v>
      </c>
      <c r="G140" s="124" t="s">
        <v>1995</v>
      </c>
      <c r="H140" s="126">
        <v>2000</v>
      </c>
      <c r="I140" s="127">
        <v>45189</v>
      </c>
      <c r="J140" s="127">
        <v>45189</v>
      </c>
      <c r="K140" s="126">
        <v>2000</v>
      </c>
    </row>
    <row r="141" spans="1:11" ht="21.75" customHeight="1">
      <c r="A141" s="124" t="s">
        <v>2021</v>
      </c>
      <c r="B141" s="125">
        <v>5855530159</v>
      </c>
      <c r="C141" s="124" t="s">
        <v>2022</v>
      </c>
      <c r="D141" s="124" t="s">
        <v>2023</v>
      </c>
      <c r="E141" s="66" t="s">
        <v>1663</v>
      </c>
      <c r="F141" s="124" t="s">
        <v>2022</v>
      </c>
      <c r="G141" s="124" t="s">
        <v>2022</v>
      </c>
      <c r="H141" s="126">
        <v>32378.32</v>
      </c>
      <c r="I141" s="127">
        <v>45190</v>
      </c>
      <c r="J141" s="127">
        <v>45190</v>
      </c>
      <c r="K141" s="126">
        <v>32378.32</v>
      </c>
    </row>
    <row r="142" spans="1:11" ht="21.75" customHeight="1">
      <c r="A142" s="124" t="s">
        <v>2024</v>
      </c>
      <c r="B142" s="125" t="s">
        <v>2025</v>
      </c>
      <c r="C142" s="124" t="s">
        <v>2026</v>
      </c>
      <c r="D142" s="124" t="s">
        <v>2027</v>
      </c>
      <c r="E142" s="66" t="s">
        <v>1663</v>
      </c>
      <c r="F142" s="124" t="s">
        <v>2026</v>
      </c>
      <c r="G142" s="124" t="s">
        <v>2026</v>
      </c>
      <c r="H142" s="126">
        <v>2000</v>
      </c>
      <c r="I142" s="127">
        <v>45191</v>
      </c>
      <c r="J142" s="127">
        <v>45191</v>
      </c>
      <c r="K142" s="126">
        <v>2000</v>
      </c>
    </row>
    <row r="143" spans="1:11" ht="21.75" customHeight="1">
      <c r="A143" s="124" t="s">
        <v>2028</v>
      </c>
      <c r="B143" s="125">
        <v>2636530608</v>
      </c>
      <c r="C143" s="124" t="s">
        <v>2029</v>
      </c>
      <c r="D143" s="124" t="s">
        <v>2030</v>
      </c>
      <c r="E143" s="66" t="s">
        <v>1663</v>
      </c>
      <c r="F143" s="124" t="s">
        <v>2029</v>
      </c>
      <c r="G143" s="124" t="s">
        <v>2029</v>
      </c>
      <c r="H143" s="126">
        <v>8733.1</v>
      </c>
      <c r="I143" s="127">
        <v>45191</v>
      </c>
      <c r="J143" s="127">
        <v>45191</v>
      </c>
      <c r="K143" s="126">
        <v>8733.1</v>
      </c>
    </row>
    <row r="144" spans="1:11" ht="21.75" customHeight="1">
      <c r="A144" s="124" t="s">
        <v>2031</v>
      </c>
      <c r="B144" s="125" t="s">
        <v>1818</v>
      </c>
      <c r="C144" s="124" t="s">
        <v>1819</v>
      </c>
      <c r="D144" s="124" t="s">
        <v>2032</v>
      </c>
      <c r="E144" s="66" t="s">
        <v>1663</v>
      </c>
      <c r="F144" s="124" t="s">
        <v>1819</v>
      </c>
      <c r="G144" s="124" t="s">
        <v>1819</v>
      </c>
      <c r="H144" s="126">
        <v>2488</v>
      </c>
      <c r="I144" s="127">
        <v>45191</v>
      </c>
      <c r="J144" s="127">
        <v>45191</v>
      </c>
      <c r="K144" s="126">
        <v>2488</v>
      </c>
    </row>
    <row r="145" spans="1:11" ht="21.75" customHeight="1">
      <c r="A145" s="124" t="s">
        <v>2033</v>
      </c>
      <c r="B145" s="125">
        <v>2191740204</v>
      </c>
      <c r="C145" s="124" t="s">
        <v>2034</v>
      </c>
      <c r="D145" s="124" t="s">
        <v>2035</v>
      </c>
      <c r="E145" s="66" t="s">
        <v>1716</v>
      </c>
      <c r="F145" s="124" t="s">
        <v>2034</v>
      </c>
      <c r="G145" s="124" t="s">
        <v>2034</v>
      </c>
      <c r="H145" s="126">
        <v>960</v>
      </c>
      <c r="I145" s="127">
        <v>45191</v>
      </c>
      <c r="J145" s="127">
        <v>45191</v>
      </c>
      <c r="K145" s="126">
        <v>960</v>
      </c>
    </row>
    <row r="146" spans="1:11" ht="21.75" customHeight="1">
      <c r="A146" s="124" t="s">
        <v>2036</v>
      </c>
      <c r="B146" s="125" t="s">
        <v>1865</v>
      </c>
      <c r="C146" s="124" t="s">
        <v>1866</v>
      </c>
      <c r="D146" s="124" t="s">
        <v>2037</v>
      </c>
      <c r="E146" s="66" t="s">
        <v>1663</v>
      </c>
      <c r="F146" s="124" t="s">
        <v>1866</v>
      </c>
      <c r="G146" s="124" t="s">
        <v>1866</v>
      </c>
      <c r="H146" s="126">
        <v>4140</v>
      </c>
      <c r="I146" s="127">
        <v>45191</v>
      </c>
      <c r="J146" s="127">
        <v>45191</v>
      </c>
      <c r="K146" s="126">
        <v>4140</v>
      </c>
    </row>
    <row r="147" spans="1:11" ht="21.75" customHeight="1">
      <c r="A147" s="124" t="s">
        <v>2038</v>
      </c>
      <c r="B147" s="125">
        <v>2693490126</v>
      </c>
      <c r="C147" s="124" t="s">
        <v>1770</v>
      </c>
      <c r="D147" s="124" t="s">
        <v>2039</v>
      </c>
      <c r="E147" s="66" t="s">
        <v>1729</v>
      </c>
      <c r="F147" s="124" t="s">
        <v>1770</v>
      </c>
      <c r="G147" s="124" t="s">
        <v>1770</v>
      </c>
      <c r="H147" s="126">
        <v>1728.08</v>
      </c>
      <c r="I147" s="127">
        <v>45201</v>
      </c>
      <c r="J147" s="127">
        <v>45201</v>
      </c>
      <c r="K147" s="126">
        <v>1728.08</v>
      </c>
    </row>
    <row r="148" spans="1:11" ht="21.75" customHeight="1">
      <c r="A148" s="124" t="s">
        <v>2040</v>
      </c>
      <c r="B148" s="125" t="s">
        <v>2041</v>
      </c>
      <c r="C148" s="124" t="s">
        <v>2042</v>
      </c>
      <c r="D148" s="124" t="s">
        <v>2043</v>
      </c>
      <c r="E148" s="66" t="s">
        <v>1663</v>
      </c>
      <c r="F148" s="124" t="s">
        <v>2042</v>
      </c>
      <c r="G148" s="124" t="s">
        <v>2042</v>
      </c>
      <c r="H148" s="126">
        <v>630.13</v>
      </c>
      <c r="I148" s="127">
        <v>45202</v>
      </c>
      <c r="J148" s="127">
        <v>45202</v>
      </c>
      <c r="K148" s="126">
        <v>630.13</v>
      </c>
    </row>
    <row r="149" spans="1:11" ht="21.75" customHeight="1">
      <c r="A149" s="124" t="s">
        <v>2044</v>
      </c>
      <c r="B149" s="125">
        <v>3349720122</v>
      </c>
      <c r="C149" s="124" t="s">
        <v>1985</v>
      </c>
      <c r="D149" s="124" t="s">
        <v>2045</v>
      </c>
      <c r="E149" s="66" t="s">
        <v>1663</v>
      </c>
      <c r="F149" s="124" t="s">
        <v>1985</v>
      </c>
      <c r="G149" s="124" t="s">
        <v>1985</v>
      </c>
      <c r="H149" s="126">
        <v>1000</v>
      </c>
      <c r="I149" s="127">
        <v>45205</v>
      </c>
      <c r="J149" s="127">
        <v>45205</v>
      </c>
      <c r="K149" s="126">
        <v>1000</v>
      </c>
    </row>
    <row r="150" spans="1:11" ht="21.75" customHeight="1">
      <c r="A150" s="124" t="s">
        <v>2046</v>
      </c>
      <c r="B150" s="125" t="s">
        <v>2047</v>
      </c>
      <c r="C150" s="124" t="s">
        <v>2048</v>
      </c>
      <c r="D150" s="124" t="s">
        <v>2049</v>
      </c>
      <c r="E150" s="66" t="s">
        <v>1663</v>
      </c>
      <c r="F150" s="124" t="s">
        <v>2048</v>
      </c>
      <c r="G150" s="124" t="s">
        <v>2048</v>
      </c>
      <c r="H150" s="126">
        <v>1319.76</v>
      </c>
      <c r="I150" s="127">
        <v>45208</v>
      </c>
      <c r="J150" s="127">
        <v>45208</v>
      </c>
      <c r="K150" s="126">
        <v>1319.76</v>
      </c>
    </row>
    <row r="151" spans="1:11" ht="21.75" customHeight="1">
      <c r="A151" s="124" t="s">
        <v>2050</v>
      </c>
      <c r="B151" s="125">
        <v>2207330131</v>
      </c>
      <c r="C151" s="124" t="s">
        <v>1718</v>
      </c>
      <c r="D151" s="124" t="s">
        <v>2051</v>
      </c>
      <c r="E151" s="66" t="s">
        <v>1663</v>
      </c>
      <c r="F151" s="124" t="s">
        <v>1718</v>
      </c>
      <c r="G151" s="124" t="s">
        <v>1718</v>
      </c>
      <c r="H151" s="126">
        <v>2235</v>
      </c>
      <c r="I151" s="127">
        <v>45208</v>
      </c>
      <c r="J151" s="127">
        <v>45208</v>
      </c>
      <c r="K151" s="126">
        <v>2235</v>
      </c>
    </row>
    <row r="152" spans="1:11" ht="21.75" customHeight="1">
      <c r="A152" s="124" t="s">
        <v>2052</v>
      </c>
      <c r="B152" s="125">
        <v>2693490126</v>
      </c>
      <c r="C152" s="124" t="s">
        <v>1770</v>
      </c>
      <c r="D152" s="124" t="s">
        <v>2053</v>
      </c>
      <c r="E152" s="66" t="s">
        <v>1729</v>
      </c>
      <c r="F152" s="124" t="s">
        <v>1770</v>
      </c>
      <c r="G152" s="124" t="s">
        <v>1770</v>
      </c>
      <c r="H152" s="126">
        <v>12000</v>
      </c>
      <c r="I152" s="127">
        <v>45209</v>
      </c>
      <c r="J152" s="127">
        <v>45209</v>
      </c>
      <c r="K152" s="126">
        <v>12000</v>
      </c>
    </row>
    <row r="153" spans="1:11" ht="21.75" customHeight="1">
      <c r="A153" s="124" t="s">
        <v>2054</v>
      </c>
      <c r="B153" s="125" t="s">
        <v>2055</v>
      </c>
      <c r="C153" s="124" t="s">
        <v>2056</v>
      </c>
      <c r="D153" s="124" t="s">
        <v>2057</v>
      </c>
      <c r="E153" s="66" t="s">
        <v>1663</v>
      </c>
      <c r="F153" s="124" t="s">
        <v>2056</v>
      </c>
      <c r="G153" s="124" t="s">
        <v>2056</v>
      </c>
      <c r="H153" s="126">
        <v>16375</v>
      </c>
      <c r="I153" s="127">
        <v>45219</v>
      </c>
      <c r="J153" s="127">
        <v>45219</v>
      </c>
      <c r="K153" s="126">
        <v>16375</v>
      </c>
    </row>
    <row r="154" spans="1:11" ht="21.75" customHeight="1">
      <c r="A154" s="124" t="s">
        <v>2058</v>
      </c>
      <c r="B154" s="125">
        <v>11051770151</v>
      </c>
      <c r="C154" s="124" t="s">
        <v>1721</v>
      </c>
      <c r="D154" s="124" t="s">
        <v>2059</v>
      </c>
      <c r="E154" s="66" t="s">
        <v>1663</v>
      </c>
      <c r="F154" s="124" t="s">
        <v>1721</v>
      </c>
      <c r="G154" s="124" t="s">
        <v>1721</v>
      </c>
      <c r="H154" s="126">
        <v>4450</v>
      </c>
      <c r="I154" s="127">
        <v>45223</v>
      </c>
      <c r="J154" s="127">
        <v>45223</v>
      </c>
      <c r="K154" s="126">
        <v>4450</v>
      </c>
    </row>
    <row r="155" spans="1:11" ht="21.75" customHeight="1">
      <c r="A155" s="124" t="s">
        <v>2060</v>
      </c>
      <c r="B155" s="125">
        <v>2520590049</v>
      </c>
      <c r="C155" s="124" t="s">
        <v>1773</v>
      </c>
      <c r="D155" s="124" t="s">
        <v>2061</v>
      </c>
      <c r="E155" s="66" t="s">
        <v>1663</v>
      </c>
      <c r="F155" s="124" t="s">
        <v>1773</v>
      </c>
      <c r="G155" s="124" t="s">
        <v>1773</v>
      </c>
      <c r="H155" s="126">
        <v>1065</v>
      </c>
      <c r="I155" s="127">
        <v>45223</v>
      </c>
      <c r="J155" s="127">
        <v>45223</v>
      </c>
      <c r="K155" s="126">
        <v>1065</v>
      </c>
    </row>
    <row r="156" spans="1:11" ht="21.75" customHeight="1">
      <c r="A156" s="124" t="s">
        <v>2062</v>
      </c>
      <c r="B156" s="125" t="s">
        <v>1818</v>
      </c>
      <c r="C156" s="124" t="s">
        <v>1819</v>
      </c>
      <c r="D156" s="124" t="s">
        <v>2063</v>
      </c>
      <c r="E156" s="66" t="s">
        <v>1663</v>
      </c>
      <c r="F156" s="124" t="s">
        <v>1819</v>
      </c>
      <c r="G156" s="124" t="s">
        <v>1819</v>
      </c>
      <c r="H156" s="126">
        <v>1707.86</v>
      </c>
      <c r="I156" s="127">
        <v>45223</v>
      </c>
      <c r="J156" s="127">
        <v>45223</v>
      </c>
      <c r="K156" s="126">
        <v>1707.86</v>
      </c>
    </row>
    <row r="157" spans="1:11" ht="21.75" customHeight="1">
      <c r="A157" s="124" t="s">
        <v>2064</v>
      </c>
      <c r="B157" s="125" t="s">
        <v>1812</v>
      </c>
      <c r="C157" s="124" t="s">
        <v>1813</v>
      </c>
      <c r="D157" s="124" t="s">
        <v>2065</v>
      </c>
      <c r="E157" s="66" t="s">
        <v>1663</v>
      </c>
      <c r="F157" s="124" t="s">
        <v>1813</v>
      </c>
      <c r="G157" s="124" t="s">
        <v>1813</v>
      </c>
      <c r="H157" s="126">
        <v>2379</v>
      </c>
      <c r="I157" s="127">
        <v>45223</v>
      </c>
      <c r="J157" s="127">
        <v>45223</v>
      </c>
      <c r="K157" s="126">
        <v>2379</v>
      </c>
    </row>
    <row r="158" spans="1:11" ht="21.75" customHeight="1">
      <c r="A158" s="124" t="s">
        <v>2066</v>
      </c>
      <c r="B158" s="125">
        <v>3190890123</v>
      </c>
      <c r="C158" s="124" t="s">
        <v>2067</v>
      </c>
      <c r="D158" s="124" t="s">
        <v>2068</v>
      </c>
      <c r="E158" s="66" t="s">
        <v>1663</v>
      </c>
      <c r="F158" s="124" t="s">
        <v>2067</v>
      </c>
      <c r="G158" s="124" t="s">
        <v>2067</v>
      </c>
      <c r="H158" s="126">
        <v>437.5</v>
      </c>
      <c r="I158" s="127">
        <v>45223</v>
      </c>
      <c r="J158" s="127">
        <v>45291</v>
      </c>
      <c r="K158" s="126">
        <v>437.5</v>
      </c>
    </row>
    <row r="159" spans="1:11" ht="21.75" customHeight="1">
      <c r="A159" s="124" t="s">
        <v>2069</v>
      </c>
      <c r="B159" s="125">
        <v>2969631205</v>
      </c>
      <c r="C159" s="124" t="s">
        <v>1683</v>
      </c>
      <c r="D159" s="124" t="s">
        <v>2070</v>
      </c>
      <c r="E159" s="66" t="s">
        <v>1663</v>
      </c>
      <c r="F159" s="124" t="s">
        <v>1683</v>
      </c>
      <c r="G159" s="124" t="s">
        <v>1683</v>
      </c>
      <c r="H159" s="126">
        <v>1500</v>
      </c>
      <c r="I159" s="127">
        <v>45225</v>
      </c>
      <c r="J159" s="127">
        <v>45225</v>
      </c>
      <c r="K159" s="126">
        <v>1500</v>
      </c>
    </row>
    <row r="160" spans="1:11" ht="21.75" customHeight="1">
      <c r="A160" s="124" t="s">
        <v>2071</v>
      </c>
      <c r="B160" s="125">
        <v>1856410129</v>
      </c>
      <c r="C160" s="124" t="s">
        <v>2072</v>
      </c>
      <c r="D160" s="124" t="s">
        <v>2073</v>
      </c>
      <c r="E160" s="66" t="s">
        <v>1663</v>
      </c>
      <c r="F160" s="124" t="s">
        <v>2072</v>
      </c>
      <c r="G160" s="124" t="s">
        <v>2072</v>
      </c>
      <c r="H160" s="126">
        <v>1500</v>
      </c>
      <c r="I160" s="127">
        <v>45225</v>
      </c>
      <c r="J160" s="127">
        <v>45225</v>
      </c>
      <c r="K160" s="126">
        <v>1500</v>
      </c>
    </row>
    <row r="161" spans="1:11" ht="21.75" customHeight="1">
      <c r="A161" s="124" t="s">
        <v>2074</v>
      </c>
      <c r="B161" s="125">
        <v>732360144</v>
      </c>
      <c r="C161" s="124" t="s">
        <v>1785</v>
      </c>
      <c r="D161" s="124" t="s">
        <v>2075</v>
      </c>
      <c r="E161" s="66" t="s">
        <v>1663</v>
      </c>
      <c r="F161" s="124" t="s">
        <v>1785</v>
      </c>
      <c r="G161" s="124" t="s">
        <v>1785</v>
      </c>
      <c r="H161" s="126">
        <v>600</v>
      </c>
      <c r="I161" s="127">
        <v>45225</v>
      </c>
      <c r="J161" s="127">
        <v>45225</v>
      </c>
      <c r="K161" s="126">
        <v>600</v>
      </c>
    </row>
    <row r="162" spans="1:11" ht="21.75" customHeight="1">
      <c r="A162" s="124" t="s">
        <v>2076</v>
      </c>
      <c r="B162" s="125">
        <v>732360144</v>
      </c>
      <c r="C162" s="124" t="s">
        <v>1785</v>
      </c>
      <c r="D162" s="124" t="s">
        <v>2077</v>
      </c>
      <c r="E162" s="66" t="s">
        <v>1729</v>
      </c>
      <c r="F162" s="124" t="s">
        <v>1785</v>
      </c>
      <c r="G162" s="124" t="s">
        <v>1785</v>
      </c>
      <c r="H162" s="126">
        <v>2000</v>
      </c>
      <c r="I162" s="127">
        <v>45230</v>
      </c>
      <c r="J162" s="127">
        <v>45230</v>
      </c>
      <c r="K162" s="126">
        <v>2000</v>
      </c>
    </row>
    <row r="163" spans="1:11" ht="21.75" customHeight="1">
      <c r="A163" s="124" t="s">
        <v>2078</v>
      </c>
      <c r="B163" s="125">
        <v>5183850964</v>
      </c>
      <c r="C163" s="124" t="s">
        <v>2079</v>
      </c>
      <c r="D163" s="124" t="s">
        <v>2080</v>
      </c>
      <c r="E163" s="66" t="s">
        <v>1663</v>
      </c>
      <c r="F163" s="124" t="s">
        <v>2079</v>
      </c>
      <c r="G163" s="124" t="s">
        <v>2079</v>
      </c>
      <c r="H163" s="126">
        <v>261</v>
      </c>
      <c r="I163" s="127">
        <v>45230</v>
      </c>
      <c r="J163" s="127">
        <v>45230</v>
      </c>
      <c r="K163" s="126">
        <v>261</v>
      </c>
    </row>
    <row r="164" spans="1:11" ht="21.75" customHeight="1">
      <c r="A164" s="124" t="s">
        <v>2081</v>
      </c>
      <c r="B164" s="125" t="s">
        <v>2082</v>
      </c>
      <c r="C164" s="124" t="s">
        <v>2083</v>
      </c>
      <c r="D164" s="124" t="s">
        <v>2084</v>
      </c>
      <c r="E164" s="66" t="s">
        <v>1663</v>
      </c>
      <c r="F164" s="124" t="s">
        <v>2083</v>
      </c>
      <c r="G164" s="124" t="s">
        <v>2083</v>
      </c>
      <c r="H164" s="126">
        <v>5000</v>
      </c>
      <c r="I164" s="127">
        <v>45230</v>
      </c>
      <c r="J164" s="127">
        <v>45230</v>
      </c>
      <c r="K164" s="126">
        <v>5000</v>
      </c>
    </row>
    <row r="165" spans="1:11" ht="21.75" customHeight="1">
      <c r="A165" s="124" t="s">
        <v>2085</v>
      </c>
      <c r="B165" s="125" t="s">
        <v>2000</v>
      </c>
      <c r="C165" s="124" t="s">
        <v>2001</v>
      </c>
      <c r="D165" s="124" t="s">
        <v>2086</v>
      </c>
      <c r="E165" s="66" t="s">
        <v>1663</v>
      </c>
      <c r="F165" s="124" t="s">
        <v>2001</v>
      </c>
      <c r="G165" s="124" t="s">
        <v>2001</v>
      </c>
      <c r="H165" s="126">
        <v>3000</v>
      </c>
      <c r="I165" s="127">
        <v>45233</v>
      </c>
      <c r="J165" s="127">
        <v>45233</v>
      </c>
      <c r="K165" s="126">
        <v>3000</v>
      </c>
    </row>
    <row r="166" spans="1:11" ht="21.75" customHeight="1">
      <c r="A166" s="124" t="s">
        <v>2087</v>
      </c>
      <c r="B166" s="125">
        <v>180510125</v>
      </c>
      <c r="C166" s="124" t="s">
        <v>1779</v>
      </c>
      <c r="D166" s="124" t="s">
        <v>2088</v>
      </c>
      <c r="E166" s="66" t="s">
        <v>1663</v>
      </c>
      <c r="F166" s="124" t="s">
        <v>1779</v>
      </c>
      <c r="G166" s="124" t="s">
        <v>1779</v>
      </c>
      <c r="H166" s="126">
        <v>5000</v>
      </c>
      <c r="I166" s="127">
        <v>45233</v>
      </c>
      <c r="J166" s="127">
        <v>45233</v>
      </c>
      <c r="K166" s="126">
        <v>5000</v>
      </c>
    </row>
    <row r="167" spans="1:11" ht="21.75" customHeight="1">
      <c r="A167" s="124" t="s">
        <v>2089</v>
      </c>
      <c r="B167" s="125" t="s">
        <v>1694</v>
      </c>
      <c r="C167" s="124" t="s">
        <v>1695</v>
      </c>
      <c r="D167" s="124" t="s">
        <v>2090</v>
      </c>
      <c r="E167" s="66" t="s">
        <v>1663</v>
      </c>
      <c r="F167" s="124" t="s">
        <v>1695</v>
      </c>
      <c r="G167" s="124" t="s">
        <v>1695</v>
      </c>
      <c r="H167" s="126">
        <v>1000</v>
      </c>
      <c r="I167" s="127">
        <v>45233</v>
      </c>
      <c r="J167" s="127">
        <v>45233</v>
      </c>
      <c r="K167" s="126">
        <v>1000</v>
      </c>
    </row>
    <row r="168" spans="1:11" ht="21.75" customHeight="1">
      <c r="A168" s="124" t="s">
        <v>2091</v>
      </c>
      <c r="B168" s="125">
        <v>3484540129</v>
      </c>
      <c r="C168" s="124" t="s">
        <v>1668</v>
      </c>
      <c r="D168" s="124" t="s">
        <v>2092</v>
      </c>
      <c r="E168" s="66" t="s">
        <v>1663</v>
      </c>
      <c r="F168" s="124" t="s">
        <v>1668</v>
      </c>
      <c r="G168" s="124" t="s">
        <v>1668</v>
      </c>
      <c r="H168" s="126">
        <v>2150</v>
      </c>
      <c r="I168" s="127">
        <v>45233</v>
      </c>
      <c r="J168" s="127">
        <v>45233</v>
      </c>
      <c r="K168" s="126">
        <v>2150</v>
      </c>
    </row>
    <row r="169" spans="1:11" ht="21.75" customHeight="1">
      <c r="A169" s="124" t="s">
        <v>2093</v>
      </c>
      <c r="B169" s="125" t="s">
        <v>1818</v>
      </c>
      <c r="C169" s="124" t="s">
        <v>1819</v>
      </c>
      <c r="D169" s="124" t="s">
        <v>2094</v>
      </c>
      <c r="E169" s="66" t="s">
        <v>1663</v>
      </c>
      <c r="F169" s="124" t="s">
        <v>1819</v>
      </c>
      <c r="G169" s="124" t="s">
        <v>1819</v>
      </c>
      <c r="H169" s="126">
        <v>3050.2</v>
      </c>
      <c r="I169" s="127">
        <v>45239</v>
      </c>
      <c r="J169" s="127">
        <v>45239</v>
      </c>
      <c r="K169" s="126">
        <v>3050.2</v>
      </c>
    </row>
    <row r="170" spans="1:11" ht="21.75" customHeight="1">
      <c r="A170" s="124" t="s">
        <v>2095</v>
      </c>
      <c r="B170" s="125" t="s">
        <v>1818</v>
      </c>
      <c r="C170" s="124" t="s">
        <v>1819</v>
      </c>
      <c r="D170" s="124" t="s">
        <v>2096</v>
      </c>
      <c r="E170" s="66" t="s">
        <v>1663</v>
      </c>
      <c r="F170" s="124" t="s">
        <v>1819</v>
      </c>
      <c r="G170" s="124" t="s">
        <v>1819</v>
      </c>
      <c r="H170" s="126">
        <v>2791.4</v>
      </c>
      <c r="I170" s="127">
        <v>45239</v>
      </c>
      <c r="J170" s="127">
        <v>45239</v>
      </c>
      <c r="K170" s="126">
        <v>2791.4</v>
      </c>
    </row>
    <row r="171" spans="1:11" ht="21.75" customHeight="1">
      <c r="A171" s="124" t="s">
        <v>2097</v>
      </c>
      <c r="B171" s="125" t="s">
        <v>1818</v>
      </c>
      <c r="C171" s="124" t="s">
        <v>1819</v>
      </c>
      <c r="D171" s="124" t="s">
        <v>2098</v>
      </c>
      <c r="E171" s="66" t="s">
        <v>1663</v>
      </c>
      <c r="F171" s="124" t="s">
        <v>1819</v>
      </c>
      <c r="G171" s="124" t="s">
        <v>1819</v>
      </c>
      <c r="H171" s="126">
        <v>9861.17</v>
      </c>
      <c r="I171" s="127">
        <v>45239</v>
      </c>
      <c r="J171" s="127">
        <v>45239</v>
      </c>
      <c r="K171" s="126">
        <v>9861.17</v>
      </c>
    </row>
    <row r="172" spans="1:11" ht="21.75" customHeight="1">
      <c r="A172" s="124" t="s">
        <v>2099</v>
      </c>
      <c r="B172" s="125">
        <v>2711350872</v>
      </c>
      <c r="C172" s="124" t="s">
        <v>1665</v>
      </c>
      <c r="D172" s="124" t="s">
        <v>2100</v>
      </c>
      <c r="E172" s="66" t="s">
        <v>1663</v>
      </c>
      <c r="F172" s="124" t="s">
        <v>1665</v>
      </c>
      <c r="G172" s="124" t="s">
        <v>1665</v>
      </c>
      <c r="H172" s="126">
        <v>5000</v>
      </c>
      <c r="I172" s="127">
        <v>45239</v>
      </c>
      <c r="J172" s="127">
        <v>45291</v>
      </c>
      <c r="K172" s="126">
        <v>5000</v>
      </c>
    </row>
    <row r="173" spans="1:11" ht="21.75" customHeight="1">
      <c r="A173" s="124" t="s">
        <v>2101</v>
      </c>
      <c r="B173" s="125">
        <v>2711350872</v>
      </c>
      <c r="C173" s="124" t="s">
        <v>1665</v>
      </c>
      <c r="D173" s="124" t="s">
        <v>2102</v>
      </c>
      <c r="E173" s="66" t="s">
        <v>1663</v>
      </c>
      <c r="F173" s="124" t="s">
        <v>1665</v>
      </c>
      <c r="G173" s="124" t="s">
        <v>1665</v>
      </c>
      <c r="H173" s="126">
        <v>2500</v>
      </c>
      <c r="I173" s="127">
        <v>45239</v>
      </c>
      <c r="J173" s="127">
        <v>45291</v>
      </c>
      <c r="K173" s="126">
        <v>2500</v>
      </c>
    </row>
    <row r="174" spans="1:11" ht="21.75" customHeight="1">
      <c r="A174" s="124" t="s">
        <v>2103</v>
      </c>
      <c r="B174" s="125" t="s">
        <v>1741</v>
      </c>
      <c r="C174" s="124" t="s">
        <v>1742</v>
      </c>
      <c r="D174" s="124" t="s">
        <v>2104</v>
      </c>
      <c r="E174" s="66" t="s">
        <v>1663</v>
      </c>
      <c r="F174" s="124" t="s">
        <v>1742</v>
      </c>
      <c r="G174" s="124" t="s">
        <v>1742</v>
      </c>
      <c r="H174" s="126">
        <v>4975</v>
      </c>
      <c r="I174" s="127">
        <v>45239</v>
      </c>
      <c r="J174" s="127">
        <v>45291</v>
      </c>
      <c r="K174" s="126">
        <v>4975</v>
      </c>
    </row>
    <row r="175" spans="1:11" ht="21.75" customHeight="1">
      <c r="A175" s="124" t="s">
        <v>2105</v>
      </c>
      <c r="B175" s="125" t="s">
        <v>1741</v>
      </c>
      <c r="C175" s="124" t="s">
        <v>1742</v>
      </c>
      <c r="D175" s="124" t="s">
        <v>2106</v>
      </c>
      <c r="E175" s="66" t="s">
        <v>1663</v>
      </c>
      <c r="F175" s="124" t="s">
        <v>1742</v>
      </c>
      <c r="G175" s="124" t="s">
        <v>1742</v>
      </c>
      <c r="H175" s="126">
        <v>4955</v>
      </c>
      <c r="I175" s="127">
        <v>45239</v>
      </c>
      <c r="J175" s="127">
        <v>45239</v>
      </c>
      <c r="K175" s="126">
        <v>4955</v>
      </c>
    </row>
    <row r="176" spans="1:11" ht="21.75" customHeight="1">
      <c r="A176" s="124" t="s">
        <v>2107</v>
      </c>
      <c r="B176" s="125">
        <v>732360144</v>
      </c>
      <c r="C176" s="124" t="s">
        <v>1785</v>
      </c>
      <c r="D176" s="124" t="s">
        <v>2108</v>
      </c>
      <c r="E176" s="66" t="s">
        <v>1729</v>
      </c>
      <c r="F176" s="124" t="s">
        <v>1785</v>
      </c>
      <c r="G176" s="124" t="s">
        <v>1785</v>
      </c>
      <c r="H176" s="126">
        <v>1743.3</v>
      </c>
      <c r="I176" s="127">
        <v>45239</v>
      </c>
      <c r="J176" s="127">
        <v>45239</v>
      </c>
      <c r="K176" s="126">
        <v>1743.3</v>
      </c>
    </row>
    <row r="177" spans="1:11" ht="21.75" customHeight="1">
      <c r="A177" s="124" t="s">
        <v>2109</v>
      </c>
      <c r="B177" s="125" t="s">
        <v>1890</v>
      </c>
      <c r="C177" s="124" t="s">
        <v>1891</v>
      </c>
      <c r="D177" s="124" t="s">
        <v>2110</v>
      </c>
      <c r="E177" s="66" t="s">
        <v>1663</v>
      </c>
      <c r="F177" s="124" t="s">
        <v>1891</v>
      </c>
      <c r="G177" s="124" t="s">
        <v>1891</v>
      </c>
      <c r="H177" s="126">
        <v>650</v>
      </c>
      <c r="I177" s="127">
        <v>45240</v>
      </c>
      <c r="J177" s="127">
        <v>45240</v>
      </c>
      <c r="K177" s="126">
        <v>650</v>
      </c>
    </row>
    <row r="178" spans="1:11" ht="21.75" customHeight="1">
      <c r="A178" s="124" t="s">
        <v>2111</v>
      </c>
      <c r="B178" s="125" t="s">
        <v>484</v>
      </c>
      <c r="C178" s="124" t="s">
        <v>1712</v>
      </c>
      <c r="D178" s="124" t="s">
        <v>2112</v>
      </c>
      <c r="E178" s="66" t="s">
        <v>1663</v>
      </c>
      <c r="F178" s="124" t="s">
        <v>1712</v>
      </c>
      <c r="G178" s="124" t="s">
        <v>1712</v>
      </c>
      <c r="H178" s="126">
        <v>360</v>
      </c>
      <c r="I178" s="127">
        <v>45244</v>
      </c>
      <c r="J178" s="127">
        <v>45244</v>
      </c>
      <c r="K178" s="126">
        <v>360</v>
      </c>
    </row>
    <row r="179" spans="1:11" ht="21.75" customHeight="1">
      <c r="A179" s="124" t="s">
        <v>2113</v>
      </c>
      <c r="B179" s="125" t="s">
        <v>1818</v>
      </c>
      <c r="C179" s="124" t="s">
        <v>1819</v>
      </c>
      <c r="D179" s="124" t="s">
        <v>2114</v>
      </c>
      <c r="E179" s="66" t="s">
        <v>1663</v>
      </c>
      <c r="F179" s="124" t="s">
        <v>1819</v>
      </c>
      <c r="G179" s="124" t="s">
        <v>1819</v>
      </c>
      <c r="H179" s="126">
        <v>3122.02</v>
      </c>
      <c r="I179" s="127">
        <v>45244</v>
      </c>
      <c r="J179" s="127">
        <v>45244</v>
      </c>
      <c r="K179" s="126">
        <v>3122.02</v>
      </c>
    </row>
    <row r="180" spans="1:11" ht="21.75" customHeight="1">
      <c r="A180" s="124" t="s">
        <v>2115</v>
      </c>
      <c r="B180" s="125">
        <v>1299960037</v>
      </c>
      <c r="C180" s="124" t="s">
        <v>2116</v>
      </c>
      <c r="D180" s="124" t="s">
        <v>2117</v>
      </c>
      <c r="E180" s="66" t="s">
        <v>1663</v>
      </c>
      <c r="F180" s="124" t="s">
        <v>2116</v>
      </c>
      <c r="G180" s="124" t="s">
        <v>2116</v>
      </c>
      <c r="H180" s="126">
        <v>557.79</v>
      </c>
      <c r="I180" s="127">
        <v>45244</v>
      </c>
      <c r="J180" s="127">
        <v>45244</v>
      </c>
      <c r="K180" s="126">
        <v>557.79</v>
      </c>
    </row>
    <row r="181" spans="1:11" ht="21.75" customHeight="1">
      <c r="A181" s="124" t="s">
        <v>2118</v>
      </c>
      <c r="B181" s="125">
        <v>180510125</v>
      </c>
      <c r="C181" s="124" t="s">
        <v>1779</v>
      </c>
      <c r="D181" s="124" t="s">
        <v>2119</v>
      </c>
      <c r="E181" s="66" t="s">
        <v>1663</v>
      </c>
      <c r="F181" s="124" t="s">
        <v>1779</v>
      </c>
      <c r="G181" s="124" t="s">
        <v>1779</v>
      </c>
      <c r="H181" s="126">
        <v>1500</v>
      </c>
      <c r="I181" s="127">
        <v>45244</v>
      </c>
      <c r="J181" s="127">
        <v>45244</v>
      </c>
      <c r="K181" s="126">
        <v>1500</v>
      </c>
    </row>
    <row r="182" spans="1:11" ht="21.75" customHeight="1">
      <c r="A182" s="124" t="s">
        <v>2120</v>
      </c>
      <c r="B182" s="125">
        <v>2630120166</v>
      </c>
      <c r="C182" s="124" t="s">
        <v>2121</v>
      </c>
      <c r="D182" s="124" t="s">
        <v>2122</v>
      </c>
      <c r="E182" s="66" t="s">
        <v>1663</v>
      </c>
      <c r="F182" s="124" t="s">
        <v>2121</v>
      </c>
      <c r="G182" s="124" t="s">
        <v>2121</v>
      </c>
      <c r="H182" s="126">
        <v>550</v>
      </c>
      <c r="I182" s="127">
        <v>45244</v>
      </c>
      <c r="J182" s="127">
        <v>45244</v>
      </c>
      <c r="K182" s="126">
        <v>550</v>
      </c>
    </row>
    <row r="183" spans="1:11" ht="21.75" customHeight="1">
      <c r="A183" s="124" t="s">
        <v>2123</v>
      </c>
      <c r="B183" s="125">
        <v>1511090126</v>
      </c>
      <c r="C183" s="124" t="s">
        <v>1671</v>
      </c>
      <c r="D183" s="124" t="s">
        <v>2124</v>
      </c>
      <c r="E183" s="66" t="s">
        <v>1663</v>
      </c>
      <c r="F183" s="124" t="s">
        <v>1671</v>
      </c>
      <c r="G183" s="124" t="s">
        <v>1671</v>
      </c>
      <c r="H183" s="126">
        <v>7500</v>
      </c>
      <c r="I183" s="127">
        <v>45244</v>
      </c>
      <c r="J183" s="127">
        <v>45291</v>
      </c>
      <c r="K183" s="126">
        <v>7500</v>
      </c>
    </row>
    <row r="184" spans="1:11" ht="21.75" customHeight="1">
      <c r="A184" s="124" t="s">
        <v>2125</v>
      </c>
      <c r="B184" s="125">
        <v>3349720122</v>
      </c>
      <c r="C184" s="124" t="s">
        <v>1985</v>
      </c>
      <c r="D184" s="124" t="s">
        <v>2126</v>
      </c>
      <c r="E184" s="66" t="s">
        <v>1663</v>
      </c>
      <c r="F184" s="124" t="s">
        <v>1985</v>
      </c>
      <c r="G184" s="124" t="s">
        <v>1985</v>
      </c>
      <c r="H184" s="126">
        <v>5700</v>
      </c>
      <c r="I184" s="127">
        <v>45247</v>
      </c>
      <c r="J184" s="127">
        <v>45247</v>
      </c>
      <c r="K184" s="126">
        <v>5700</v>
      </c>
    </row>
    <row r="185" spans="1:11" ht="21.75" customHeight="1">
      <c r="A185" s="124" t="s">
        <v>2127</v>
      </c>
      <c r="B185" s="125" t="s">
        <v>2128</v>
      </c>
      <c r="C185" s="124" t="s">
        <v>2129</v>
      </c>
      <c r="D185" s="124" t="s">
        <v>2130</v>
      </c>
      <c r="E185" s="66" t="s">
        <v>1663</v>
      </c>
      <c r="F185" s="124" t="s">
        <v>2129</v>
      </c>
      <c r="G185" s="124" t="s">
        <v>2129</v>
      </c>
      <c r="H185" s="126">
        <v>500</v>
      </c>
      <c r="I185" s="127">
        <v>45251</v>
      </c>
      <c r="J185" s="127">
        <v>45251</v>
      </c>
      <c r="K185" s="126">
        <v>500</v>
      </c>
    </row>
    <row r="186" spans="1:11" ht="21.75" customHeight="1">
      <c r="A186" s="124" t="s">
        <v>2131</v>
      </c>
      <c r="B186" s="125">
        <v>220040125</v>
      </c>
      <c r="C186" s="124" t="s">
        <v>2132</v>
      </c>
      <c r="D186" s="124" t="s">
        <v>2133</v>
      </c>
      <c r="E186" s="66" t="s">
        <v>1663</v>
      </c>
      <c r="F186" s="124" t="s">
        <v>2132</v>
      </c>
      <c r="G186" s="124" t="s">
        <v>2132</v>
      </c>
      <c r="H186" s="126">
        <v>500</v>
      </c>
      <c r="I186" s="127">
        <v>45251</v>
      </c>
      <c r="J186" s="127">
        <v>45251</v>
      </c>
      <c r="K186" s="126">
        <v>500</v>
      </c>
    </row>
    <row r="187" spans="1:11" ht="21.75" customHeight="1">
      <c r="A187" s="124" t="s">
        <v>2134</v>
      </c>
      <c r="B187" s="125" t="s">
        <v>2135</v>
      </c>
      <c r="C187" s="124" t="s">
        <v>2136</v>
      </c>
      <c r="D187" s="124" t="s">
        <v>2137</v>
      </c>
      <c r="E187" s="66" t="s">
        <v>1663</v>
      </c>
      <c r="F187" s="124" t="s">
        <v>2136</v>
      </c>
      <c r="G187" s="124" t="s">
        <v>2136</v>
      </c>
      <c r="H187" s="126">
        <v>3850</v>
      </c>
      <c r="I187" s="127">
        <v>45252</v>
      </c>
      <c r="J187" s="127">
        <v>45252</v>
      </c>
      <c r="K187" s="126">
        <v>3850</v>
      </c>
    </row>
    <row r="188" spans="1:11" ht="21.75" customHeight="1">
      <c r="A188" s="124" t="s">
        <v>2138</v>
      </c>
      <c r="B188" s="125" t="s">
        <v>2025</v>
      </c>
      <c r="C188" s="124" t="s">
        <v>2026</v>
      </c>
      <c r="D188" s="124" t="s">
        <v>2139</v>
      </c>
      <c r="E188" s="66" t="s">
        <v>1663</v>
      </c>
      <c r="F188" s="124" t="s">
        <v>2026</v>
      </c>
      <c r="G188" s="124" t="s">
        <v>2026</v>
      </c>
      <c r="H188" s="126">
        <v>500</v>
      </c>
      <c r="I188" s="127">
        <v>45252</v>
      </c>
      <c r="J188" s="127">
        <v>45252</v>
      </c>
      <c r="K188" s="126">
        <v>500</v>
      </c>
    </row>
    <row r="189" spans="1:11" ht="21.75" customHeight="1">
      <c r="A189" s="124" t="s">
        <v>2140</v>
      </c>
      <c r="B189" s="125">
        <v>1379240128</v>
      </c>
      <c r="C189" s="124" t="s">
        <v>2006</v>
      </c>
      <c r="D189" s="124" t="s">
        <v>2141</v>
      </c>
      <c r="E189" s="66" t="s">
        <v>1663</v>
      </c>
      <c r="F189" s="124" t="s">
        <v>2006</v>
      </c>
      <c r="G189" s="124" t="s">
        <v>2006</v>
      </c>
      <c r="H189" s="126">
        <v>5000</v>
      </c>
      <c r="I189" s="127">
        <v>45260</v>
      </c>
      <c r="J189" s="127">
        <v>45260</v>
      </c>
      <c r="K189" s="126">
        <v>5000</v>
      </c>
    </row>
    <row r="190" spans="1:11" ht="21.75" customHeight="1">
      <c r="A190" s="124" t="s">
        <v>2142</v>
      </c>
      <c r="B190" s="125">
        <v>3815730126</v>
      </c>
      <c r="C190" s="124" t="s">
        <v>2143</v>
      </c>
      <c r="D190" s="124" t="s">
        <v>2144</v>
      </c>
      <c r="E190" s="66" t="s">
        <v>1663</v>
      </c>
      <c r="F190" s="124" t="s">
        <v>2143</v>
      </c>
      <c r="G190" s="124" t="s">
        <v>2143</v>
      </c>
      <c r="H190" s="126">
        <v>1800</v>
      </c>
      <c r="I190" s="127">
        <v>45264</v>
      </c>
      <c r="J190" s="127">
        <v>45264</v>
      </c>
      <c r="K190" s="126">
        <v>1800</v>
      </c>
    </row>
    <row r="191" spans="1:11" ht="21.75" customHeight="1">
      <c r="A191" s="124" t="s">
        <v>2145</v>
      </c>
      <c r="B191" s="125">
        <v>10741740012</v>
      </c>
      <c r="C191" s="124" t="s">
        <v>2146</v>
      </c>
      <c r="D191" s="124" t="s">
        <v>2147</v>
      </c>
      <c r="E191" s="66" t="s">
        <v>1663</v>
      </c>
      <c r="F191" s="124" t="s">
        <v>2146</v>
      </c>
      <c r="G191" s="124" t="s">
        <v>2146</v>
      </c>
      <c r="H191" s="126">
        <v>1000</v>
      </c>
      <c r="I191" s="127">
        <v>45264</v>
      </c>
      <c r="J191" s="127">
        <v>45264</v>
      </c>
      <c r="K191" s="126">
        <v>1000</v>
      </c>
    </row>
    <row r="192" spans="1:11" ht="21.75" customHeight="1">
      <c r="A192" s="124" t="s">
        <v>2148</v>
      </c>
      <c r="B192" s="125">
        <v>8155160966</v>
      </c>
      <c r="C192" s="124" t="s">
        <v>2149</v>
      </c>
      <c r="D192" s="124" t="s">
        <v>2150</v>
      </c>
      <c r="E192" s="66" t="s">
        <v>1663</v>
      </c>
      <c r="F192" s="124" t="s">
        <v>2149</v>
      </c>
      <c r="G192" s="124" t="s">
        <v>2149</v>
      </c>
      <c r="H192" s="126">
        <v>4500</v>
      </c>
      <c r="I192" s="127">
        <v>45265</v>
      </c>
      <c r="J192" s="127">
        <v>45265</v>
      </c>
      <c r="K192" s="126">
        <v>4500</v>
      </c>
    </row>
    <row r="193" spans="1:11" ht="21.75" customHeight="1">
      <c r="A193" s="124" t="s">
        <v>2151</v>
      </c>
      <c r="B193" s="125">
        <v>2531400410</v>
      </c>
      <c r="C193" s="124" t="s">
        <v>1841</v>
      </c>
      <c r="D193" s="124" t="s">
        <v>2152</v>
      </c>
      <c r="E193" s="66" t="s">
        <v>1729</v>
      </c>
      <c r="F193" s="124" t="s">
        <v>1841</v>
      </c>
      <c r="G193" s="124" t="s">
        <v>1841</v>
      </c>
      <c r="H193" s="126">
        <v>6232</v>
      </c>
      <c r="I193" s="127">
        <v>45265</v>
      </c>
      <c r="J193" s="127">
        <v>45265</v>
      </c>
      <c r="K193" s="126">
        <v>6232</v>
      </c>
    </row>
    <row r="194" spans="1:11" ht="21.75" customHeight="1">
      <c r="A194" s="124" t="s">
        <v>2153</v>
      </c>
      <c r="B194" s="125" t="s">
        <v>1818</v>
      </c>
      <c r="C194" s="124" t="s">
        <v>1819</v>
      </c>
      <c r="D194" s="124" t="s">
        <v>2154</v>
      </c>
      <c r="E194" s="66" t="s">
        <v>1663</v>
      </c>
      <c r="F194" s="124" t="s">
        <v>1819</v>
      </c>
      <c r="G194" s="124" t="s">
        <v>1819</v>
      </c>
      <c r="H194" s="126">
        <v>6000</v>
      </c>
      <c r="I194" s="127">
        <v>45265</v>
      </c>
      <c r="J194" s="127">
        <v>45265</v>
      </c>
      <c r="K194" s="126">
        <v>6000</v>
      </c>
    </row>
    <row r="195" spans="1:11" ht="21.75" customHeight="1">
      <c r="A195" s="124" t="s">
        <v>2155</v>
      </c>
      <c r="B195" s="125">
        <v>1379240128</v>
      </c>
      <c r="C195" s="124" t="s">
        <v>2006</v>
      </c>
      <c r="D195" s="124" t="s">
        <v>2156</v>
      </c>
      <c r="E195" s="66" t="s">
        <v>1663</v>
      </c>
      <c r="F195" s="124" t="s">
        <v>2006</v>
      </c>
      <c r="G195" s="124" t="s">
        <v>2006</v>
      </c>
      <c r="H195" s="126">
        <v>500</v>
      </c>
      <c r="I195" s="127">
        <v>45265</v>
      </c>
      <c r="J195" s="127">
        <v>45265</v>
      </c>
      <c r="K195" s="126">
        <v>500</v>
      </c>
    </row>
    <row r="196" spans="1:11" ht="21.75" customHeight="1">
      <c r="A196" s="124" t="s">
        <v>2157</v>
      </c>
      <c r="B196" s="125">
        <v>2520590049</v>
      </c>
      <c r="C196" s="124" t="s">
        <v>1773</v>
      </c>
      <c r="D196" s="124" t="s">
        <v>2158</v>
      </c>
      <c r="E196" s="66" t="s">
        <v>1729</v>
      </c>
      <c r="F196" s="124" t="s">
        <v>1773</v>
      </c>
      <c r="G196" s="124" t="s">
        <v>1773</v>
      </c>
      <c r="H196" s="126">
        <v>4482</v>
      </c>
      <c r="I196" s="127">
        <v>45265</v>
      </c>
      <c r="J196" s="127">
        <v>45265</v>
      </c>
      <c r="K196" s="126">
        <v>4482</v>
      </c>
    </row>
    <row r="197" spans="1:11" ht="21.75" customHeight="1">
      <c r="A197" s="124" t="s">
        <v>2159</v>
      </c>
      <c r="B197" s="125" t="s">
        <v>484</v>
      </c>
      <c r="C197" s="124" t="s">
        <v>1712</v>
      </c>
      <c r="D197" s="124" t="s">
        <v>2160</v>
      </c>
      <c r="E197" s="66" t="s">
        <v>1729</v>
      </c>
      <c r="F197" s="124" t="s">
        <v>1712</v>
      </c>
      <c r="G197" s="124" t="s">
        <v>1712</v>
      </c>
      <c r="H197" s="126">
        <v>9000</v>
      </c>
      <c r="I197" s="127">
        <v>45267</v>
      </c>
      <c r="J197" s="127">
        <v>45267</v>
      </c>
      <c r="K197" s="126">
        <v>9000</v>
      </c>
    </row>
    <row r="198" spans="1:11" ht="21.75" customHeight="1">
      <c r="A198" s="124" t="s">
        <v>2161</v>
      </c>
      <c r="B198" s="125" t="s">
        <v>484</v>
      </c>
      <c r="C198" s="124" t="s">
        <v>1712</v>
      </c>
      <c r="D198" s="124" t="s">
        <v>2162</v>
      </c>
      <c r="E198" s="66" t="s">
        <v>1729</v>
      </c>
      <c r="F198" s="124" t="s">
        <v>1712</v>
      </c>
      <c r="G198" s="124" t="s">
        <v>1712</v>
      </c>
      <c r="H198" s="126">
        <v>6000</v>
      </c>
      <c r="I198" s="127">
        <v>45267</v>
      </c>
      <c r="J198" s="127">
        <v>45267</v>
      </c>
      <c r="K198" s="126">
        <v>6000</v>
      </c>
    </row>
    <row r="199" spans="1:11" ht="21.75" customHeight="1">
      <c r="A199" s="124" t="s">
        <v>2163</v>
      </c>
      <c r="B199" s="125">
        <v>2207330131</v>
      </c>
      <c r="C199" s="124" t="s">
        <v>1718</v>
      </c>
      <c r="D199" s="124" t="s">
        <v>2164</v>
      </c>
      <c r="E199" s="66" t="s">
        <v>1663</v>
      </c>
      <c r="F199" s="124" t="s">
        <v>1718</v>
      </c>
      <c r="G199" s="124" t="s">
        <v>1718</v>
      </c>
      <c r="H199" s="126">
        <v>3386</v>
      </c>
      <c r="I199" s="127">
        <v>45267</v>
      </c>
      <c r="J199" s="127">
        <v>45267</v>
      </c>
      <c r="K199" s="126">
        <v>3386</v>
      </c>
    </row>
    <row r="200" spans="1:11" ht="21.75" customHeight="1">
      <c r="A200" s="124" t="s">
        <v>2165</v>
      </c>
      <c r="B200" s="125">
        <v>2207330131</v>
      </c>
      <c r="C200" s="124" t="s">
        <v>1718</v>
      </c>
      <c r="D200" s="124" t="s">
        <v>2166</v>
      </c>
      <c r="E200" s="66" t="s">
        <v>1663</v>
      </c>
      <c r="F200" s="124" t="s">
        <v>1718</v>
      </c>
      <c r="G200" s="124" t="s">
        <v>1718</v>
      </c>
      <c r="H200" s="126">
        <v>3014</v>
      </c>
      <c r="I200" s="127">
        <v>45267</v>
      </c>
      <c r="J200" s="127">
        <v>45267</v>
      </c>
      <c r="K200" s="126">
        <v>3014</v>
      </c>
    </row>
    <row r="201" spans="1:11" ht="21.75" customHeight="1">
      <c r="A201" s="124" t="s">
        <v>2167</v>
      </c>
      <c r="B201" s="125">
        <v>1947020283</v>
      </c>
      <c r="C201" s="124" t="s">
        <v>2168</v>
      </c>
      <c r="D201" s="124" t="s">
        <v>2169</v>
      </c>
      <c r="E201" s="66" t="s">
        <v>1729</v>
      </c>
      <c r="F201" s="124" t="s">
        <v>2168</v>
      </c>
      <c r="G201" s="124" t="s">
        <v>2168</v>
      </c>
      <c r="H201" s="126">
        <v>7000</v>
      </c>
      <c r="I201" s="127">
        <v>45271</v>
      </c>
      <c r="J201" s="127">
        <v>45271</v>
      </c>
      <c r="K201" s="126">
        <v>7000</v>
      </c>
    </row>
    <row r="202" spans="1:11" ht="21.75" customHeight="1">
      <c r="A202" s="124" t="s">
        <v>2170</v>
      </c>
      <c r="B202" s="125">
        <v>435970587</v>
      </c>
      <c r="C202" s="124" t="s">
        <v>2171</v>
      </c>
      <c r="D202" s="124" t="s">
        <v>2172</v>
      </c>
      <c r="E202" s="66" t="s">
        <v>1729</v>
      </c>
      <c r="F202" s="124" t="s">
        <v>2171</v>
      </c>
      <c r="G202" s="124" t="s">
        <v>2171</v>
      </c>
      <c r="H202" s="126">
        <v>6200</v>
      </c>
      <c r="I202" s="127">
        <v>45273</v>
      </c>
      <c r="J202" s="127">
        <v>45291</v>
      </c>
      <c r="K202" s="126">
        <v>6200</v>
      </c>
    </row>
    <row r="203" spans="1:11" ht="21.75" customHeight="1">
      <c r="A203" s="124" t="s">
        <v>2173</v>
      </c>
      <c r="B203" s="125">
        <v>6608240963</v>
      </c>
      <c r="C203" s="124" t="s">
        <v>2003</v>
      </c>
      <c r="D203" s="124" t="s">
        <v>2174</v>
      </c>
      <c r="E203" s="66" t="s">
        <v>1663</v>
      </c>
      <c r="F203" s="124" t="s">
        <v>2003</v>
      </c>
      <c r="G203" s="124" t="s">
        <v>2003</v>
      </c>
      <c r="H203" s="126">
        <v>3200</v>
      </c>
      <c r="I203" s="127">
        <v>45280</v>
      </c>
      <c r="J203" s="127">
        <v>45280</v>
      </c>
      <c r="K203" s="126">
        <v>3200</v>
      </c>
    </row>
    <row r="204" spans="1:11" ht="21.75" customHeight="1">
      <c r="A204" s="124" t="s">
        <v>2175</v>
      </c>
      <c r="B204" s="125">
        <v>1558010128</v>
      </c>
      <c r="C204" s="124" t="s">
        <v>2176</v>
      </c>
      <c r="D204" s="124" t="s">
        <v>2177</v>
      </c>
      <c r="E204" s="66" t="s">
        <v>1663</v>
      </c>
      <c r="F204" s="124" t="s">
        <v>2176</v>
      </c>
      <c r="G204" s="124" t="s">
        <v>2176</v>
      </c>
      <c r="H204" s="126">
        <v>100.94</v>
      </c>
      <c r="I204" s="127">
        <v>45273</v>
      </c>
      <c r="J204" s="127">
        <v>45273</v>
      </c>
      <c r="K204" s="126">
        <v>100.94</v>
      </c>
    </row>
    <row r="205" spans="1:11" ht="21.75" customHeight="1">
      <c r="A205" s="124" t="s">
        <v>2178</v>
      </c>
      <c r="B205" s="125" t="s">
        <v>2179</v>
      </c>
      <c r="C205" s="124" t="s">
        <v>2180</v>
      </c>
      <c r="D205" s="124" t="s">
        <v>2181</v>
      </c>
      <c r="E205" s="66" t="s">
        <v>1663</v>
      </c>
      <c r="F205" s="124" t="s">
        <v>2180</v>
      </c>
      <c r="G205" s="124" t="s">
        <v>2180</v>
      </c>
      <c r="H205" s="126">
        <v>1094.25</v>
      </c>
      <c r="I205" s="127">
        <v>45274</v>
      </c>
      <c r="J205" s="127">
        <v>45274</v>
      </c>
      <c r="K205" s="126">
        <v>1094.25</v>
      </c>
    </row>
    <row r="206" spans="1:11" ht="21.75" customHeight="1">
      <c r="A206" s="124" t="s">
        <v>2182</v>
      </c>
      <c r="B206" s="125" t="s">
        <v>2179</v>
      </c>
      <c r="C206" s="124" t="s">
        <v>2180</v>
      </c>
      <c r="D206" s="124" t="s">
        <v>2183</v>
      </c>
      <c r="E206" s="66" t="s">
        <v>1663</v>
      </c>
      <c r="F206" s="124" t="s">
        <v>2180</v>
      </c>
      <c r="G206" s="124" t="s">
        <v>2180</v>
      </c>
      <c r="H206" s="126">
        <v>150</v>
      </c>
      <c r="I206" s="127">
        <v>45274</v>
      </c>
      <c r="J206" s="127">
        <v>45274</v>
      </c>
      <c r="K206" s="126">
        <v>150</v>
      </c>
    </row>
    <row r="207" spans="1:11" ht="21.75" customHeight="1">
      <c r="A207" s="124" t="s">
        <v>2184</v>
      </c>
      <c r="B207" s="125" t="s">
        <v>2185</v>
      </c>
      <c r="C207" s="124" t="s">
        <v>2186</v>
      </c>
      <c r="D207" s="124" t="s">
        <v>2187</v>
      </c>
      <c r="E207" s="66" t="s">
        <v>1663</v>
      </c>
      <c r="F207" s="124" t="s">
        <v>2186</v>
      </c>
      <c r="G207" s="124" t="s">
        <v>2186</v>
      </c>
      <c r="H207" s="126">
        <v>3000</v>
      </c>
      <c r="I207" s="127">
        <v>45278</v>
      </c>
      <c r="J207" s="127">
        <v>45278</v>
      </c>
      <c r="K207" s="126">
        <v>3000</v>
      </c>
    </row>
    <row r="208" spans="1:11" ht="21.75" customHeight="1">
      <c r="A208" s="124" t="s">
        <v>2188</v>
      </c>
      <c r="B208" s="125">
        <v>8397890586</v>
      </c>
      <c r="C208" s="124" t="s">
        <v>2189</v>
      </c>
      <c r="D208" s="124" t="s">
        <v>2190</v>
      </c>
      <c r="E208" s="66" t="s">
        <v>1729</v>
      </c>
      <c r="F208" s="124" t="s">
        <v>2189</v>
      </c>
      <c r="G208" s="124" t="s">
        <v>2189</v>
      </c>
      <c r="H208" s="126">
        <v>2242.66</v>
      </c>
      <c r="I208" s="127">
        <v>45278</v>
      </c>
      <c r="J208" s="127">
        <v>45278</v>
      </c>
      <c r="K208" s="126">
        <v>2242.66</v>
      </c>
    </row>
    <row r="209" spans="1:11" ht="21.75" customHeight="1">
      <c r="A209" s="124" t="s">
        <v>2191</v>
      </c>
      <c r="B209" s="125">
        <v>8397890586</v>
      </c>
      <c r="C209" s="124" t="s">
        <v>2189</v>
      </c>
      <c r="D209" s="124" t="s">
        <v>2192</v>
      </c>
      <c r="E209" s="66" t="s">
        <v>1729</v>
      </c>
      <c r="F209" s="124" t="s">
        <v>2189</v>
      </c>
      <c r="G209" s="124" t="s">
        <v>2189</v>
      </c>
      <c r="H209" s="126">
        <v>3994.57</v>
      </c>
      <c r="I209" s="127">
        <v>45278</v>
      </c>
      <c r="J209" s="127">
        <v>45278</v>
      </c>
      <c r="K209" s="126">
        <v>3994.57</v>
      </c>
    </row>
    <row r="210" spans="1:11" ht="21.75" customHeight="1">
      <c r="A210" s="124" t="s">
        <v>2193</v>
      </c>
      <c r="B210" s="125">
        <v>8397890586</v>
      </c>
      <c r="C210" s="124" t="s">
        <v>2189</v>
      </c>
      <c r="D210" s="124" t="s">
        <v>2194</v>
      </c>
      <c r="E210" s="66" t="s">
        <v>1729</v>
      </c>
      <c r="F210" s="124" t="s">
        <v>2189</v>
      </c>
      <c r="G210" s="124" t="s">
        <v>2189</v>
      </c>
      <c r="H210" s="126">
        <v>942.25</v>
      </c>
      <c r="I210" s="127">
        <v>45278</v>
      </c>
      <c r="J210" s="127">
        <v>45278</v>
      </c>
      <c r="K210" s="126">
        <v>942.25</v>
      </c>
    </row>
    <row r="211" spans="1:11" ht="21.75" customHeight="1">
      <c r="A211" s="124" t="s">
        <v>2195</v>
      </c>
      <c r="B211" s="125" t="s">
        <v>1812</v>
      </c>
      <c r="C211" s="124" t="s">
        <v>1813</v>
      </c>
      <c r="D211" s="124" t="s">
        <v>2196</v>
      </c>
      <c r="E211" s="66" t="s">
        <v>1663</v>
      </c>
      <c r="F211" s="124" t="s">
        <v>1813</v>
      </c>
      <c r="G211" s="124" t="s">
        <v>1813</v>
      </c>
      <c r="H211" s="126">
        <v>2457</v>
      </c>
      <c r="I211" s="127">
        <v>45279</v>
      </c>
      <c r="J211" s="127">
        <v>45279</v>
      </c>
      <c r="K211" s="126">
        <v>2457</v>
      </c>
    </row>
    <row r="212" spans="1:11" ht="21.75" customHeight="1">
      <c r="A212" s="124" t="s">
        <v>2197</v>
      </c>
      <c r="B212" s="125" t="s">
        <v>2179</v>
      </c>
      <c r="C212" s="124" t="s">
        <v>2180</v>
      </c>
      <c r="D212" s="124" t="s">
        <v>2198</v>
      </c>
      <c r="E212" s="66" t="s">
        <v>1663</v>
      </c>
      <c r="F212" s="124" t="s">
        <v>2180</v>
      </c>
      <c r="G212" s="124" t="s">
        <v>2180</v>
      </c>
      <c r="H212" s="126">
        <v>733.6</v>
      </c>
      <c r="I212" s="127">
        <v>45279</v>
      </c>
      <c r="J212" s="127">
        <v>45279</v>
      </c>
      <c r="K212" s="126">
        <v>733.6</v>
      </c>
    </row>
    <row r="213" spans="1:11" ht="21.75" customHeight="1">
      <c r="A213" s="124" t="s">
        <v>2199</v>
      </c>
      <c r="B213" s="125">
        <v>3484540129</v>
      </c>
      <c r="C213" s="124" t="s">
        <v>1668</v>
      </c>
      <c r="D213" s="124" t="s">
        <v>2200</v>
      </c>
      <c r="E213" s="66" t="s">
        <v>1663</v>
      </c>
      <c r="F213" s="124" t="s">
        <v>1668</v>
      </c>
      <c r="G213" s="124" t="s">
        <v>1668</v>
      </c>
      <c r="H213" s="126">
        <v>5000</v>
      </c>
      <c r="I213" s="127">
        <v>45279</v>
      </c>
      <c r="J213" s="127">
        <v>45279</v>
      </c>
      <c r="K213" s="126">
        <v>5000</v>
      </c>
    </row>
    <row r="214" spans="1:11" ht="21.75" customHeight="1">
      <c r="A214" s="124" t="s">
        <v>2201</v>
      </c>
      <c r="B214" s="125">
        <v>3484540129</v>
      </c>
      <c r="C214" s="124" t="s">
        <v>1668</v>
      </c>
      <c r="D214" s="124" t="s">
        <v>2202</v>
      </c>
      <c r="E214" s="66" t="s">
        <v>1663</v>
      </c>
      <c r="F214" s="124" t="s">
        <v>1668</v>
      </c>
      <c r="G214" s="124" t="s">
        <v>1668</v>
      </c>
      <c r="H214" s="126">
        <v>12550</v>
      </c>
      <c r="I214" s="127">
        <v>45279</v>
      </c>
      <c r="J214" s="127">
        <v>45279</v>
      </c>
      <c r="K214" s="126">
        <v>12550</v>
      </c>
    </row>
    <row r="215" spans="1:11" ht="21.75" customHeight="1">
      <c r="A215" s="124" t="s">
        <v>2203</v>
      </c>
      <c r="B215" s="125">
        <v>2520590049</v>
      </c>
      <c r="C215" s="124" t="s">
        <v>1773</v>
      </c>
      <c r="D215" s="124" t="s">
        <v>2204</v>
      </c>
      <c r="E215" s="66" t="s">
        <v>1663</v>
      </c>
      <c r="F215" s="124" t="s">
        <v>1773</v>
      </c>
      <c r="G215" s="124" t="s">
        <v>1773</v>
      </c>
      <c r="H215" s="126">
        <v>3980</v>
      </c>
      <c r="I215" s="127">
        <v>45282</v>
      </c>
      <c r="J215" s="127">
        <v>45282</v>
      </c>
      <c r="K215" s="126">
        <v>3980</v>
      </c>
    </row>
    <row r="216" spans="1:11" ht="21.75" customHeight="1">
      <c r="A216" s="124" t="s">
        <v>2205</v>
      </c>
      <c r="B216" s="125">
        <v>10741740012</v>
      </c>
      <c r="C216" s="124" t="s">
        <v>2206</v>
      </c>
      <c r="D216" s="124" t="s">
        <v>2207</v>
      </c>
      <c r="E216" s="66" t="s">
        <v>2208</v>
      </c>
      <c r="F216" s="124" t="s">
        <v>2209</v>
      </c>
      <c r="G216" s="124" t="s">
        <v>2206</v>
      </c>
      <c r="H216" s="126">
        <v>25000</v>
      </c>
      <c r="I216" s="127">
        <v>45124</v>
      </c>
      <c r="J216" s="127">
        <v>45124</v>
      </c>
      <c r="K216" s="126">
        <v>25000</v>
      </c>
    </row>
    <row r="217" spans="1:11" ht="21.75" customHeight="1">
      <c r="A217" s="124" t="s">
        <v>2210</v>
      </c>
      <c r="B217" s="125">
        <v>2831590167</v>
      </c>
      <c r="C217" s="124" t="s">
        <v>1960</v>
      </c>
      <c r="D217" s="124" t="s">
        <v>2211</v>
      </c>
      <c r="E217" s="66" t="s">
        <v>2208</v>
      </c>
      <c r="F217" s="124" t="s">
        <v>2212</v>
      </c>
      <c r="G217" s="124" t="s">
        <v>1960</v>
      </c>
      <c r="H217" s="126">
        <v>11100</v>
      </c>
      <c r="I217" s="127">
        <v>44994</v>
      </c>
      <c r="J217" s="127">
        <v>44994</v>
      </c>
      <c r="K217" s="126">
        <v>11100</v>
      </c>
    </row>
    <row r="218" spans="1:11" ht="21.75" customHeight="1">
      <c r="A218" s="124" t="s">
        <v>2213</v>
      </c>
      <c r="B218" s="125" t="s">
        <v>1726</v>
      </c>
      <c r="C218" s="124" t="s">
        <v>2214</v>
      </c>
      <c r="D218" s="124" t="s">
        <v>2215</v>
      </c>
      <c r="E218" s="66" t="s">
        <v>1663</v>
      </c>
      <c r="F218" s="124" t="s">
        <v>2214</v>
      </c>
      <c r="G218" s="124" t="s">
        <v>2214</v>
      </c>
      <c r="H218" s="126">
        <v>3450</v>
      </c>
      <c r="I218" s="127">
        <v>44998</v>
      </c>
      <c r="J218" s="127">
        <v>44998</v>
      </c>
      <c r="K218" s="126">
        <v>3450</v>
      </c>
    </row>
  </sheetData>
  <mergeCells count="2">
    <mergeCell ref="A1:K1"/>
    <mergeCell ref="A2:K2"/>
  </mergeCells>
  <dataValidations count="1">
    <dataValidation type="list" allowBlank="1" showInputMessage="1" showErrorMessage="1" sqref="E4:E218" xr:uid="{00000000-0002-0000-0400-000000000000}">
      <formula1>$Q$1:$Q$6</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149"/>
  <sheetViews>
    <sheetView topLeftCell="A34" workbookViewId="0">
      <selection activeCell="B4" sqref="B4"/>
    </sheetView>
  </sheetViews>
  <sheetFormatPr defaultRowHeight="15"/>
  <cols>
    <col min="1" max="1" width="21.28515625" customWidth="1"/>
    <col min="2" max="2" width="18.5703125" customWidth="1"/>
    <col min="3" max="3" width="40.85546875" customWidth="1"/>
    <col min="4" max="4" width="33.42578125" style="282" customWidth="1"/>
    <col min="5" max="5" width="42.7109375" style="282" customWidth="1"/>
    <col min="6" max="6" width="20.28515625" customWidth="1"/>
    <col min="7" max="7" width="24.28515625" customWidth="1"/>
    <col min="8" max="8" width="20.140625" customWidth="1"/>
    <col min="9" max="9" width="15.28515625" customWidth="1"/>
    <col min="10" max="10" width="11.85546875" customWidth="1"/>
    <col min="11" max="11" width="18.5703125" customWidth="1"/>
    <col min="12" max="12" width="18.28515625" customWidth="1"/>
  </cols>
  <sheetData>
    <row r="1" spans="1:12" ht="32.25">
      <c r="A1" s="527" t="s">
        <v>8940</v>
      </c>
      <c r="B1" s="528"/>
      <c r="C1" s="528"/>
      <c r="D1" s="528"/>
      <c r="E1" s="528"/>
      <c r="F1" s="528"/>
      <c r="G1" s="528"/>
      <c r="H1" s="528"/>
      <c r="I1" s="528"/>
      <c r="J1" s="528"/>
      <c r="K1" s="528"/>
    </row>
    <row r="2" spans="1:12" ht="100.9" customHeight="1" thickBot="1">
      <c r="A2" s="529" t="s">
        <v>780</v>
      </c>
      <c r="B2" s="529"/>
      <c r="C2" s="529"/>
      <c r="D2" s="529"/>
      <c r="E2" s="529"/>
      <c r="F2" s="529"/>
      <c r="G2" s="529"/>
      <c r="H2" s="529"/>
      <c r="I2" s="529"/>
      <c r="J2" s="529"/>
      <c r="K2" s="529"/>
    </row>
    <row r="3" spans="1:12" s="2" customFormat="1" ht="41.25" thickBot="1">
      <c r="A3" s="1" t="s">
        <v>0</v>
      </c>
      <c r="B3" s="1" t="s">
        <v>1</v>
      </c>
      <c r="C3" s="62" t="s">
        <v>2</v>
      </c>
      <c r="D3" s="62" t="s">
        <v>3</v>
      </c>
      <c r="E3" s="63" t="s">
        <v>4</v>
      </c>
      <c r="F3" s="469" t="s">
        <v>5</v>
      </c>
      <c r="G3" s="62" t="s">
        <v>6</v>
      </c>
      <c r="H3" s="64" t="s">
        <v>7</v>
      </c>
      <c r="I3" s="65" t="s">
        <v>8</v>
      </c>
      <c r="J3" s="65" t="s">
        <v>9</v>
      </c>
      <c r="K3" s="470" t="s">
        <v>10</v>
      </c>
      <c r="L3" s="471" t="s">
        <v>8941</v>
      </c>
    </row>
    <row r="4" spans="1:12" ht="75">
      <c r="A4" s="66" t="s">
        <v>8942</v>
      </c>
      <c r="B4" s="66" t="s">
        <v>8943</v>
      </c>
      <c r="C4" s="66" t="s">
        <v>8944</v>
      </c>
      <c r="D4" s="67" t="s">
        <v>8945</v>
      </c>
      <c r="E4" s="67" t="s">
        <v>8946</v>
      </c>
      <c r="F4" s="66" t="s">
        <v>8946</v>
      </c>
      <c r="G4" s="66" t="s">
        <v>2235</v>
      </c>
      <c r="H4" s="472">
        <v>25289.13</v>
      </c>
      <c r="I4" s="220">
        <v>45016</v>
      </c>
      <c r="J4" s="220">
        <v>45382</v>
      </c>
      <c r="K4" s="472">
        <v>19534.59</v>
      </c>
    </row>
    <row r="5" spans="1:12" ht="30">
      <c r="A5" s="66" t="s">
        <v>8947</v>
      </c>
      <c r="B5" s="66" t="s">
        <v>8943</v>
      </c>
      <c r="C5" s="66" t="s">
        <v>8944</v>
      </c>
      <c r="D5" s="473" t="s">
        <v>8948</v>
      </c>
      <c r="E5" s="324" t="s">
        <v>8949</v>
      </c>
      <c r="F5" s="66" t="s">
        <v>2547</v>
      </c>
      <c r="G5" s="66" t="s">
        <v>2547</v>
      </c>
      <c r="H5" s="86" t="s">
        <v>8950</v>
      </c>
      <c r="I5" s="220">
        <v>45017</v>
      </c>
      <c r="J5" s="220">
        <v>45382</v>
      </c>
      <c r="K5" s="472">
        <v>64714.86</v>
      </c>
    </row>
    <row r="6" spans="1:12" ht="30">
      <c r="A6" s="66" t="s">
        <v>8951</v>
      </c>
      <c r="B6" s="66" t="s">
        <v>8943</v>
      </c>
      <c r="C6" s="66" t="s">
        <v>8944</v>
      </c>
      <c r="D6" s="67" t="s">
        <v>8952</v>
      </c>
      <c r="E6" s="67" t="s">
        <v>8949</v>
      </c>
      <c r="F6" s="66" t="s">
        <v>605</v>
      </c>
      <c r="G6" s="66" t="s">
        <v>605</v>
      </c>
      <c r="H6" s="472">
        <v>115000</v>
      </c>
      <c r="I6" s="220">
        <v>45078</v>
      </c>
      <c r="J6" s="220">
        <v>45443</v>
      </c>
      <c r="K6" s="472">
        <v>15777.49</v>
      </c>
    </row>
    <row r="7" spans="1:12" ht="30">
      <c r="A7" s="66" t="s">
        <v>8953</v>
      </c>
      <c r="B7" s="66" t="s">
        <v>8943</v>
      </c>
      <c r="C7" s="66" t="s">
        <v>8944</v>
      </c>
      <c r="D7" s="67" t="s">
        <v>8954</v>
      </c>
      <c r="E7" s="67" t="s">
        <v>293</v>
      </c>
      <c r="F7" s="66" t="s">
        <v>8955</v>
      </c>
      <c r="G7" s="66" t="s">
        <v>8955</v>
      </c>
      <c r="H7" s="66">
        <v>88</v>
      </c>
      <c r="I7" s="220">
        <v>44949</v>
      </c>
      <c r="J7" s="220">
        <v>44957</v>
      </c>
      <c r="K7" s="66">
        <v>88</v>
      </c>
    </row>
    <row r="8" spans="1:12" ht="45">
      <c r="A8" s="66" t="s">
        <v>8956</v>
      </c>
      <c r="B8" s="66" t="s">
        <v>8943</v>
      </c>
      <c r="C8" s="66" t="s">
        <v>8944</v>
      </c>
      <c r="D8" s="67" t="s">
        <v>8957</v>
      </c>
      <c r="E8" s="67" t="s">
        <v>8958</v>
      </c>
      <c r="F8" s="66" t="s">
        <v>8959</v>
      </c>
      <c r="G8" s="66" t="s">
        <v>8960</v>
      </c>
      <c r="H8" s="66">
        <v>98.36</v>
      </c>
      <c r="I8" s="220">
        <v>44949</v>
      </c>
      <c r="J8" s="220">
        <v>44960</v>
      </c>
      <c r="K8" s="66">
        <v>98.36</v>
      </c>
    </row>
    <row r="9" spans="1:12" ht="75">
      <c r="A9" s="66" t="s">
        <v>8961</v>
      </c>
      <c r="B9" s="66" t="s">
        <v>8943</v>
      </c>
      <c r="C9" s="66" t="s">
        <v>8944</v>
      </c>
      <c r="D9" s="67" t="s">
        <v>8962</v>
      </c>
      <c r="E9" s="67" t="s">
        <v>8963</v>
      </c>
      <c r="F9" s="426" t="s">
        <v>8964</v>
      </c>
      <c r="G9" s="434" t="s">
        <v>8965</v>
      </c>
      <c r="H9" s="66">
        <v>200</v>
      </c>
      <c r="I9" s="220">
        <v>44957</v>
      </c>
      <c r="J9" s="220">
        <v>44957</v>
      </c>
      <c r="K9" s="66">
        <v>200</v>
      </c>
    </row>
    <row r="10" spans="1:12" ht="30">
      <c r="A10" s="66" t="s">
        <v>8966</v>
      </c>
      <c r="B10" s="66" t="s">
        <v>8943</v>
      </c>
      <c r="C10" s="66" t="s">
        <v>8944</v>
      </c>
      <c r="D10" s="67" t="s">
        <v>8967</v>
      </c>
      <c r="E10" s="67" t="s">
        <v>293</v>
      </c>
      <c r="F10" t="s">
        <v>8955</v>
      </c>
      <c r="G10" s="66" t="s">
        <v>8955</v>
      </c>
      <c r="H10" s="66">
        <v>132</v>
      </c>
      <c r="I10" s="220">
        <v>44965</v>
      </c>
      <c r="J10" s="220">
        <v>44974</v>
      </c>
      <c r="K10" s="66">
        <v>132</v>
      </c>
    </row>
    <row r="11" spans="1:12" ht="75">
      <c r="A11" s="66" t="s">
        <v>8968</v>
      </c>
      <c r="B11" s="66" t="s">
        <v>8943</v>
      </c>
      <c r="C11" s="66" t="s">
        <v>8944</v>
      </c>
      <c r="D11" s="67" t="s">
        <v>8969</v>
      </c>
      <c r="E11" s="67" t="s">
        <v>293</v>
      </c>
      <c r="F11" s="66" t="s">
        <v>8970</v>
      </c>
      <c r="G11" s="66" t="s">
        <v>8970</v>
      </c>
      <c r="H11" s="66">
        <v>150</v>
      </c>
      <c r="I11" s="220">
        <v>44964</v>
      </c>
      <c r="J11" s="220">
        <v>44964</v>
      </c>
      <c r="K11" s="66">
        <v>150</v>
      </c>
    </row>
    <row r="12" spans="1:12" ht="45">
      <c r="A12" s="66" t="s">
        <v>8971</v>
      </c>
      <c r="B12" s="66" t="s">
        <v>8943</v>
      </c>
      <c r="C12" s="66" t="s">
        <v>8944</v>
      </c>
      <c r="D12" s="67" t="s">
        <v>8972</v>
      </c>
      <c r="E12" s="67" t="s">
        <v>293</v>
      </c>
      <c r="F12" s="66" t="s">
        <v>8973</v>
      </c>
      <c r="G12" s="66" t="s">
        <v>8973</v>
      </c>
      <c r="H12" s="472">
        <v>2489</v>
      </c>
      <c r="I12" s="220">
        <v>44967</v>
      </c>
      <c r="J12" s="220">
        <v>44977</v>
      </c>
      <c r="K12" s="472">
        <v>2489</v>
      </c>
    </row>
    <row r="13" spans="1:12">
      <c r="A13" s="66" t="s">
        <v>8974</v>
      </c>
      <c r="B13" s="66" t="s">
        <v>8943</v>
      </c>
      <c r="C13" s="66" t="s">
        <v>8944</v>
      </c>
      <c r="D13" s="67" t="s">
        <v>8975</v>
      </c>
      <c r="E13" s="67" t="s">
        <v>8946</v>
      </c>
      <c r="F13" s="66" t="s">
        <v>8946</v>
      </c>
      <c r="G13" s="66" t="s">
        <v>352</v>
      </c>
      <c r="H13" s="66">
        <v>2087.17</v>
      </c>
      <c r="I13" s="220">
        <v>44985</v>
      </c>
      <c r="J13" s="220">
        <v>45000</v>
      </c>
      <c r="K13" s="66">
        <v>2087.17</v>
      </c>
    </row>
    <row r="14" spans="1:12" ht="75">
      <c r="A14" s="66" t="s">
        <v>8976</v>
      </c>
      <c r="B14" s="66" t="s">
        <v>8943</v>
      </c>
      <c r="C14" s="66" t="s">
        <v>8944</v>
      </c>
      <c r="D14" s="67" t="s">
        <v>8977</v>
      </c>
      <c r="E14" s="67" t="s">
        <v>8963</v>
      </c>
      <c r="F14" s="426" t="s">
        <v>8978</v>
      </c>
      <c r="G14" s="426" t="s">
        <v>8979</v>
      </c>
      <c r="H14" s="472">
        <v>3660</v>
      </c>
      <c r="I14" s="220">
        <v>44987</v>
      </c>
      <c r="J14" s="220">
        <v>45077</v>
      </c>
      <c r="K14" s="472">
        <v>3660</v>
      </c>
    </row>
    <row r="15" spans="1:12" ht="45">
      <c r="A15" s="66" t="s">
        <v>8980</v>
      </c>
      <c r="B15" s="66" t="s">
        <v>8943</v>
      </c>
      <c r="C15" s="66" t="s">
        <v>8944</v>
      </c>
      <c r="D15" s="67" t="s">
        <v>8981</v>
      </c>
      <c r="E15" s="67" t="s">
        <v>8963</v>
      </c>
      <c r="F15" s="426" t="s">
        <v>8982</v>
      </c>
      <c r="G15" s="66" t="s">
        <v>8983</v>
      </c>
      <c r="H15" s="66">
        <v>560</v>
      </c>
      <c r="I15" s="220">
        <v>44993</v>
      </c>
      <c r="J15" s="220">
        <v>45291</v>
      </c>
      <c r="K15" s="66">
        <v>560</v>
      </c>
    </row>
    <row r="16" spans="1:12" ht="30">
      <c r="A16" s="66" t="s">
        <v>8984</v>
      </c>
      <c r="B16" s="66" t="s">
        <v>8943</v>
      </c>
      <c r="C16" s="66" t="s">
        <v>8944</v>
      </c>
      <c r="D16" s="67" t="s">
        <v>8985</v>
      </c>
      <c r="E16" s="67" t="s">
        <v>293</v>
      </c>
      <c r="F16" s="67" t="s">
        <v>8986</v>
      </c>
      <c r="G16" s="426" t="s">
        <v>8986</v>
      </c>
      <c r="H16" s="472">
        <v>1600</v>
      </c>
      <c r="I16" s="220">
        <v>44993</v>
      </c>
      <c r="J16" s="220">
        <v>45005</v>
      </c>
      <c r="K16" s="472">
        <v>1600</v>
      </c>
    </row>
    <row r="17" spans="1:11" ht="45">
      <c r="A17" s="66" t="s">
        <v>8987</v>
      </c>
      <c r="B17" s="66" t="s">
        <v>8943</v>
      </c>
      <c r="C17" s="66" t="s">
        <v>8944</v>
      </c>
      <c r="D17" s="67" t="s">
        <v>8988</v>
      </c>
      <c r="E17" s="67" t="s">
        <v>8963</v>
      </c>
      <c r="F17" s="426" t="s">
        <v>8989</v>
      </c>
      <c r="G17" s="66" t="s">
        <v>8990</v>
      </c>
      <c r="H17" s="66">
        <v>33.25</v>
      </c>
      <c r="I17" s="220">
        <v>44993</v>
      </c>
      <c r="J17" s="220">
        <v>44995</v>
      </c>
      <c r="K17" s="66">
        <v>33.25</v>
      </c>
    </row>
    <row r="18" spans="1:11">
      <c r="A18" s="66" t="s">
        <v>8991</v>
      </c>
      <c r="B18" s="66" t="s">
        <v>8943</v>
      </c>
      <c r="C18" s="66" t="s">
        <v>8944</v>
      </c>
      <c r="D18" s="67" t="s">
        <v>8992</v>
      </c>
      <c r="E18" s="67" t="s">
        <v>8946</v>
      </c>
      <c r="F18" s="66" t="s">
        <v>8946</v>
      </c>
      <c r="G18" s="66" t="s">
        <v>8990</v>
      </c>
      <c r="H18" s="66">
        <v>1102.07</v>
      </c>
      <c r="I18" s="220">
        <v>44993</v>
      </c>
      <c r="J18" s="220">
        <v>44995</v>
      </c>
      <c r="K18" s="66">
        <v>1102.07</v>
      </c>
    </row>
    <row r="19" spans="1:11" ht="45">
      <c r="A19" s="66" t="s">
        <v>8993</v>
      </c>
      <c r="B19" s="66" t="s">
        <v>8943</v>
      </c>
      <c r="C19" s="66" t="s">
        <v>8944</v>
      </c>
      <c r="D19" s="67" t="s">
        <v>8994</v>
      </c>
      <c r="E19" s="67" t="s">
        <v>8963</v>
      </c>
      <c r="F19" s="426" t="s">
        <v>8995</v>
      </c>
      <c r="G19" s="66" t="s">
        <v>4277</v>
      </c>
      <c r="H19" s="66">
        <v>268.89999999999998</v>
      </c>
      <c r="I19" s="220">
        <v>44994</v>
      </c>
      <c r="J19" s="220">
        <v>45000</v>
      </c>
      <c r="K19" s="66">
        <v>268.89999999999998</v>
      </c>
    </row>
    <row r="20" spans="1:11" ht="75">
      <c r="A20" s="66" t="s">
        <v>8996</v>
      </c>
      <c r="B20" s="66" t="s">
        <v>8943</v>
      </c>
      <c r="C20" s="66" t="s">
        <v>8944</v>
      </c>
      <c r="D20" s="67" t="s">
        <v>8997</v>
      </c>
      <c r="E20" s="67" t="s">
        <v>8963</v>
      </c>
      <c r="F20" s="426" t="s">
        <v>8998</v>
      </c>
      <c r="G20" s="66" t="s">
        <v>8999</v>
      </c>
      <c r="H20" s="472">
        <v>2500</v>
      </c>
      <c r="I20" s="220">
        <v>44994</v>
      </c>
      <c r="J20" s="220">
        <v>45360</v>
      </c>
      <c r="K20" s="472">
        <v>2500</v>
      </c>
    </row>
    <row r="21" spans="1:11" ht="90">
      <c r="A21" s="66" t="s">
        <v>9000</v>
      </c>
      <c r="B21" s="66" t="s">
        <v>8943</v>
      </c>
      <c r="C21" s="66" t="s">
        <v>8944</v>
      </c>
      <c r="D21" s="67" t="s">
        <v>9001</v>
      </c>
      <c r="E21" s="67" t="s">
        <v>8963</v>
      </c>
      <c r="F21" s="426" t="s">
        <v>9002</v>
      </c>
      <c r="G21" s="426" t="s">
        <v>9003</v>
      </c>
      <c r="H21" s="66">
        <v>540</v>
      </c>
      <c r="I21" s="220">
        <v>44994</v>
      </c>
      <c r="J21" s="220">
        <v>45005</v>
      </c>
      <c r="K21" s="66">
        <v>540</v>
      </c>
    </row>
    <row r="22" spans="1:11" ht="30">
      <c r="A22" s="66" t="s">
        <v>9004</v>
      </c>
      <c r="B22" s="66" t="s">
        <v>8943</v>
      </c>
      <c r="C22" s="66" t="s">
        <v>8944</v>
      </c>
      <c r="D22" s="67" t="s">
        <v>9005</v>
      </c>
      <c r="E22" s="67" t="s">
        <v>293</v>
      </c>
      <c r="F22" s="66" t="s">
        <v>9006</v>
      </c>
      <c r="G22" s="66" t="s">
        <v>9006</v>
      </c>
      <c r="H22" s="66">
        <v>1414</v>
      </c>
      <c r="I22" s="220">
        <v>44995</v>
      </c>
      <c r="J22" s="220">
        <v>45058</v>
      </c>
      <c r="K22" s="66">
        <v>1414</v>
      </c>
    </row>
    <row r="23" spans="1:11" ht="30">
      <c r="A23" s="66" t="s">
        <v>9007</v>
      </c>
      <c r="B23" s="66" t="s">
        <v>8943</v>
      </c>
      <c r="C23" s="66" t="s">
        <v>8944</v>
      </c>
      <c r="D23" s="67" t="s">
        <v>9008</v>
      </c>
      <c r="E23" s="67" t="s">
        <v>8946</v>
      </c>
      <c r="F23" s="66" t="s">
        <v>8946</v>
      </c>
      <c r="G23" s="67" t="s">
        <v>9009</v>
      </c>
      <c r="H23" s="66">
        <v>4262.3100000000004</v>
      </c>
      <c r="I23" s="220">
        <v>44997</v>
      </c>
      <c r="J23" s="220">
        <v>45019</v>
      </c>
      <c r="K23" s="66">
        <v>4262.3100000000004</v>
      </c>
    </row>
    <row r="24" spans="1:11" ht="45">
      <c r="A24" s="66" t="s">
        <v>9010</v>
      </c>
      <c r="B24" s="66" t="s">
        <v>8943</v>
      </c>
      <c r="C24" s="66" t="s">
        <v>8944</v>
      </c>
      <c r="D24" s="67" t="s">
        <v>9011</v>
      </c>
      <c r="E24" s="67" t="s">
        <v>8963</v>
      </c>
      <c r="F24" s="426" t="s">
        <v>9012</v>
      </c>
      <c r="G24" s="66" t="s">
        <v>9013</v>
      </c>
      <c r="H24" s="66">
        <v>1750</v>
      </c>
      <c r="I24" s="220">
        <v>44998</v>
      </c>
      <c r="J24" s="220">
        <v>45016</v>
      </c>
      <c r="K24" s="66">
        <v>1750</v>
      </c>
    </row>
    <row r="25" spans="1:11" ht="30">
      <c r="A25" s="66" t="s">
        <v>9014</v>
      </c>
      <c r="B25" s="66" t="s">
        <v>8943</v>
      </c>
      <c r="C25" s="66" t="s">
        <v>8944</v>
      </c>
      <c r="D25" s="67" t="s">
        <v>9015</v>
      </c>
      <c r="E25" s="67" t="s">
        <v>8946</v>
      </c>
      <c r="F25" s="426" t="s">
        <v>8946</v>
      </c>
      <c r="G25" s="67" t="s">
        <v>9016</v>
      </c>
      <c r="H25" s="66">
        <v>765.8</v>
      </c>
      <c r="I25" s="220">
        <v>44999</v>
      </c>
      <c r="J25" s="220">
        <v>45239</v>
      </c>
      <c r="K25" s="66">
        <v>765.8</v>
      </c>
    </row>
    <row r="26" spans="1:11">
      <c r="A26" s="66" t="s">
        <v>9017</v>
      </c>
      <c r="B26" s="66" t="s">
        <v>8943</v>
      </c>
      <c r="C26" s="66" t="s">
        <v>8944</v>
      </c>
      <c r="D26" s="67" t="s">
        <v>9018</v>
      </c>
      <c r="E26" s="67" t="s">
        <v>8946</v>
      </c>
      <c r="F26" s="426" t="s">
        <v>8946</v>
      </c>
      <c r="G26" s="426" t="s">
        <v>9019</v>
      </c>
      <c r="H26" s="66">
        <v>1247</v>
      </c>
      <c r="I26" s="220">
        <v>45051</v>
      </c>
      <c r="J26" s="220">
        <v>45085</v>
      </c>
      <c r="K26" s="66">
        <v>1247</v>
      </c>
    </row>
    <row r="27" spans="1:11">
      <c r="A27" s="66" t="s">
        <v>9020</v>
      </c>
      <c r="B27" s="66" t="s">
        <v>8943</v>
      </c>
      <c r="C27" s="66" t="s">
        <v>8944</v>
      </c>
      <c r="D27" s="67" t="s">
        <v>9021</v>
      </c>
      <c r="E27" s="67" t="s">
        <v>293</v>
      </c>
      <c r="F27" s="66" t="s">
        <v>9022</v>
      </c>
      <c r="G27" s="66" t="s">
        <v>9022</v>
      </c>
      <c r="H27" s="472">
        <v>38000</v>
      </c>
      <c r="I27" s="220">
        <v>44999</v>
      </c>
      <c r="J27" s="220">
        <v>45291</v>
      </c>
      <c r="K27" s="472">
        <v>38000</v>
      </c>
    </row>
    <row r="28" spans="1:11" ht="45">
      <c r="A28" s="66" t="s">
        <v>9023</v>
      </c>
      <c r="B28" s="66" t="s">
        <v>8943</v>
      </c>
      <c r="C28" s="66" t="s">
        <v>8944</v>
      </c>
      <c r="D28" s="67" t="s">
        <v>9024</v>
      </c>
      <c r="E28" s="67" t="s">
        <v>8963</v>
      </c>
      <c r="F28" s="426" t="s">
        <v>9025</v>
      </c>
      <c r="G28" s="426" t="s">
        <v>570</v>
      </c>
      <c r="H28" s="66">
        <v>710.6</v>
      </c>
      <c r="I28" s="220">
        <v>45016</v>
      </c>
      <c r="J28" s="220">
        <v>45029</v>
      </c>
      <c r="K28" s="66">
        <v>710.6</v>
      </c>
    </row>
    <row r="29" spans="1:11" ht="60">
      <c r="A29" s="66" t="s">
        <v>9026</v>
      </c>
      <c r="B29" s="66" t="s">
        <v>8943</v>
      </c>
      <c r="C29" s="66" t="s">
        <v>8944</v>
      </c>
      <c r="D29" s="67" t="s">
        <v>9027</v>
      </c>
      <c r="E29" s="67" t="s">
        <v>8963</v>
      </c>
      <c r="F29" s="426" t="s">
        <v>9028</v>
      </c>
      <c r="G29" s="426" t="s">
        <v>9029</v>
      </c>
      <c r="H29" s="472">
        <v>9000</v>
      </c>
      <c r="I29" s="220">
        <v>45022</v>
      </c>
      <c r="J29" s="220">
        <v>45146</v>
      </c>
      <c r="K29" s="472">
        <v>9000</v>
      </c>
    </row>
    <row r="30" spans="1:11" ht="45">
      <c r="A30" s="66" t="s">
        <v>9030</v>
      </c>
      <c r="B30" s="66" t="s">
        <v>8943</v>
      </c>
      <c r="C30" s="66" t="s">
        <v>8944</v>
      </c>
      <c r="D30" s="67" t="s">
        <v>9031</v>
      </c>
      <c r="E30" s="67" t="s">
        <v>293</v>
      </c>
      <c r="F30" s="66" t="s">
        <v>8973</v>
      </c>
      <c r="G30" s="66" t="s">
        <v>8973</v>
      </c>
      <c r="H30" s="66">
        <v>239</v>
      </c>
      <c r="I30" s="220">
        <v>45027</v>
      </c>
      <c r="J30" s="220">
        <v>45033</v>
      </c>
      <c r="K30" s="66">
        <v>239</v>
      </c>
    </row>
    <row r="31" spans="1:11">
      <c r="A31" s="66" t="s">
        <v>9032</v>
      </c>
      <c r="B31" s="66" t="s">
        <v>8943</v>
      </c>
      <c r="C31" s="66" t="s">
        <v>8944</v>
      </c>
      <c r="D31" s="67" t="s">
        <v>8975</v>
      </c>
      <c r="E31" s="67" t="s">
        <v>8946</v>
      </c>
      <c r="F31" s="66" t="s">
        <v>8946</v>
      </c>
      <c r="G31" s="66" t="s">
        <v>9033</v>
      </c>
      <c r="H31" s="66">
        <v>1683.4</v>
      </c>
      <c r="I31" s="220">
        <v>45029</v>
      </c>
      <c r="J31" s="220">
        <v>45043</v>
      </c>
      <c r="K31" s="66">
        <v>1683.4</v>
      </c>
    </row>
    <row r="32" spans="1:11" ht="30">
      <c r="A32" s="66" t="s">
        <v>9034</v>
      </c>
      <c r="B32" s="66" t="s">
        <v>8943</v>
      </c>
      <c r="C32" s="66" t="s">
        <v>8944</v>
      </c>
      <c r="D32" s="67" t="s">
        <v>9035</v>
      </c>
      <c r="E32" s="67" t="s">
        <v>8946</v>
      </c>
      <c r="F32" s="66" t="s">
        <v>8946</v>
      </c>
      <c r="G32" s="66" t="s">
        <v>9036</v>
      </c>
      <c r="H32" s="66">
        <v>7800</v>
      </c>
      <c r="I32" s="220">
        <v>45029</v>
      </c>
      <c r="J32" s="220">
        <v>45216</v>
      </c>
      <c r="K32" s="66">
        <v>7800</v>
      </c>
    </row>
    <row r="33" spans="1:11" ht="30">
      <c r="A33" s="66" t="s">
        <v>9037</v>
      </c>
      <c r="B33" s="66" t="s">
        <v>8943</v>
      </c>
      <c r="C33" s="66" t="s">
        <v>8944</v>
      </c>
      <c r="D33" s="67" t="s">
        <v>9038</v>
      </c>
      <c r="E33" s="67" t="s">
        <v>293</v>
      </c>
      <c r="F33" s="426" t="s">
        <v>9039</v>
      </c>
      <c r="G33" s="426" t="s">
        <v>9039</v>
      </c>
      <c r="H33" s="66">
        <v>693</v>
      </c>
      <c r="I33" s="220">
        <v>45034</v>
      </c>
      <c r="J33" s="220">
        <v>45068</v>
      </c>
      <c r="K33" s="66">
        <v>693</v>
      </c>
    </row>
    <row r="34" spans="1:11" ht="75">
      <c r="A34" s="66" t="s">
        <v>9040</v>
      </c>
      <c r="B34" s="66" t="s">
        <v>8943</v>
      </c>
      <c r="C34" s="66" t="s">
        <v>8944</v>
      </c>
      <c r="D34" s="67" t="s">
        <v>9041</v>
      </c>
      <c r="E34" s="67" t="s">
        <v>8963</v>
      </c>
      <c r="F34" s="426" t="s">
        <v>9042</v>
      </c>
      <c r="G34" s="434" t="s">
        <v>9036</v>
      </c>
      <c r="H34" s="66">
        <v>7556.8</v>
      </c>
      <c r="I34" s="220">
        <v>45037</v>
      </c>
      <c r="J34" s="220">
        <v>45097</v>
      </c>
      <c r="K34" s="66">
        <v>7556.8</v>
      </c>
    </row>
    <row r="35" spans="1:11" ht="60">
      <c r="A35" s="66" t="s">
        <v>9043</v>
      </c>
      <c r="B35" s="66" t="s">
        <v>8943</v>
      </c>
      <c r="C35" s="66" t="s">
        <v>8944</v>
      </c>
      <c r="D35" s="67" t="s">
        <v>9044</v>
      </c>
      <c r="E35" s="67" t="s">
        <v>8946</v>
      </c>
      <c r="F35" s="67" t="s">
        <v>8946</v>
      </c>
      <c r="G35" s="66" t="s">
        <v>3867</v>
      </c>
      <c r="H35" s="66">
        <v>2090</v>
      </c>
      <c r="I35" s="220">
        <v>45058</v>
      </c>
      <c r="J35" s="220">
        <v>45371</v>
      </c>
      <c r="K35" s="66">
        <v>1045</v>
      </c>
    </row>
    <row r="36" spans="1:11" ht="30">
      <c r="A36" s="66" t="s">
        <v>9045</v>
      </c>
      <c r="B36" s="66" t="s">
        <v>8943</v>
      </c>
      <c r="C36" s="66" t="s">
        <v>8944</v>
      </c>
      <c r="D36" s="67" t="s">
        <v>9046</v>
      </c>
      <c r="E36" s="67" t="s">
        <v>8946</v>
      </c>
      <c r="F36" s="66" t="s">
        <v>8946</v>
      </c>
      <c r="G36" s="67" t="s">
        <v>9047</v>
      </c>
      <c r="H36" s="66">
        <v>1404</v>
      </c>
      <c r="I36" s="220">
        <v>45042</v>
      </c>
      <c r="J36" s="220">
        <v>45056</v>
      </c>
      <c r="K36" s="66">
        <v>1404</v>
      </c>
    </row>
    <row r="37" spans="1:11" ht="60">
      <c r="A37" s="66" t="s">
        <v>9048</v>
      </c>
      <c r="B37" s="66" t="s">
        <v>8943</v>
      </c>
      <c r="C37" s="66" t="s">
        <v>8944</v>
      </c>
      <c r="D37" s="67" t="s">
        <v>9049</v>
      </c>
      <c r="E37" s="67" t="s">
        <v>8963</v>
      </c>
      <c r="F37" s="426" t="s">
        <v>9050</v>
      </c>
      <c r="G37" s="66" t="s">
        <v>9051</v>
      </c>
      <c r="H37" s="66">
        <v>2644</v>
      </c>
      <c r="I37" s="220">
        <v>45035</v>
      </c>
      <c r="J37" s="220">
        <v>45224</v>
      </c>
      <c r="K37" s="66">
        <v>2644</v>
      </c>
    </row>
    <row r="38" spans="1:11" ht="30">
      <c r="A38" s="66" t="s">
        <v>9052</v>
      </c>
      <c r="B38" s="66" t="s">
        <v>8943</v>
      </c>
      <c r="C38" s="66" t="s">
        <v>8944</v>
      </c>
      <c r="D38" s="67" t="s">
        <v>9053</v>
      </c>
      <c r="E38" s="67" t="s">
        <v>293</v>
      </c>
      <c r="F38" s="66" t="s">
        <v>9054</v>
      </c>
      <c r="G38" s="66" t="s">
        <v>9054</v>
      </c>
      <c r="H38" s="66">
        <v>1600</v>
      </c>
      <c r="I38" s="220">
        <v>45042</v>
      </c>
      <c r="J38" s="220">
        <v>45075</v>
      </c>
      <c r="K38" s="66">
        <v>1600</v>
      </c>
    </row>
    <row r="39" spans="1:11" ht="45">
      <c r="A39" s="66" t="s">
        <v>9055</v>
      </c>
      <c r="B39" s="66" t="s">
        <v>8943</v>
      </c>
      <c r="C39" s="66" t="s">
        <v>8944</v>
      </c>
      <c r="D39" s="67" t="s">
        <v>9056</v>
      </c>
      <c r="E39" s="67" t="s">
        <v>8963</v>
      </c>
      <c r="F39" s="426" t="s">
        <v>9057</v>
      </c>
      <c r="G39" s="66" t="s">
        <v>9058</v>
      </c>
      <c r="H39" s="66">
        <v>630.63</v>
      </c>
      <c r="I39" s="220">
        <v>45043</v>
      </c>
      <c r="J39" s="220">
        <v>45093</v>
      </c>
      <c r="K39" s="66">
        <v>630.63</v>
      </c>
    </row>
    <row r="40" spans="1:11" ht="30">
      <c r="A40" s="66" t="s">
        <v>9059</v>
      </c>
      <c r="B40" s="66" t="s">
        <v>8943</v>
      </c>
      <c r="C40" s="66" t="s">
        <v>8944</v>
      </c>
      <c r="D40" s="67" t="s">
        <v>9060</v>
      </c>
      <c r="E40" s="67" t="s">
        <v>8949</v>
      </c>
      <c r="F40" s="66" t="s">
        <v>9061</v>
      </c>
      <c r="G40" s="66" t="s">
        <v>9061</v>
      </c>
      <c r="H40" s="66">
        <v>1030.08</v>
      </c>
      <c r="I40" s="220">
        <v>45044</v>
      </c>
      <c r="J40" s="220">
        <v>45071</v>
      </c>
      <c r="K40" s="66">
        <v>1030.08</v>
      </c>
    </row>
    <row r="41" spans="1:11" ht="30">
      <c r="A41" s="66" t="s">
        <v>9062</v>
      </c>
      <c r="B41" s="66" t="s">
        <v>8943</v>
      </c>
      <c r="C41" s="66" t="s">
        <v>8944</v>
      </c>
      <c r="D41" s="67" t="s">
        <v>9063</v>
      </c>
      <c r="E41" s="67" t="s">
        <v>8949</v>
      </c>
      <c r="F41" s="66" t="s">
        <v>3584</v>
      </c>
      <c r="G41" s="66" t="s">
        <v>3584</v>
      </c>
      <c r="H41" s="474">
        <v>17632</v>
      </c>
      <c r="I41" s="220">
        <v>45317</v>
      </c>
      <c r="J41" s="220">
        <v>46413</v>
      </c>
      <c r="K41" s="472">
        <v>0</v>
      </c>
    </row>
    <row r="42" spans="1:11" ht="75">
      <c r="A42" t="s">
        <v>9064</v>
      </c>
      <c r="B42" s="66" t="s">
        <v>8943</v>
      </c>
      <c r="C42" s="66" t="s">
        <v>8944</v>
      </c>
      <c r="D42" s="282" t="s">
        <v>9065</v>
      </c>
      <c r="E42" s="282" t="s">
        <v>8963</v>
      </c>
      <c r="F42" s="475" t="s">
        <v>9066</v>
      </c>
      <c r="G42" s="475" t="s">
        <v>9067</v>
      </c>
      <c r="H42" t="s">
        <v>9068</v>
      </c>
      <c r="I42" s="476">
        <v>45054</v>
      </c>
      <c r="J42" s="476">
        <v>45105</v>
      </c>
      <c r="K42" t="s">
        <v>9068</v>
      </c>
    </row>
    <row r="43" spans="1:11" ht="105">
      <c r="A43" t="s">
        <v>9069</v>
      </c>
      <c r="B43" s="66" t="s">
        <v>8943</v>
      </c>
      <c r="C43" s="66" t="s">
        <v>8944</v>
      </c>
      <c r="D43" s="282" t="s">
        <v>9070</v>
      </c>
      <c r="E43" s="282" t="s">
        <v>9071</v>
      </c>
      <c r="F43" s="475" t="s">
        <v>9072</v>
      </c>
      <c r="G43" t="s">
        <v>3337</v>
      </c>
      <c r="H43">
        <v>9842</v>
      </c>
      <c r="I43" s="476">
        <v>45057</v>
      </c>
      <c r="J43" s="476">
        <v>45086</v>
      </c>
      <c r="K43">
        <v>9842</v>
      </c>
    </row>
    <row r="44" spans="1:11">
      <c r="A44" t="s">
        <v>9073</v>
      </c>
      <c r="B44" s="66" t="s">
        <v>8943</v>
      </c>
      <c r="C44" s="66" t="s">
        <v>8944</v>
      </c>
      <c r="D44" s="282" t="s">
        <v>9074</v>
      </c>
      <c r="E44" s="282" t="s">
        <v>8946</v>
      </c>
      <c r="F44" t="s">
        <v>8946</v>
      </c>
      <c r="G44" t="s">
        <v>9075</v>
      </c>
      <c r="H44">
        <v>212</v>
      </c>
      <c r="I44" s="476">
        <v>45063</v>
      </c>
      <c r="J44" s="476">
        <v>45096</v>
      </c>
      <c r="K44">
        <v>212</v>
      </c>
    </row>
    <row r="45" spans="1:11" ht="30">
      <c r="A45" t="s">
        <v>9076</v>
      </c>
      <c r="B45" s="66" t="s">
        <v>8943</v>
      </c>
      <c r="C45" s="66" t="s">
        <v>8944</v>
      </c>
      <c r="D45" s="282" t="s">
        <v>9077</v>
      </c>
      <c r="E45" s="282" t="s">
        <v>293</v>
      </c>
      <c r="F45" t="s">
        <v>9078</v>
      </c>
      <c r="G45" t="s">
        <v>9079</v>
      </c>
      <c r="H45">
        <v>128.36000000000001</v>
      </c>
      <c r="I45" s="476">
        <v>45063</v>
      </c>
      <c r="J45" s="476">
        <v>45063</v>
      </c>
      <c r="K45">
        <v>128.36000000000001</v>
      </c>
    </row>
    <row r="46" spans="1:11">
      <c r="A46" t="s">
        <v>9080</v>
      </c>
      <c r="B46" s="66" t="s">
        <v>8943</v>
      </c>
      <c r="C46" s="66" t="s">
        <v>8944</v>
      </c>
      <c r="D46" s="282" t="s">
        <v>9081</v>
      </c>
      <c r="E46" s="282" t="s">
        <v>293</v>
      </c>
      <c r="F46" t="s">
        <v>9078</v>
      </c>
      <c r="G46" t="s">
        <v>9079</v>
      </c>
      <c r="H46">
        <v>621.79999999999995</v>
      </c>
      <c r="I46" s="476">
        <v>45063</v>
      </c>
      <c r="J46" s="476">
        <v>45063</v>
      </c>
      <c r="K46">
        <v>621.79999999999995</v>
      </c>
    </row>
    <row r="47" spans="1:11" ht="60">
      <c r="A47" t="s">
        <v>9082</v>
      </c>
      <c r="B47" s="66" t="s">
        <v>8943</v>
      </c>
      <c r="C47" s="66" t="s">
        <v>8944</v>
      </c>
      <c r="D47" s="282" t="s">
        <v>9083</v>
      </c>
      <c r="E47" s="282" t="s">
        <v>8963</v>
      </c>
      <c r="F47" s="475" t="s">
        <v>9084</v>
      </c>
      <c r="G47" t="s">
        <v>9013</v>
      </c>
      <c r="H47">
        <v>570</v>
      </c>
      <c r="I47" s="476">
        <v>45071</v>
      </c>
      <c r="J47" s="476">
        <v>45093</v>
      </c>
      <c r="K47">
        <v>570</v>
      </c>
    </row>
    <row r="48" spans="1:11" ht="30">
      <c r="A48" t="s">
        <v>9085</v>
      </c>
      <c r="B48" s="66" t="s">
        <v>8943</v>
      </c>
      <c r="C48" s="66" t="s">
        <v>8944</v>
      </c>
      <c r="D48" s="282" t="s">
        <v>9086</v>
      </c>
      <c r="E48" s="282" t="s">
        <v>293</v>
      </c>
      <c r="F48" t="s">
        <v>9087</v>
      </c>
      <c r="G48" t="s">
        <v>9087</v>
      </c>
      <c r="H48">
        <v>5422.41</v>
      </c>
      <c r="I48" s="476">
        <v>45075</v>
      </c>
      <c r="J48" s="476">
        <v>45287</v>
      </c>
      <c r="K48">
        <v>5422.41</v>
      </c>
    </row>
    <row r="49" spans="1:11" ht="30">
      <c r="A49" t="s">
        <v>9088</v>
      </c>
      <c r="B49" s="66" t="s">
        <v>8943</v>
      </c>
      <c r="C49" s="66" t="s">
        <v>8944</v>
      </c>
      <c r="D49" s="282" t="s">
        <v>9089</v>
      </c>
      <c r="E49" s="282" t="s">
        <v>9071</v>
      </c>
      <c r="F49" t="s">
        <v>9090</v>
      </c>
      <c r="G49" t="s">
        <v>9091</v>
      </c>
      <c r="H49">
        <v>128040.31</v>
      </c>
      <c r="I49" s="476">
        <v>45075</v>
      </c>
      <c r="J49" s="476">
        <v>45244</v>
      </c>
      <c r="K49" s="477">
        <v>25749.26</v>
      </c>
    </row>
    <row r="50" spans="1:11" ht="60">
      <c r="A50" t="s">
        <v>9092</v>
      </c>
      <c r="B50" s="66" t="s">
        <v>8943</v>
      </c>
      <c r="C50" s="66" t="s">
        <v>8944</v>
      </c>
      <c r="D50" s="282" t="s">
        <v>3382</v>
      </c>
      <c r="E50" s="282" t="s">
        <v>8963</v>
      </c>
      <c r="F50" s="475" t="s">
        <v>9093</v>
      </c>
      <c r="G50" t="s">
        <v>4283</v>
      </c>
      <c r="H50">
        <v>1379.8</v>
      </c>
      <c r="I50" s="476">
        <v>45078</v>
      </c>
      <c r="J50" s="476">
        <v>45126</v>
      </c>
      <c r="K50">
        <v>1379.8</v>
      </c>
    </row>
    <row r="51" spans="1:11">
      <c r="A51" t="s">
        <v>9094</v>
      </c>
      <c r="B51" s="66" t="s">
        <v>8943</v>
      </c>
      <c r="C51" s="66" t="s">
        <v>8944</v>
      </c>
      <c r="D51" s="282" t="s">
        <v>9095</v>
      </c>
      <c r="E51" s="475" t="s">
        <v>8946</v>
      </c>
      <c r="F51" t="s">
        <v>8946</v>
      </c>
      <c r="G51" t="s">
        <v>1773</v>
      </c>
      <c r="H51">
        <v>6996</v>
      </c>
      <c r="I51" s="476">
        <v>45082</v>
      </c>
      <c r="J51" s="476">
        <v>45093</v>
      </c>
      <c r="K51">
        <v>6996</v>
      </c>
    </row>
    <row r="52" spans="1:11" ht="90">
      <c r="A52" t="s">
        <v>9096</v>
      </c>
      <c r="B52" s="66" t="s">
        <v>8943</v>
      </c>
      <c r="C52" s="66" t="s">
        <v>8944</v>
      </c>
      <c r="D52" s="282" t="s">
        <v>9097</v>
      </c>
      <c r="E52" s="282" t="s">
        <v>8963</v>
      </c>
      <c r="F52" s="475" t="s">
        <v>9098</v>
      </c>
      <c r="G52" s="475" t="s">
        <v>9099</v>
      </c>
      <c r="H52">
        <v>12000</v>
      </c>
      <c r="I52" s="476">
        <v>45097</v>
      </c>
      <c r="J52" s="476">
        <v>45250</v>
      </c>
      <c r="K52" s="477">
        <v>13527.9</v>
      </c>
    </row>
    <row r="53" spans="1:11" ht="30">
      <c r="A53" t="s">
        <v>9100</v>
      </c>
      <c r="B53" s="66" t="s">
        <v>8943</v>
      </c>
      <c r="C53" s="66" t="s">
        <v>8944</v>
      </c>
      <c r="D53" s="282" t="s">
        <v>9101</v>
      </c>
      <c r="E53" s="282" t="s">
        <v>293</v>
      </c>
      <c r="F53" t="s">
        <v>2235</v>
      </c>
      <c r="G53" t="s">
        <v>2235</v>
      </c>
      <c r="H53">
        <v>260</v>
      </c>
      <c r="I53" s="476">
        <v>45099</v>
      </c>
      <c r="J53" s="476">
        <v>45125</v>
      </c>
      <c r="K53">
        <v>260</v>
      </c>
    </row>
    <row r="54" spans="1:11" ht="120">
      <c r="A54" t="s">
        <v>9102</v>
      </c>
      <c r="B54" s="66" t="s">
        <v>8943</v>
      </c>
      <c r="C54" s="66" t="s">
        <v>8944</v>
      </c>
      <c r="D54" s="282" t="s">
        <v>9103</v>
      </c>
      <c r="E54" s="282" t="s">
        <v>8963</v>
      </c>
      <c r="F54" s="475" t="s">
        <v>9104</v>
      </c>
      <c r="G54" t="s">
        <v>9105</v>
      </c>
      <c r="H54" t="s">
        <v>9106</v>
      </c>
      <c r="I54" s="476">
        <v>45099</v>
      </c>
      <c r="J54" s="476">
        <v>45217</v>
      </c>
      <c r="K54" t="s">
        <v>9106</v>
      </c>
    </row>
    <row r="55" spans="1:11">
      <c r="A55" t="s">
        <v>9107</v>
      </c>
      <c r="B55" s="66" t="s">
        <v>8943</v>
      </c>
      <c r="C55" s="66" t="s">
        <v>8944</v>
      </c>
      <c r="D55" s="282" t="s">
        <v>9108</v>
      </c>
      <c r="E55" s="282" t="s">
        <v>8946</v>
      </c>
      <c r="F55" t="s">
        <v>8946</v>
      </c>
      <c r="G55" t="s">
        <v>9109</v>
      </c>
      <c r="H55">
        <v>640</v>
      </c>
      <c r="I55" s="476">
        <v>45100</v>
      </c>
      <c r="J55" s="476">
        <v>45126</v>
      </c>
      <c r="K55">
        <v>640</v>
      </c>
    </row>
    <row r="56" spans="1:11" ht="30">
      <c r="A56" t="s">
        <v>9110</v>
      </c>
      <c r="B56" s="66" t="s">
        <v>8943</v>
      </c>
      <c r="C56" s="66" t="s">
        <v>8944</v>
      </c>
      <c r="D56" s="282" t="s">
        <v>9111</v>
      </c>
      <c r="E56" s="282" t="s">
        <v>8946</v>
      </c>
      <c r="F56" t="s">
        <v>8946</v>
      </c>
      <c r="G56" t="s">
        <v>9006</v>
      </c>
      <c r="H56">
        <v>625</v>
      </c>
      <c r="I56" s="476">
        <v>45103</v>
      </c>
      <c r="J56" s="476">
        <v>45175</v>
      </c>
      <c r="K56">
        <v>625</v>
      </c>
    </row>
    <row r="57" spans="1:11" ht="30">
      <c r="A57" t="s">
        <v>9112</v>
      </c>
      <c r="B57" s="66" t="s">
        <v>8943</v>
      </c>
      <c r="C57" s="66" t="s">
        <v>8944</v>
      </c>
      <c r="D57" s="282" t="s">
        <v>9113</v>
      </c>
      <c r="E57" s="282" t="s">
        <v>8946</v>
      </c>
      <c r="F57" t="s">
        <v>8946</v>
      </c>
      <c r="G57" t="s">
        <v>9114</v>
      </c>
      <c r="H57">
        <v>349.75</v>
      </c>
      <c r="I57" s="476">
        <v>45103</v>
      </c>
      <c r="J57" s="476">
        <v>45124</v>
      </c>
      <c r="K57">
        <v>349.75</v>
      </c>
    </row>
    <row r="58" spans="1:11" ht="30">
      <c r="A58" t="s">
        <v>9115</v>
      </c>
      <c r="B58" s="66" t="s">
        <v>8943</v>
      </c>
      <c r="C58" s="66" t="s">
        <v>8944</v>
      </c>
      <c r="D58" s="282" t="s">
        <v>9116</v>
      </c>
      <c r="E58" s="282" t="s">
        <v>8946</v>
      </c>
      <c r="F58" t="s">
        <v>8946</v>
      </c>
      <c r="G58" t="s">
        <v>9117</v>
      </c>
      <c r="H58">
        <v>82.18</v>
      </c>
      <c r="I58" s="476">
        <v>45118</v>
      </c>
      <c r="J58" s="476">
        <v>45189</v>
      </c>
      <c r="K58">
        <v>82.18</v>
      </c>
    </row>
    <row r="59" spans="1:11" ht="30">
      <c r="A59" t="s">
        <v>9118</v>
      </c>
      <c r="B59" s="66" t="s">
        <v>8943</v>
      </c>
      <c r="C59" s="66" t="s">
        <v>8944</v>
      </c>
      <c r="D59" s="282" t="s">
        <v>9119</v>
      </c>
      <c r="E59" s="282" t="s">
        <v>8946</v>
      </c>
      <c r="F59" t="s">
        <v>8946</v>
      </c>
      <c r="G59" s="475" t="s">
        <v>9120</v>
      </c>
      <c r="H59">
        <v>5354</v>
      </c>
      <c r="I59" s="476">
        <v>45118</v>
      </c>
      <c r="J59" s="476">
        <v>45159</v>
      </c>
      <c r="K59">
        <v>5354</v>
      </c>
    </row>
    <row r="60" spans="1:11" ht="30">
      <c r="A60" t="s">
        <v>9121</v>
      </c>
      <c r="B60" s="66" t="s">
        <v>8943</v>
      </c>
      <c r="C60" s="66" t="s">
        <v>8944</v>
      </c>
      <c r="D60" s="282" t="s">
        <v>9122</v>
      </c>
      <c r="E60" s="282" t="s">
        <v>293</v>
      </c>
      <c r="F60" t="s">
        <v>293</v>
      </c>
      <c r="G60" s="475" t="s">
        <v>9123</v>
      </c>
      <c r="H60">
        <v>20000</v>
      </c>
      <c r="I60" s="476">
        <v>45118</v>
      </c>
      <c r="J60" s="476">
        <v>45275</v>
      </c>
      <c r="K60">
        <v>20000</v>
      </c>
    </row>
    <row r="61" spans="1:11" ht="60">
      <c r="A61" t="s">
        <v>9124</v>
      </c>
      <c r="B61" s="66" t="s">
        <v>8943</v>
      </c>
      <c r="C61" s="66" t="s">
        <v>8944</v>
      </c>
      <c r="D61" s="282" t="s">
        <v>9125</v>
      </c>
      <c r="E61" s="282" t="s">
        <v>8963</v>
      </c>
      <c r="F61" s="475" t="s">
        <v>9126</v>
      </c>
      <c r="G61" s="475" t="s">
        <v>9127</v>
      </c>
      <c r="H61">
        <v>1884</v>
      </c>
      <c r="I61" s="476">
        <v>45127</v>
      </c>
      <c r="J61" s="476">
        <v>45141</v>
      </c>
      <c r="K61">
        <v>1884</v>
      </c>
    </row>
    <row r="62" spans="1:11" ht="75">
      <c r="A62" t="s">
        <v>9128</v>
      </c>
      <c r="B62" s="66" t="s">
        <v>8943</v>
      </c>
      <c r="C62" s="66" t="s">
        <v>8944</v>
      </c>
      <c r="D62" s="282" t="s">
        <v>9129</v>
      </c>
      <c r="E62" s="282" t="s">
        <v>8963</v>
      </c>
      <c r="F62" s="475" t="s">
        <v>9130</v>
      </c>
      <c r="G62" s="475" t="s">
        <v>9131</v>
      </c>
      <c r="H62">
        <v>3145.26</v>
      </c>
      <c r="I62" s="476">
        <v>45128</v>
      </c>
      <c r="J62" s="476">
        <v>45182</v>
      </c>
      <c r="K62">
        <v>3145.26</v>
      </c>
    </row>
    <row r="63" spans="1:11" ht="30">
      <c r="A63" t="s">
        <v>9132</v>
      </c>
      <c r="B63" s="66" t="s">
        <v>8943</v>
      </c>
      <c r="C63" s="66" t="s">
        <v>8944</v>
      </c>
      <c r="D63" s="282" t="s">
        <v>9133</v>
      </c>
      <c r="E63" s="282" t="s">
        <v>293</v>
      </c>
      <c r="F63" t="s">
        <v>9134</v>
      </c>
      <c r="G63" t="s">
        <v>9134</v>
      </c>
      <c r="H63">
        <v>5400</v>
      </c>
      <c r="I63" s="476">
        <v>45134</v>
      </c>
      <c r="J63" s="476">
        <v>45225</v>
      </c>
      <c r="K63">
        <v>5400</v>
      </c>
    </row>
    <row r="64" spans="1:11" ht="30">
      <c r="A64" t="s">
        <v>9135</v>
      </c>
      <c r="B64" s="66" t="s">
        <v>8943</v>
      </c>
      <c r="C64" s="66" t="s">
        <v>8944</v>
      </c>
      <c r="D64" s="282" t="s">
        <v>9136</v>
      </c>
      <c r="E64" s="282" t="s">
        <v>293</v>
      </c>
      <c r="F64" t="s">
        <v>9134</v>
      </c>
      <c r="G64" t="s">
        <v>9134</v>
      </c>
      <c r="H64">
        <v>4500</v>
      </c>
      <c r="I64" s="476">
        <v>45134</v>
      </c>
      <c r="J64" s="476">
        <v>45275</v>
      </c>
      <c r="K64">
        <v>4500</v>
      </c>
    </row>
    <row r="65" spans="1:11" ht="60">
      <c r="A65" t="s">
        <v>9137</v>
      </c>
      <c r="B65" s="66" t="s">
        <v>8943</v>
      </c>
      <c r="C65" s="66" t="s">
        <v>8944</v>
      </c>
      <c r="D65" s="282" t="s">
        <v>9138</v>
      </c>
      <c r="E65" s="282" t="s">
        <v>293</v>
      </c>
      <c r="F65" s="475" t="s">
        <v>9139</v>
      </c>
      <c r="G65" s="475" t="s">
        <v>9139</v>
      </c>
      <c r="H65">
        <v>76.180000000000007</v>
      </c>
      <c r="I65" s="476">
        <v>44398</v>
      </c>
      <c r="J65" s="476">
        <v>45129</v>
      </c>
      <c r="K65">
        <v>76.180000000000007</v>
      </c>
    </row>
    <row r="66" spans="1:11" ht="75">
      <c r="A66" t="s">
        <v>9140</v>
      </c>
      <c r="B66" s="66" t="s">
        <v>8943</v>
      </c>
      <c r="C66" s="66" t="s">
        <v>8944</v>
      </c>
      <c r="D66" s="282" t="s">
        <v>9141</v>
      </c>
      <c r="E66" s="282" t="s">
        <v>293</v>
      </c>
      <c r="F66" s="475" t="s">
        <v>9139</v>
      </c>
      <c r="G66" s="475" t="s">
        <v>9139</v>
      </c>
      <c r="H66">
        <v>508</v>
      </c>
      <c r="I66" s="476">
        <v>45156</v>
      </c>
      <c r="J66" s="476">
        <v>45161</v>
      </c>
      <c r="K66">
        <v>508</v>
      </c>
    </row>
    <row r="67" spans="1:11" ht="45">
      <c r="A67" t="s">
        <v>9142</v>
      </c>
      <c r="B67" s="66" t="s">
        <v>8943</v>
      </c>
      <c r="C67" s="66" t="s">
        <v>8944</v>
      </c>
      <c r="D67" s="282" t="s">
        <v>9143</v>
      </c>
      <c r="E67" s="282" t="s">
        <v>9144</v>
      </c>
      <c r="F67" s="475" t="s">
        <v>9145</v>
      </c>
      <c r="G67" s="475" t="s">
        <v>9146</v>
      </c>
      <c r="H67">
        <v>45205</v>
      </c>
      <c r="I67" s="476">
        <v>45142</v>
      </c>
      <c r="J67" s="476">
        <v>45278</v>
      </c>
      <c r="K67">
        <v>45205</v>
      </c>
    </row>
    <row r="68" spans="1:11" ht="45">
      <c r="A68" t="s">
        <v>9147</v>
      </c>
      <c r="B68" s="66" t="s">
        <v>8943</v>
      </c>
      <c r="C68" s="66" t="s">
        <v>8944</v>
      </c>
      <c r="D68" s="282" t="s">
        <v>9148</v>
      </c>
      <c r="E68" s="282" t="s">
        <v>293</v>
      </c>
      <c r="F68" t="s">
        <v>9149</v>
      </c>
      <c r="G68" t="s">
        <v>9149</v>
      </c>
      <c r="H68">
        <v>99.91</v>
      </c>
      <c r="I68" s="476">
        <v>45145</v>
      </c>
      <c r="J68" s="476">
        <v>45145</v>
      </c>
      <c r="K68">
        <v>99.91</v>
      </c>
    </row>
    <row r="69" spans="1:11" ht="30">
      <c r="A69" t="s">
        <v>9150</v>
      </c>
      <c r="B69" s="66" t="s">
        <v>8943</v>
      </c>
      <c r="C69" s="66" t="s">
        <v>8944</v>
      </c>
      <c r="D69" s="282" t="s">
        <v>9151</v>
      </c>
      <c r="E69" s="282" t="s">
        <v>293</v>
      </c>
      <c r="F69" s="475" t="s">
        <v>9152</v>
      </c>
      <c r="G69" s="475" t="s">
        <v>9152</v>
      </c>
      <c r="H69">
        <v>650</v>
      </c>
      <c r="I69" s="476">
        <v>45168</v>
      </c>
      <c r="J69" s="476">
        <v>45212</v>
      </c>
      <c r="K69">
        <v>650</v>
      </c>
    </row>
    <row r="70" spans="1:11" ht="30">
      <c r="A70" t="s">
        <v>9153</v>
      </c>
      <c r="B70" s="66" t="s">
        <v>8943</v>
      </c>
      <c r="C70" s="66" t="s">
        <v>8944</v>
      </c>
      <c r="D70" s="282" t="s">
        <v>9154</v>
      </c>
      <c r="E70" s="282" t="s">
        <v>293</v>
      </c>
      <c r="F70" s="475" t="s">
        <v>9155</v>
      </c>
      <c r="G70" s="475" t="s">
        <v>9155</v>
      </c>
      <c r="H70">
        <v>1135</v>
      </c>
      <c r="I70" s="476">
        <v>45173</v>
      </c>
      <c r="J70" s="476">
        <v>45198</v>
      </c>
      <c r="K70">
        <v>1135</v>
      </c>
    </row>
    <row r="71" spans="1:11">
      <c r="A71" t="s">
        <v>9156</v>
      </c>
      <c r="B71" s="66" t="s">
        <v>8943</v>
      </c>
      <c r="C71" s="66" t="s">
        <v>8944</v>
      </c>
      <c r="D71" s="282" t="s">
        <v>9157</v>
      </c>
      <c r="E71" s="282" t="s">
        <v>8946</v>
      </c>
      <c r="F71" t="s">
        <v>8946</v>
      </c>
      <c r="G71" t="s">
        <v>9158</v>
      </c>
      <c r="H71">
        <v>10780</v>
      </c>
      <c r="I71" s="476">
        <v>45168</v>
      </c>
      <c r="J71" s="476">
        <v>45273</v>
      </c>
      <c r="K71">
        <v>10780</v>
      </c>
    </row>
    <row r="72" spans="1:11">
      <c r="A72" t="s">
        <v>9159</v>
      </c>
      <c r="B72" s="66" t="s">
        <v>8943</v>
      </c>
      <c r="C72" s="66" t="s">
        <v>8944</v>
      </c>
      <c r="D72" s="282" t="s">
        <v>9160</v>
      </c>
      <c r="E72" s="282" t="s">
        <v>8946</v>
      </c>
      <c r="F72" t="s">
        <v>8946</v>
      </c>
      <c r="G72" t="s">
        <v>9161</v>
      </c>
      <c r="H72">
        <v>127830.63</v>
      </c>
      <c r="K72" s="477">
        <v>60858.66</v>
      </c>
    </row>
    <row r="73" spans="1:11" ht="30">
      <c r="A73" t="s">
        <v>9162</v>
      </c>
      <c r="B73" s="66" t="s">
        <v>8943</v>
      </c>
      <c r="C73" s="66" t="s">
        <v>8944</v>
      </c>
      <c r="D73" s="282" t="s">
        <v>9163</v>
      </c>
      <c r="E73" s="282" t="s">
        <v>293</v>
      </c>
      <c r="F73" t="s">
        <v>9006</v>
      </c>
      <c r="G73" t="s">
        <v>9006</v>
      </c>
      <c r="H73">
        <v>3100</v>
      </c>
      <c r="I73" s="476">
        <v>45103</v>
      </c>
      <c r="J73" s="476">
        <v>45224</v>
      </c>
      <c r="K73">
        <v>3100</v>
      </c>
    </row>
    <row r="74" spans="1:11" ht="30">
      <c r="A74" t="s">
        <v>9164</v>
      </c>
      <c r="B74" s="66" t="s">
        <v>8943</v>
      </c>
      <c r="C74" s="66" t="s">
        <v>8944</v>
      </c>
      <c r="D74" s="282" t="s">
        <v>9165</v>
      </c>
      <c r="E74" s="282" t="s">
        <v>293</v>
      </c>
      <c r="F74" t="s">
        <v>9166</v>
      </c>
      <c r="G74" t="s">
        <v>9166</v>
      </c>
      <c r="H74">
        <v>45.6</v>
      </c>
      <c r="I74" s="476">
        <v>45176</v>
      </c>
      <c r="J74" s="476">
        <v>45216</v>
      </c>
      <c r="K74">
        <v>45.6</v>
      </c>
    </row>
    <row r="75" spans="1:11" ht="30">
      <c r="A75" t="s">
        <v>9167</v>
      </c>
      <c r="B75" s="66" t="s">
        <v>8943</v>
      </c>
      <c r="C75" s="66" t="s">
        <v>8944</v>
      </c>
      <c r="D75" s="282" t="s">
        <v>9168</v>
      </c>
      <c r="E75" s="282" t="s">
        <v>293</v>
      </c>
      <c r="F75" s="475" t="s">
        <v>9105</v>
      </c>
      <c r="G75" s="475" t="s">
        <v>9105</v>
      </c>
      <c r="H75">
        <v>339.9</v>
      </c>
      <c r="I75" s="476">
        <v>45176</v>
      </c>
      <c r="J75" s="476">
        <v>45209</v>
      </c>
      <c r="K75">
        <v>339.9</v>
      </c>
    </row>
    <row r="76" spans="1:11" ht="105">
      <c r="A76" t="s">
        <v>9169</v>
      </c>
      <c r="B76" s="66" t="s">
        <v>8943</v>
      </c>
      <c r="C76" s="66" t="s">
        <v>8944</v>
      </c>
      <c r="D76" s="282" t="s">
        <v>9170</v>
      </c>
      <c r="E76" s="282" t="s">
        <v>293</v>
      </c>
      <c r="F76" t="s">
        <v>9171</v>
      </c>
      <c r="G76" t="s">
        <v>9171</v>
      </c>
      <c r="H76">
        <v>130</v>
      </c>
      <c r="I76" s="476">
        <v>45184</v>
      </c>
      <c r="J76" s="476">
        <v>45185</v>
      </c>
      <c r="K76">
        <v>130</v>
      </c>
    </row>
    <row r="77" spans="1:11" ht="60">
      <c r="A77" t="s">
        <v>9172</v>
      </c>
      <c r="B77" s="66" t="s">
        <v>8943</v>
      </c>
      <c r="C77" s="66" t="s">
        <v>8944</v>
      </c>
      <c r="D77" s="282" t="s">
        <v>9173</v>
      </c>
      <c r="E77" s="282" t="s">
        <v>8946</v>
      </c>
      <c r="F77" t="s">
        <v>8946</v>
      </c>
      <c r="G77" t="s">
        <v>9174</v>
      </c>
      <c r="H77">
        <v>2400</v>
      </c>
      <c r="I77" s="476">
        <v>45181</v>
      </c>
      <c r="J77" s="476">
        <v>45224</v>
      </c>
      <c r="K77">
        <v>2400</v>
      </c>
    </row>
    <row r="78" spans="1:11" ht="90">
      <c r="A78" t="s">
        <v>9175</v>
      </c>
      <c r="B78" s="66" t="s">
        <v>8943</v>
      </c>
      <c r="C78" s="66" t="s">
        <v>8944</v>
      </c>
      <c r="D78" s="282" t="s">
        <v>9129</v>
      </c>
      <c r="E78" s="282" t="s">
        <v>8963</v>
      </c>
      <c r="F78" s="475" t="s">
        <v>9176</v>
      </c>
      <c r="G78" s="475" t="s">
        <v>9177</v>
      </c>
      <c r="H78">
        <v>3587.26</v>
      </c>
      <c r="I78" s="476">
        <v>45182</v>
      </c>
      <c r="J78" s="476">
        <v>45202</v>
      </c>
      <c r="K78">
        <v>3587.26</v>
      </c>
    </row>
    <row r="79" spans="1:11" ht="30">
      <c r="A79" t="s">
        <v>9178</v>
      </c>
      <c r="B79" s="66" t="s">
        <v>8943</v>
      </c>
      <c r="C79" s="66" t="s">
        <v>8944</v>
      </c>
      <c r="D79" s="282" t="s">
        <v>9179</v>
      </c>
      <c r="E79" s="282" t="s">
        <v>293</v>
      </c>
      <c r="F79" t="s">
        <v>9180</v>
      </c>
      <c r="G79" t="s">
        <v>9180</v>
      </c>
      <c r="H79">
        <v>960</v>
      </c>
      <c r="I79" s="476">
        <v>45182</v>
      </c>
      <c r="J79" s="476">
        <v>45271</v>
      </c>
      <c r="K79">
        <v>960</v>
      </c>
    </row>
    <row r="80" spans="1:11" ht="90">
      <c r="A80" t="s">
        <v>9181</v>
      </c>
      <c r="B80" s="66" t="s">
        <v>8943</v>
      </c>
      <c r="C80" s="66" t="s">
        <v>8944</v>
      </c>
      <c r="D80" s="282" t="s">
        <v>9182</v>
      </c>
      <c r="E80" s="282" t="s">
        <v>8963</v>
      </c>
      <c r="F80" s="475" t="s">
        <v>9183</v>
      </c>
      <c r="G80" t="s">
        <v>9184</v>
      </c>
      <c r="H80">
        <v>412.98</v>
      </c>
      <c r="I80" s="476">
        <v>45187</v>
      </c>
      <c r="J80" s="476">
        <v>45202</v>
      </c>
      <c r="K80">
        <v>412.98</v>
      </c>
    </row>
    <row r="81" spans="1:11" ht="30">
      <c r="A81" t="s">
        <v>9185</v>
      </c>
      <c r="B81" s="66" t="s">
        <v>8943</v>
      </c>
      <c r="C81" s="66" t="s">
        <v>8944</v>
      </c>
      <c r="D81" s="282" t="s">
        <v>9186</v>
      </c>
      <c r="E81" s="282" t="s">
        <v>293</v>
      </c>
      <c r="F81" t="s">
        <v>2235</v>
      </c>
      <c r="G81" t="s">
        <v>2235</v>
      </c>
      <c r="H81">
        <v>2287.6</v>
      </c>
      <c r="I81" s="476">
        <v>45187</v>
      </c>
      <c r="J81" s="476">
        <v>45239</v>
      </c>
      <c r="K81">
        <v>2287.6</v>
      </c>
    </row>
    <row r="82" spans="1:11" ht="75">
      <c r="A82" t="s">
        <v>9187</v>
      </c>
      <c r="B82" s="66" t="s">
        <v>8943</v>
      </c>
      <c r="C82" s="66" t="s">
        <v>8944</v>
      </c>
      <c r="D82" s="282" t="s">
        <v>9188</v>
      </c>
      <c r="E82" s="282" t="s">
        <v>293</v>
      </c>
      <c r="F82" s="475" t="s">
        <v>9189</v>
      </c>
      <c r="G82" s="475" t="s">
        <v>9189</v>
      </c>
      <c r="H82">
        <v>12600</v>
      </c>
      <c r="I82" s="476">
        <v>45189</v>
      </c>
      <c r="J82" s="476">
        <v>45278</v>
      </c>
      <c r="K82">
        <v>12600</v>
      </c>
    </row>
    <row r="83" spans="1:11" ht="45">
      <c r="A83" t="s">
        <v>9190</v>
      </c>
      <c r="B83" s="66" t="s">
        <v>8943</v>
      </c>
      <c r="C83" s="66" t="s">
        <v>8944</v>
      </c>
      <c r="D83" s="282" t="s">
        <v>9191</v>
      </c>
      <c r="E83" s="282" t="s">
        <v>8963</v>
      </c>
      <c r="F83" s="475" t="s">
        <v>9192</v>
      </c>
      <c r="G83" s="475" t="s">
        <v>9193</v>
      </c>
      <c r="H83">
        <v>115</v>
      </c>
      <c r="I83" s="476">
        <v>45189</v>
      </c>
      <c r="J83" s="476">
        <v>45196</v>
      </c>
      <c r="K83">
        <v>115</v>
      </c>
    </row>
    <row r="84" spans="1:11">
      <c r="A84" t="s">
        <v>9194</v>
      </c>
      <c r="B84" s="66" t="s">
        <v>8943</v>
      </c>
      <c r="C84" s="66" t="s">
        <v>8944</v>
      </c>
      <c r="D84" s="282" t="s">
        <v>9195</v>
      </c>
      <c r="E84" s="282" t="s">
        <v>8946</v>
      </c>
      <c r="F84" t="s">
        <v>8946</v>
      </c>
      <c r="G84" t="s">
        <v>323</v>
      </c>
      <c r="H84">
        <v>4998.3999999999996</v>
      </c>
      <c r="I84" s="476">
        <v>45189</v>
      </c>
      <c r="J84" s="476">
        <v>45225</v>
      </c>
      <c r="K84">
        <v>4998.3999999999996</v>
      </c>
    </row>
    <row r="85" spans="1:11" ht="45">
      <c r="A85" t="s">
        <v>9196</v>
      </c>
      <c r="B85" s="66" t="s">
        <v>8943</v>
      </c>
      <c r="C85" s="66" t="s">
        <v>8944</v>
      </c>
      <c r="D85" s="282" t="s">
        <v>9197</v>
      </c>
      <c r="E85" s="282" t="s">
        <v>293</v>
      </c>
      <c r="F85" t="s">
        <v>456</v>
      </c>
      <c r="G85" t="s">
        <v>456</v>
      </c>
      <c r="H85">
        <v>919.2</v>
      </c>
      <c r="I85" s="476">
        <v>45190</v>
      </c>
      <c r="J85" s="476">
        <v>45253</v>
      </c>
      <c r="K85">
        <v>919.2</v>
      </c>
    </row>
    <row r="86" spans="1:11" ht="120">
      <c r="A86" t="s">
        <v>9198</v>
      </c>
      <c r="B86" s="66" t="s">
        <v>8943</v>
      </c>
      <c r="C86" s="66" t="s">
        <v>8944</v>
      </c>
      <c r="D86" s="282" t="s">
        <v>9199</v>
      </c>
      <c r="E86" s="282" t="s">
        <v>8963</v>
      </c>
      <c r="F86" s="475" t="s">
        <v>9200</v>
      </c>
      <c r="G86" s="475" t="s">
        <v>9201</v>
      </c>
      <c r="H86">
        <v>950</v>
      </c>
      <c r="I86" s="476">
        <v>45205</v>
      </c>
      <c r="K86">
        <v>0</v>
      </c>
    </row>
    <row r="87" spans="1:11" ht="30">
      <c r="A87" t="s">
        <v>9202</v>
      </c>
      <c r="B87" s="66" t="s">
        <v>8943</v>
      </c>
      <c r="C87" s="66" t="s">
        <v>8944</v>
      </c>
      <c r="D87" s="282" t="s">
        <v>9203</v>
      </c>
      <c r="E87" s="282" t="s">
        <v>8946</v>
      </c>
      <c r="F87" t="s">
        <v>8946</v>
      </c>
      <c r="G87" s="475" t="s">
        <v>9204</v>
      </c>
      <c r="H87" s="477">
        <v>26000</v>
      </c>
      <c r="I87" s="476">
        <v>45195</v>
      </c>
      <c r="J87" s="476">
        <v>45254</v>
      </c>
      <c r="K87" s="477">
        <v>26000</v>
      </c>
    </row>
    <row r="88" spans="1:11" ht="60">
      <c r="A88" t="s">
        <v>9205</v>
      </c>
      <c r="B88" s="66" t="s">
        <v>8943</v>
      </c>
      <c r="C88" s="66" t="s">
        <v>8944</v>
      </c>
      <c r="D88" s="282" t="s">
        <v>9206</v>
      </c>
      <c r="E88" s="282" t="s">
        <v>8963</v>
      </c>
      <c r="F88" s="475" t="s">
        <v>9207</v>
      </c>
      <c r="G88" s="475" t="s">
        <v>9208</v>
      </c>
      <c r="H88" s="477">
        <v>20000</v>
      </c>
      <c r="I88" s="476">
        <v>45195</v>
      </c>
      <c r="J88" s="476">
        <v>45561</v>
      </c>
      <c r="K88">
        <v>0</v>
      </c>
    </row>
    <row r="89" spans="1:11" ht="105">
      <c r="A89" t="s">
        <v>9209</v>
      </c>
      <c r="B89" s="66" t="s">
        <v>8943</v>
      </c>
      <c r="C89" s="66" t="s">
        <v>8944</v>
      </c>
      <c r="D89" s="282" t="s">
        <v>9210</v>
      </c>
      <c r="E89" s="475" t="s">
        <v>293</v>
      </c>
      <c r="F89" s="475" t="s">
        <v>293</v>
      </c>
      <c r="G89" s="475" t="s">
        <v>9211</v>
      </c>
      <c r="H89" s="475">
        <v>32700</v>
      </c>
      <c r="I89" s="476">
        <v>45196</v>
      </c>
      <c r="J89" s="476">
        <v>45274</v>
      </c>
      <c r="K89">
        <v>32700</v>
      </c>
    </row>
    <row r="90" spans="1:11" ht="60">
      <c r="A90" t="s">
        <v>9212</v>
      </c>
      <c r="B90" s="66" t="s">
        <v>8943</v>
      </c>
      <c r="C90" s="66" t="s">
        <v>8944</v>
      </c>
      <c r="D90" s="282" t="s">
        <v>9213</v>
      </c>
      <c r="E90" s="282" t="s">
        <v>8963</v>
      </c>
      <c r="F90" s="475" t="s">
        <v>9214</v>
      </c>
      <c r="G90" s="475" t="s">
        <v>9215</v>
      </c>
      <c r="H90">
        <v>73.77</v>
      </c>
      <c r="I90" s="476">
        <v>45201</v>
      </c>
      <c r="J90" s="476">
        <v>45210</v>
      </c>
      <c r="K90">
        <v>73.77</v>
      </c>
    </row>
    <row r="91" spans="1:11" ht="45">
      <c r="A91" t="s">
        <v>9216</v>
      </c>
      <c r="B91" s="66" t="s">
        <v>8943</v>
      </c>
      <c r="C91" s="66" t="s">
        <v>8944</v>
      </c>
      <c r="D91" s="282" t="s">
        <v>9217</v>
      </c>
      <c r="E91" s="282" t="s">
        <v>8963</v>
      </c>
      <c r="F91" s="475" t="s">
        <v>9218</v>
      </c>
      <c r="G91" s="475" t="s">
        <v>9219</v>
      </c>
      <c r="H91">
        <v>324.68</v>
      </c>
      <c r="I91" s="476">
        <v>45204</v>
      </c>
      <c r="J91" s="476">
        <v>45212</v>
      </c>
      <c r="K91">
        <v>324.68</v>
      </c>
    </row>
    <row r="92" spans="1:11" ht="30">
      <c r="A92" t="s">
        <v>9220</v>
      </c>
      <c r="B92" s="66" t="s">
        <v>8943</v>
      </c>
      <c r="C92" s="66" t="s">
        <v>8944</v>
      </c>
      <c r="D92" s="282" t="s">
        <v>9221</v>
      </c>
      <c r="E92" s="282" t="s">
        <v>293</v>
      </c>
      <c r="F92" t="s">
        <v>9222</v>
      </c>
      <c r="G92" t="s">
        <v>9222</v>
      </c>
      <c r="H92">
        <v>460</v>
      </c>
      <c r="I92" s="476">
        <v>45205</v>
      </c>
      <c r="J92" s="476">
        <v>45236</v>
      </c>
      <c r="K92">
        <v>460</v>
      </c>
    </row>
    <row r="93" spans="1:11" ht="30">
      <c r="A93" t="s">
        <v>9223</v>
      </c>
      <c r="B93" s="66" t="s">
        <v>8943</v>
      </c>
      <c r="C93" s="66" t="s">
        <v>8944</v>
      </c>
      <c r="D93" s="282" t="s">
        <v>9224</v>
      </c>
      <c r="E93" s="282" t="s">
        <v>293</v>
      </c>
      <c r="F93" s="475" t="s">
        <v>9155</v>
      </c>
      <c r="G93" s="475" t="s">
        <v>9155</v>
      </c>
      <c r="H93">
        <v>295</v>
      </c>
      <c r="I93" s="476">
        <v>45205</v>
      </c>
      <c r="J93" s="476">
        <v>45239</v>
      </c>
      <c r="K93">
        <v>295</v>
      </c>
    </row>
    <row r="94" spans="1:11">
      <c r="A94" t="s">
        <v>9225</v>
      </c>
      <c r="B94" s="66" t="s">
        <v>8943</v>
      </c>
      <c r="C94" s="66" t="s">
        <v>8944</v>
      </c>
      <c r="D94" s="282" t="s">
        <v>9226</v>
      </c>
      <c r="E94" s="282" t="s">
        <v>8946</v>
      </c>
      <c r="F94" t="s">
        <v>8946</v>
      </c>
      <c r="G94" t="s">
        <v>9227</v>
      </c>
      <c r="H94">
        <v>730.5</v>
      </c>
      <c r="I94" s="476">
        <v>45224</v>
      </c>
      <c r="J94" s="476">
        <v>45260</v>
      </c>
      <c r="K94">
        <v>730.5</v>
      </c>
    </row>
    <row r="95" spans="1:11" ht="120">
      <c r="A95" t="s">
        <v>9228</v>
      </c>
      <c r="B95" s="66" t="s">
        <v>8943</v>
      </c>
      <c r="C95" s="66" t="s">
        <v>8944</v>
      </c>
      <c r="D95" s="282" t="s">
        <v>9229</v>
      </c>
      <c r="E95" s="282" t="s">
        <v>8963</v>
      </c>
      <c r="F95" s="475" t="s">
        <v>9230</v>
      </c>
      <c r="G95" s="475" t="s">
        <v>9231</v>
      </c>
      <c r="H95">
        <v>13038.21</v>
      </c>
      <c r="I95" s="476">
        <v>45210</v>
      </c>
      <c r="J95" s="476">
        <v>45278</v>
      </c>
      <c r="K95">
        <v>13038.21</v>
      </c>
    </row>
    <row r="96" spans="1:11" ht="45">
      <c r="A96" t="s">
        <v>9232</v>
      </c>
      <c r="B96" s="66" t="s">
        <v>8943</v>
      </c>
      <c r="C96" s="66" t="s">
        <v>8944</v>
      </c>
      <c r="D96" s="282" t="s">
        <v>9233</v>
      </c>
      <c r="E96" s="282" t="s">
        <v>8963</v>
      </c>
      <c r="F96" s="475" t="s">
        <v>9234</v>
      </c>
      <c r="G96" s="475" t="s">
        <v>9235</v>
      </c>
      <c r="H96">
        <v>1656.902</v>
      </c>
      <c r="I96" s="476">
        <v>45210</v>
      </c>
      <c r="J96" s="476">
        <v>45265</v>
      </c>
      <c r="K96">
        <v>1656.902</v>
      </c>
    </row>
    <row r="97" spans="1:11" ht="45">
      <c r="A97" t="s">
        <v>9236</v>
      </c>
      <c r="B97" s="66" t="s">
        <v>8943</v>
      </c>
      <c r="C97" s="66" t="s">
        <v>8944</v>
      </c>
      <c r="D97" s="282" t="s">
        <v>9237</v>
      </c>
      <c r="E97" s="282" t="s">
        <v>8963</v>
      </c>
      <c r="F97" s="475" t="s">
        <v>9238</v>
      </c>
      <c r="G97" s="475" t="s">
        <v>8983</v>
      </c>
      <c r="H97">
        <v>1016</v>
      </c>
      <c r="I97" s="476">
        <v>45217</v>
      </c>
      <c r="J97" s="476">
        <v>45239</v>
      </c>
      <c r="K97">
        <v>1016</v>
      </c>
    </row>
    <row r="98" spans="1:11" ht="105">
      <c r="A98" t="s">
        <v>9239</v>
      </c>
      <c r="B98" s="66" t="s">
        <v>8943</v>
      </c>
      <c r="C98" s="66" t="s">
        <v>8944</v>
      </c>
      <c r="D98" s="282" t="s">
        <v>9240</v>
      </c>
      <c r="E98" s="282" t="s">
        <v>8963</v>
      </c>
      <c r="F98" s="475" t="s">
        <v>9241</v>
      </c>
      <c r="G98" s="475" t="s">
        <v>465</v>
      </c>
      <c r="H98">
        <v>1975</v>
      </c>
      <c r="I98" s="476">
        <v>45217</v>
      </c>
      <c r="J98" s="476">
        <v>45254</v>
      </c>
      <c r="K98">
        <v>1975</v>
      </c>
    </row>
    <row r="99" spans="1:11" ht="135">
      <c r="A99" t="s">
        <v>9242</v>
      </c>
      <c r="B99" s="66" t="s">
        <v>8943</v>
      </c>
      <c r="C99" s="66" t="s">
        <v>8944</v>
      </c>
      <c r="D99" s="282" t="s">
        <v>9243</v>
      </c>
      <c r="E99" s="282" t="s">
        <v>8963</v>
      </c>
      <c r="F99" s="475" t="s">
        <v>9244</v>
      </c>
      <c r="G99" s="475" t="s">
        <v>229</v>
      </c>
      <c r="H99">
        <v>87.8</v>
      </c>
      <c r="I99" s="476">
        <v>45237</v>
      </c>
      <c r="J99" s="476">
        <v>45265</v>
      </c>
      <c r="K99">
        <v>87.8</v>
      </c>
    </row>
    <row r="100" spans="1:11">
      <c r="A100" t="s">
        <v>9245</v>
      </c>
      <c r="B100" s="66" t="s">
        <v>8943</v>
      </c>
      <c r="C100" s="66" t="s">
        <v>8944</v>
      </c>
      <c r="D100" s="282" t="s">
        <v>9246</v>
      </c>
      <c r="E100" s="282" t="s">
        <v>8946</v>
      </c>
      <c r="F100" t="s">
        <v>8946</v>
      </c>
      <c r="G100" t="s">
        <v>2583</v>
      </c>
      <c r="H100">
        <v>1990</v>
      </c>
      <c r="I100" s="476">
        <v>45226</v>
      </c>
      <c r="J100" s="476">
        <v>45258</v>
      </c>
      <c r="K100">
        <v>1990</v>
      </c>
    </row>
    <row r="101" spans="1:11" ht="45">
      <c r="A101" t="s">
        <v>9247</v>
      </c>
      <c r="B101" s="66" t="s">
        <v>8943</v>
      </c>
      <c r="C101" s="66" t="s">
        <v>8944</v>
      </c>
      <c r="D101" s="282" t="s">
        <v>9248</v>
      </c>
      <c r="E101" s="282" t="s">
        <v>8963</v>
      </c>
      <c r="F101" s="475" t="s">
        <v>9249</v>
      </c>
      <c r="G101" t="s">
        <v>9250</v>
      </c>
      <c r="H101">
        <v>1554.68</v>
      </c>
      <c r="J101" s="476">
        <v>45265</v>
      </c>
      <c r="K101">
        <v>1554.68</v>
      </c>
    </row>
    <row r="102" spans="1:11" ht="30">
      <c r="A102" t="s">
        <v>9251</v>
      </c>
      <c r="B102" s="66" t="s">
        <v>8943</v>
      </c>
      <c r="C102" s="66" t="s">
        <v>8944</v>
      </c>
      <c r="D102" s="282" t="s">
        <v>9252</v>
      </c>
      <c r="E102" s="282" t="s">
        <v>8946</v>
      </c>
      <c r="F102" t="s">
        <v>8946</v>
      </c>
      <c r="G102" t="s">
        <v>456</v>
      </c>
      <c r="H102">
        <v>7000</v>
      </c>
      <c r="I102" s="476">
        <v>45239</v>
      </c>
      <c r="J102" s="476">
        <v>45267</v>
      </c>
      <c r="K102">
        <v>7000</v>
      </c>
    </row>
    <row r="103" spans="1:11" ht="30">
      <c r="A103" t="s">
        <v>9253</v>
      </c>
      <c r="B103" s="66" t="s">
        <v>8943</v>
      </c>
      <c r="C103" s="66" t="s">
        <v>8944</v>
      </c>
      <c r="D103" s="282" t="s">
        <v>9254</v>
      </c>
      <c r="E103" s="282" t="s">
        <v>293</v>
      </c>
      <c r="F103" s="475" t="s">
        <v>2235</v>
      </c>
      <c r="G103" t="s">
        <v>2235</v>
      </c>
      <c r="H103">
        <v>2904</v>
      </c>
      <c r="I103" s="476">
        <v>45239</v>
      </c>
      <c r="J103" s="476">
        <v>45412</v>
      </c>
      <c r="K103">
        <v>968</v>
      </c>
    </row>
    <row r="104" spans="1:11" ht="90">
      <c r="A104" t="s">
        <v>9255</v>
      </c>
      <c r="B104" s="66" t="s">
        <v>8943</v>
      </c>
      <c r="C104" s="66" t="s">
        <v>8944</v>
      </c>
      <c r="D104" s="282" t="s">
        <v>9256</v>
      </c>
      <c r="E104" s="282" t="s">
        <v>8963</v>
      </c>
      <c r="F104" s="475" t="s">
        <v>9257</v>
      </c>
      <c r="G104" t="s">
        <v>9258</v>
      </c>
      <c r="H104">
        <v>601.29999999999995</v>
      </c>
      <c r="I104" s="476">
        <v>45239</v>
      </c>
      <c r="J104" s="476">
        <v>45265</v>
      </c>
      <c r="K104">
        <v>601.29999999999995</v>
      </c>
    </row>
    <row r="105" spans="1:11" ht="75">
      <c r="A105" t="s">
        <v>9259</v>
      </c>
      <c r="B105" s="66" t="s">
        <v>8943</v>
      </c>
      <c r="C105" s="66" t="s">
        <v>8944</v>
      </c>
      <c r="D105" s="282" t="s">
        <v>9260</v>
      </c>
      <c r="E105" s="282" t="s">
        <v>8963</v>
      </c>
      <c r="F105" s="475" t="s">
        <v>9261</v>
      </c>
      <c r="G105" s="475" t="s">
        <v>9262</v>
      </c>
      <c r="H105">
        <v>270</v>
      </c>
      <c r="I105" s="476">
        <v>45240</v>
      </c>
      <c r="J105" s="476">
        <v>45265</v>
      </c>
      <c r="K105">
        <v>270</v>
      </c>
    </row>
    <row r="106" spans="1:11" ht="165">
      <c r="A106" t="s">
        <v>9263</v>
      </c>
      <c r="B106" s="66" t="s">
        <v>8943</v>
      </c>
      <c r="C106" s="66" t="s">
        <v>8944</v>
      </c>
      <c r="D106" s="282" t="s">
        <v>9264</v>
      </c>
      <c r="E106" s="282" t="s">
        <v>9144</v>
      </c>
      <c r="F106" s="475" t="s">
        <v>9265</v>
      </c>
      <c r="G106" s="475" t="s">
        <v>9266</v>
      </c>
      <c r="H106">
        <v>3624</v>
      </c>
      <c r="I106" s="476">
        <v>45247</v>
      </c>
      <c r="J106" s="476">
        <v>45287</v>
      </c>
      <c r="K106">
        <v>3624</v>
      </c>
    </row>
    <row r="107" spans="1:11" ht="30">
      <c r="A107" t="s">
        <v>9267</v>
      </c>
      <c r="B107" s="66" t="s">
        <v>8943</v>
      </c>
      <c r="C107" s="66" t="s">
        <v>8944</v>
      </c>
      <c r="D107" s="282" t="s">
        <v>9268</v>
      </c>
      <c r="E107" s="282" t="s">
        <v>293</v>
      </c>
      <c r="F107" s="475" t="s">
        <v>9269</v>
      </c>
      <c r="G107" s="475" t="s">
        <v>9269</v>
      </c>
      <c r="H107">
        <v>29.51</v>
      </c>
      <c r="I107" s="476">
        <v>45244</v>
      </c>
      <c r="J107" s="476">
        <v>45254</v>
      </c>
      <c r="K107">
        <v>29.51</v>
      </c>
    </row>
    <row r="108" spans="1:11" ht="60">
      <c r="A108" t="s">
        <v>9270</v>
      </c>
      <c r="B108" s="66" t="s">
        <v>8943</v>
      </c>
      <c r="C108" s="66" t="s">
        <v>8944</v>
      </c>
      <c r="D108" s="282" t="s">
        <v>9271</v>
      </c>
      <c r="E108" s="282" t="s">
        <v>8963</v>
      </c>
      <c r="F108" s="475" t="s">
        <v>9272</v>
      </c>
      <c r="G108" s="475" t="s">
        <v>9273</v>
      </c>
      <c r="H108">
        <v>3500</v>
      </c>
      <c r="I108" s="476">
        <v>45244</v>
      </c>
      <c r="J108" s="476">
        <v>45258</v>
      </c>
      <c r="K108">
        <v>3500</v>
      </c>
    </row>
    <row r="109" spans="1:11" ht="30">
      <c r="A109" t="s">
        <v>9274</v>
      </c>
      <c r="B109" s="66" t="s">
        <v>8943</v>
      </c>
      <c r="C109" s="66" t="s">
        <v>8944</v>
      </c>
      <c r="D109" s="282" t="s">
        <v>9275</v>
      </c>
      <c r="E109" s="282" t="s">
        <v>293</v>
      </c>
      <c r="F109" s="475" t="s">
        <v>9155</v>
      </c>
      <c r="G109" s="475" t="s">
        <v>9155</v>
      </c>
      <c r="H109">
        <v>336</v>
      </c>
      <c r="I109" s="476">
        <v>45246</v>
      </c>
      <c r="J109" s="476">
        <v>45271</v>
      </c>
      <c r="K109">
        <v>336</v>
      </c>
    </row>
    <row r="110" spans="1:11" ht="105">
      <c r="A110" t="s">
        <v>9276</v>
      </c>
      <c r="B110" s="66" t="s">
        <v>8943</v>
      </c>
      <c r="C110" s="66" t="s">
        <v>8944</v>
      </c>
      <c r="D110" s="282" t="s">
        <v>9277</v>
      </c>
      <c r="E110" s="282" t="s">
        <v>8963</v>
      </c>
      <c r="F110" s="475" t="s">
        <v>9278</v>
      </c>
      <c r="G110" s="475" t="s">
        <v>9279</v>
      </c>
      <c r="H110">
        <v>12978.9</v>
      </c>
      <c r="I110" s="476">
        <v>45246</v>
      </c>
      <c r="J110" s="476">
        <v>45266</v>
      </c>
      <c r="K110">
        <v>12978.9</v>
      </c>
    </row>
    <row r="111" spans="1:11" ht="45">
      <c r="A111" t="s">
        <v>9280</v>
      </c>
      <c r="B111" s="66" t="s">
        <v>8943</v>
      </c>
      <c r="C111" s="66" t="s">
        <v>8944</v>
      </c>
      <c r="D111" s="282" t="s">
        <v>9281</v>
      </c>
      <c r="E111" s="282" t="s">
        <v>8963</v>
      </c>
      <c r="F111" s="475" t="s">
        <v>9282</v>
      </c>
      <c r="G111" s="475" t="s">
        <v>9283</v>
      </c>
      <c r="H111">
        <v>35</v>
      </c>
      <c r="I111" s="476">
        <v>45247</v>
      </c>
      <c r="J111" s="476">
        <v>45273</v>
      </c>
      <c r="K111">
        <v>30</v>
      </c>
    </row>
    <row r="112" spans="1:11" ht="45">
      <c r="A112" t="s">
        <v>9284</v>
      </c>
      <c r="B112" s="66" t="s">
        <v>8943</v>
      </c>
      <c r="C112" s="66" t="s">
        <v>8944</v>
      </c>
      <c r="D112" s="282" t="s">
        <v>9285</v>
      </c>
      <c r="E112" s="282" t="s">
        <v>8963</v>
      </c>
      <c r="F112" s="475" t="s">
        <v>9286</v>
      </c>
      <c r="G112" s="475" t="s">
        <v>456</v>
      </c>
      <c r="H112">
        <v>4800</v>
      </c>
      <c r="I112" s="476">
        <v>45251</v>
      </c>
      <c r="J112" s="476">
        <v>45267</v>
      </c>
      <c r="K112">
        <v>4800</v>
      </c>
    </row>
    <row r="113" spans="1:11" ht="60">
      <c r="A113" t="s">
        <v>9287</v>
      </c>
      <c r="B113" s="66" t="s">
        <v>8943</v>
      </c>
      <c r="C113" s="66" t="s">
        <v>8944</v>
      </c>
      <c r="D113" s="282" t="s">
        <v>9288</v>
      </c>
      <c r="E113" s="282" t="s">
        <v>8963</v>
      </c>
      <c r="F113" s="475" t="s">
        <v>9289</v>
      </c>
      <c r="G113" s="475" t="s">
        <v>9290</v>
      </c>
      <c r="H113">
        <v>318</v>
      </c>
      <c r="I113" s="476">
        <v>45251</v>
      </c>
      <c r="J113" s="476">
        <v>45260</v>
      </c>
      <c r="K113">
        <v>318</v>
      </c>
    </row>
    <row r="114" spans="1:11" ht="60">
      <c r="A114" t="s">
        <v>9291</v>
      </c>
      <c r="B114" s="66" t="s">
        <v>8943</v>
      </c>
      <c r="C114" s="66" t="s">
        <v>8944</v>
      </c>
      <c r="D114" s="282" t="s">
        <v>1853</v>
      </c>
      <c r="E114" s="282" t="s">
        <v>8963</v>
      </c>
      <c r="F114" s="475" t="s">
        <v>9292</v>
      </c>
      <c r="G114" s="475" t="s">
        <v>9293</v>
      </c>
      <c r="H114">
        <v>1305.3</v>
      </c>
      <c r="I114" s="476">
        <v>45252</v>
      </c>
      <c r="J114" s="476">
        <v>45257</v>
      </c>
      <c r="K114">
        <v>1305.3</v>
      </c>
    </row>
    <row r="115" spans="1:11" ht="45">
      <c r="A115" t="s">
        <v>9294</v>
      </c>
      <c r="B115" s="66" t="s">
        <v>8943</v>
      </c>
      <c r="C115" s="66" t="s">
        <v>8944</v>
      </c>
      <c r="D115" s="282" t="s">
        <v>9295</v>
      </c>
      <c r="E115" s="282" t="s">
        <v>8963</v>
      </c>
      <c r="F115" s="475" t="s">
        <v>9296</v>
      </c>
      <c r="G115" s="475" t="s">
        <v>9297</v>
      </c>
      <c r="H115">
        <v>627.04999999999995</v>
      </c>
      <c r="I115" s="476">
        <v>45252</v>
      </c>
      <c r="J115" s="476">
        <v>45257</v>
      </c>
      <c r="K115">
        <v>627.04999999999995</v>
      </c>
    </row>
    <row r="116" spans="1:11" ht="60">
      <c r="A116" t="s">
        <v>9298</v>
      </c>
      <c r="B116" s="66" t="s">
        <v>8943</v>
      </c>
      <c r="C116" s="66" t="s">
        <v>8944</v>
      </c>
      <c r="D116" s="282" t="s">
        <v>9299</v>
      </c>
      <c r="E116" s="282" t="s">
        <v>8963</v>
      </c>
      <c r="F116" s="475" t="s">
        <v>9300</v>
      </c>
      <c r="G116" s="475" t="s">
        <v>9301</v>
      </c>
      <c r="H116">
        <v>1450</v>
      </c>
      <c r="I116" s="476">
        <v>45252</v>
      </c>
      <c r="J116" s="476">
        <v>45287</v>
      </c>
      <c r="K116">
        <v>1450</v>
      </c>
    </row>
    <row r="117" spans="1:11" ht="60">
      <c r="A117" t="s">
        <v>9302</v>
      </c>
      <c r="B117" s="66" t="s">
        <v>8943</v>
      </c>
      <c r="C117" s="66" t="s">
        <v>8944</v>
      </c>
      <c r="D117" s="282" t="s">
        <v>9237</v>
      </c>
      <c r="E117" s="282" t="s">
        <v>8963</v>
      </c>
      <c r="F117" s="475" t="s">
        <v>9303</v>
      </c>
      <c r="G117" s="475" t="s">
        <v>9304</v>
      </c>
      <c r="H117">
        <v>512.25</v>
      </c>
      <c r="I117" s="476">
        <v>45254</v>
      </c>
      <c r="J117" s="476">
        <v>45273</v>
      </c>
      <c r="K117">
        <v>512.25</v>
      </c>
    </row>
    <row r="118" spans="1:11" ht="75">
      <c r="A118" t="s">
        <v>9305</v>
      </c>
      <c r="B118" s="66" t="s">
        <v>8943</v>
      </c>
      <c r="C118" s="66" t="s">
        <v>8944</v>
      </c>
      <c r="D118" s="282" t="s">
        <v>5443</v>
      </c>
      <c r="E118" s="282" t="s">
        <v>8963</v>
      </c>
      <c r="F118" s="475" t="s">
        <v>9306</v>
      </c>
      <c r="G118" s="475" t="s">
        <v>9307</v>
      </c>
      <c r="H118">
        <v>1053.1099999999999</v>
      </c>
      <c r="I118" s="476">
        <v>45254</v>
      </c>
      <c r="J118" s="476">
        <v>45264</v>
      </c>
      <c r="K118">
        <v>1053.1099999999999</v>
      </c>
    </row>
    <row r="119" spans="1:11" ht="45">
      <c r="A119" t="s">
        <v>9308</v>
      </c>
      <c r="B119" s="66" t="s">
        <v>8943</v>
      </c>
      <c r="C119" s="66" t="s">
        <v>8944</v>
      </c>
      <c r="D119" s="282" t="s">
        <v>9309</v>
      </c>
      <c r="E119" s="282" t="s">
        <v>293</v>
      </c>
      <c r="F119" s="475" t="s">
        <v>9310</v>
      </c>
      <c r="G119" t="s">
        <v>9310</v>
      </c>
      <c r="H119">
        <v>12400</v>
      </c>
      <c r="I119" s="476">
        <v>45254</v>
      </c>
      <c r="J119" s="476">
        <v>45281</v>
      </c>
      <c r="K119">
        <v>6200</v>
      </c>
    </row>
    <row r="120" spans="1:11" ht="75">
      <c r="A120" t="s">
        <v>9311</v>
      </c>
      <c r="B120" s="66" t="s">
        <v>8943</v>
      </c>
      <c r="C120" s="66" t="s">
        <v>8944</v>
      </c>
      <c r="D120" s="282" t="s">
        <v>9312</v>
      </c>
      <c r="E120" s="282" t="s">
        <v>8963</v>
      </c>
      <c r="F120" s="475" t="s">
        <v>9313</v>
      </c>
      <c r="G120" s="475" t="s">
        <v>9314</v>
      </c>
      <c r="H120">
        <v>69.36</v>
      </c>
      <c r="I120" s="476">
        <v>45257</v>
      </c>
      <c r="J120" s="476">
        <v>45266</v>
      </c>
      <c r="K120">
        <v>69.36</v>
      </c>
    </row>
    <row r="121" spans="1:11" ht="45">
      <c r="A121" t="s">
        <v>9315</v>
      </c>
      <c r="B121" s="66" t="s">
        <v>8943</v>
      </c>
      <c r="C121" s="66" t="s">
        <v>8944</v>
      </c>
      <c r="D121" s="282" t="s">
        <v>9316</v>
      </c>
      <c r="E121" s="282" t="s">
        <v>8963</v>
      </c>
      <c r="F121" s="475" t="s">
        <v>9317</v>
      </c>
      <c r="G121" s="475" t="s">
        <v>9318</v>
      </c>
      <c r="H121">
        <v>14010.45</v>
      </c>
      <c r="I121" s="476">
        <v>45257</v>
      </c>
      <c r="J121" s="476">
        <v>45282</v>
      </c>
      <c r="K121" s="477">
        <v>10613.45</v>
      </c>
    </row>
    <row r="122" spans="1:11" ht="75">
      <c r="A122" t="s">
        <v>9319</v>
      </c>
      <c r="B122" s="66" t="s">
        <v>8943</v>
      </c>
      <c r="C122" s="66" t="s">
        <v>8944</v>
      </c>
      <c r="D122" s="282" t="s">
        <v>9320</v>
      </c>
      <c r="E122" s="282" t="s">
        <v>8963</v>
      </c>
      <c r="F122" s="475" t="s">
        <v>9321</v>
      </c>
      <c r="G122" s="475" t="s">
        <v>229</v>
      </c>
      <c r="H122">
        <v>2080.9499999999998</v>
      </c>
      <c r="I122" s="476">
        <v>45257</v>
      </c>
      <c r="J122" s="476">
        <v>45273</v>
      </c>
      <c r="K122" s="477">
        <v>1018.2</v>
      </c>
    </row>
    <row r="123" spans="1:11" ht="60">
      <c r="A123" t="s">
        <v>9322</v>
      </c>
      <c r="B123" s="66" t="s">
        <v>8943</v>
      </c>
      <c r="C123" s="66" t="s">
        <v>8944</v>
      </c>
      <c r="D123" s="282" t="s">
        <v>9323</v>
      </c>
      <c r="E123" s="282" t="s">
        <v>8963</v>
      </c>
      <c r="F123" s="475" t="s">
        <v>9324</v>
      </c>
      <c r="G123" s="475" t="s">
        <v>9219</v>
      </c>
      <c r="H123">
        <v>578</v>
      </c>
      <c r="I123" s="476">
        <v>45257</v>
      </c>
      <c r="J123" s="476">
        <v>45271</v>
      </c>
      <c r="K123">
        <v>578</v>
      </c>
    </row>
    <row r="124" spans="1:11" ht="30">
      <c r="A124" t="s">
        <v>9325</v>
      </c>
      <c r="B124" s="66" t="s">
        <v>8943</v>
      </c>
      <c r="C124" s="66" t="s">
        <v>8944</v>
      </c>
      <c r="D124" s="282" t="s">
        <v>9326</v>
      </c>
      <c r="E124" s="282" t="s">
        <v>293</v>
      </c>
      <c r="F124" s="475" t="s">
        <v>9327</v>
      </c>
      <c r="G124" s="475" t="s">
        <v>9327</v>
      </c>
      <c r="H124">
        <v>1800</v>
      </c>
      <c r="I124" s="476">
        <v>45260</v>
      </c>
      <c r="K124">
        <v>0</v>
      </c>
    </row>
    <row r="125" spans="1:11" ht="45">
      <c r="A125" t="s">
        <v>9328</v>
      </c>
      <c r="B125" s="66" t="s">
        <v>8943</v>
      </c>
      <c r="C125" s="66" t="s">
        <v>8944</v>
      </c>
      <c r="D125" s="282" t="s">
        <v>9329</v>
      </c>
      <c r="E125" s="282" t="s">
        <v>8963</v>
      </c>
      <c r="F125" s="475" t="s">
        <v>9330</v>
      </c>
      <c r="G125" s="475" t="s">
        <v>9331</v>
      </c>
      <c r="H125">
        <v>465.55</v>
      </c>
      <c r="I125" s="476">
        <v>45261</v>
      </c>
      <c r="J125" s="476">
        <v>45280</v>
      </c>
      <c r="K125">
        <v>465.55</v>
      </c>
    </row>
    <row r="126" spans="1:11" ht="90">
      <c r="A126" t="s">
        <v>9332</v>
      </c>
      <c r="B126" s="66" t="s">
        <v>8943</v>
      </c>
      <c r="C126" s="66" t="s">
        <v>8944</v>
      </c>
      <c r="D126" s="282" t="s">
        <v>9333</v>
      </c>
      <c r="E126" s="282" t="s">
        <v>8963</v>
      </c>
      <c r="F126" s="475" t="s">
        <v>9334</v>
      </c>
      <c r="G126" s="475" t="s">
        <v>9335</v>
      </c>
      <c r="H126">
        <v>11495.33</v>
      </c>
      <c r="I126" s="476">
        <v>45261</v>
      </c>
      <c r="J126" s="476">
        <v>45279</v>
      </c>
      <c r="K126">
        <v>11495.33</v>
      </c>
    </row>
    <row r="127" spans="1:11" ht="30">
      <c r="A127" t="s">
        <v>9336</v>
      </c>
      <c r="B127" s="66" t="s">
        <v>8943</v>
      </c>
      <c r="C127" s="66" t="s">
        <v>8944</v>
      </c>
      <c r="D127" s="282" t="s">
        <v>9337</v>
      </c>
      <c r="E127" s="282" t="s">
        <v>293</v>
      </c>
      <c r="F127" s="475" t="s">
        <v>9155</v>
      </c>
      <c r="G127" s="475" t="s">
        <v>9155</v>
      </c>
      <c r="H127">
        <v>539.38</v>
      </c>
      <c r="I127" s="476">
        <v>45264</v>
      </c>
      <c r="J127" s="476">
        <v>45287</v>
      </c>
      <c r="K127">
        <v>539.38</v>
      </c>
    </row>
    <row r="128" spans="1:11" ht="30">
      <c r="A128" t="s">
        <v>9338</v>
      </c>
      <c r="B128" s="66" t="s">
        <v>8943</v>
      </c>
      <c r="C128" s="66" t="s">
        <v>8944</v>
      </c>
      <c r="D128" s="282" t="s">
        <v>9339</v>
      </c>
      <c r="E128" s="282" t="s">
        <v>293</v>
      </c>
      <c r="F128" s="475" t="s">
        <v>9340</v>
      </c>
      <c r="G128" s="475" t="s">
        <v>9340</v>
      </c>
      <c r="H128" s="477">
        <v>12000</v>
      </c>
      <c r="I128" s="476">
        <v>45264</v>
      </c>
      <c r="J128" s="476">
        <v>45630</v>
      </c>
      <c r="K128">
        <v>0</v>
      </c>
    </row>
    <row r="129" spans="1:12" ht="30">
      <c r="A129" t="s">
        <v>9341</v>
      </c>
      <c r="B129" s="66" t="s">
        <v>8943</v>
      </c>
      <c r="C129" s="66" t="s">
        <v>8944</v>
      </c>
      <c r="D129" s="282" t="s">
        <v>9342</v>
      </c>
      <c r="E129" s="282" t="s">
        <v>8949</v>
      </c>
      <c r="F129" s="475" t="s">
        <v>216</v>
      </c>
      <c r="G129" t="s">
        <v>216</v>
      </c>
      <c r="H129">
        <v>7925.5</v>
      </c>
      <c r="I129" s="476">
        <v>45265</v>
      </c>
      <c r="K129">
        <v>0</v>
      </c>
    </row>
    <row r="130" spans="1:12" ht="45">
      <c r="A130" t="s">
        <v>9343</v>
      </c>
      <c r="B130" s="66" t="s">
        <v>8943</v>
      </c>
      <c r="C130" s="66" t="s">
        <v>8944</v>
      </c>
      <c r="D130" s="282" t="s">
        <v>9344</v>
      </c>
      <c r="E130" s="282" t="s">
        <v>293</v>
      </c>
      <c r="F130" t="s">
        <v>2235</v>
      </c>
      <c r="G130" t="s">
        <v>2235</v>
      </c>
      <c r="H130">
        <v>1012.5</v>
      </c>
      <c r="I130" s="476">
        <v>45271</v>
      </c>
      <c r="J130" s="476">
        <v>45278</v>
      </c>
      <c r="K130">
        <v>1012.5</v>
      </c>
    </row>
    <row r="131" spans="1:12" ht="45">
      <c r="A131" t="s">
        <v>9345</v>
      </c>
      <c r="B131" s="66" t="s">
        <v>8943</v>
      </c>
      <c r="C131" s="66" t="s">
        <v>8944</v>
      </c>
      <c r="D131" s="282" t="s">
        <v>9346</v>
      </c>
      <c r="E131" s="282" t="s">
        <v>8963</v>
      </c>
      <c r="F131" s="475" t="s">
        <v>9347</v>
      </c>
      <c r="G131" t="s">
        <v>9301</v>
      </c>
      <c r="H131">
        <v>49950</v>
      </c>
      <c r="I131" s="476">
        <v>45271</v>
      </c>
      <c r="K131">
        <v>0</v>
      </c>
    </row>
    <row r="132" spans="1:12" ht="45">
      <c r="A132" t="s">
        <v>9348</v>
      </c>
      <c r="B132" s="66" t="s">
        <v>8943</v>
      </c>
      <c r="C132" s="66" t="s">
        <v>8944</v>
      </c>
      <c r="D132" s="282" t="s">
        <v>9349</v>
      </c>
      <c r="E132" s="282" t="s">
        <v>8963</v>
      </c>
      <c r="F132" s="475" t="s">
        <v>9350</v>
      </c>
      <c r="G132" s="475" t="s">
        <v>9351</v>
      </c>
      <c r="H132">
        <v>2265</v>
      </c>
      <c r="I132" s="476">
        <v>45271</v>
      </c>
      <c r="K132">
        <v>0</v>
      </c>
    </row>
    <row r="133" spans="1:12" ht="90">
      <c r="A133" t="s">
        <v>9352</v>
      </c>
      <c r="B133" s="66" t="s">
        <v>8943</v>
      </c>
      <c r="C133" s="66" t="s">
        <v>8944</v>
      </c>
      <c r="D133" s="282" t="s">
        <v>9353</v>
      </c>
      <c r="E133" s="282" t="s">
        <v>8963</v>
      </c>
      <c r="F133" s="475" t="s">
        <v>9354</v>
      </c>
      <c r="G133" t="s">
        <v>9355</v>
      </c>
      <c r="H133">
        <v>792</v>
      </c>
      <c r="I133" s="476">
        <v>45271</v>
      </c>
      <c r="K133">
        <v>0</v>
      </c>
    </row>
    <row r="134" spans="1:12" ht="45">
      <c r="A134" t="s">
        <v>9356</v>
      </c>
      <c r="B134" s="66" t="s">
        <v>8943</v>
      </c>
      <c r="C134" s="66" t="s">
        <v>8944</v>
      </c>
      <c r="D134" s="282" t="s">
        <v>9357</v>
      </c>
      <c r="E134" s="282" t="s">
        <v>8963</v>
      </c>
      <c r="F134" s="475" t="s">
        <v>9358</v>
      </c>
      <c r="G134" t="s">
        <v>9359</v>
      </c>
      <c r="H134">
        <v>2528</v>
      </c>
      <c r="I134" s="476">
        <v>45274</v>
      </c>
      <c r="J134" s="476">
        <v>45281</v>
      </c>
      <c r="K134">
        <v>2528</v>
      </c>
    </row>
    <row r="135" spans="1:12" ht="30">
      <c r="A135" t="s">
        <v>9360</v>
      </c>
      <c r="B135" s="66" t="s">
        <v>8943</v>
      </c>
      <c r="C135" s="66" t="s">
        <v>8944</v>
      </c>
      <c r="D135" s="282" t="s">
        <v>9361</v>
      </c>
      <c r="E135" s="282" t="s">
        <v>293</v>
      </c>
      <c r="F135" s="475" t="s">
        <v>491</v>
      </c>
      <c r="G135" s="475" t="s">
        <v>491</v>
      </c>
      <c r="H135">
        <v>396</v>
      </c>
      <c r="I135" s="476">
        <v>45274</v>
      </c>
      <c r="K135">
        <v>0</v>
      </c>
    </row>
    <row r="136" spans="1:12" ht="135">
      <c r="A136" t="s">
        <v>9362</v>
      </c>
      <c r="B136" s="66" t="s">
        <v>8943</v>
      </c>
      <c r="C136" s="66" t="s">
        <v>8944</v>
      </c>
      <c r="D136" s="282" t="s">
        <v>9363</v>
      </c>
      <c r="E136" s="282" t="s">
        <v>8949</v>
      </c>
      <c r="F136" s="475" t="s">
        <v>9364</v>
      </c>
      <c r="G136" s="422" t="s">
        <v>3584</v>
      </c>
      <c r="I136" s="476">
        <v>44927</v>
      </c>
      <c r="J136" s="476">
        <v>45291</v>
      </c>
      <c r="K136">
        <v>3797.42</v>
      </c>
      <c r="L136" s="475" t="s">
        <v>9365</v>
      </c>
    </row>
    <row r="137" spans="1:12" ht="120">
      <c r="A137" t="s">
        <v>9366</v>
      </c>
      <c r="B137" s="66" t="s">
        <v>8943</v>
      </c>
      <c r="C137" s="66" t="s">
        <v>8944</v>
      </c>
      <c r="D137" s="282" t="s">
        <v>9367</v>
      </c>
      <c r="E137" s="282" t="s">
        <v>8949</v>
      </c>
      <c r="F137" s="475" t="s">
        <v>5417</v>
      </c>
      <c r="G137" s="422" t="s">
        <v>5417</v>
      </c>
      <c r="I137" s="476">
        <v>44533</v>
      </c>
      <c r="J137" s="476">
        <v>44901</v>
      </c>
      <c r="K137">
        <v>200.29</v>
      </c>
      <c r="L137" s="282" t="s">
        <v>9368</v>
      </c>
    </row>
    <row r="138" spans="1:12" ht="120">
      <c r="A138" t="s">
        <v>9369</v>
      </c>
      <c r="B138" s="66" t="s">
        <v>8943</v>
      </c>
      <c r="C138" s="66" t="s">
        <v>8944</v>
      </c>
      <c r="D138" s="282" t="s">
        <v>9370</v>
      </c>
      <c r="E138" s="282" t="s">
        <v>8949</v>
      </c>
      <c r="F138" s="475" t="s">
        <v>5417</v>
      </c>
      <c r="G138" s="422" t="s">
        <v>5417</v>
      </c>
      <c r="I138" s="476">
        <v>44902</v>
      </c>
      <c r="J138" s="476">
        <v>45267</v>
      </c>
      <c r="K138">
        <v>1564.33</v>
      </c>
      <c r="L138" s="282" t="s">
        <v>9371</v>
      </c>
    </row>
    <row r="139" spans="1:12" ht="120">
      <c r="A139" t="s">
        <v>9372</v>
      </c>
      <c r="B139" s="66" t="s">
        <v>8943</v>
      </c>
      <c r="C139" s="66" t="s">
        <v>8944</v>
      </c>
      <c r="D139" s="282" t="s">
        <v>9373</v>
      </c>
      <c r="E139" s="282" t="s">
        <v>8949</v>
      </c>
      <c r="F139" t="s">
        <v>605</v>
      </c>
      <c r="G139" t="s">
        <v>605</v>
      </c>
      <c r="I139" s="476">
        <v>43617</v>
      </c>
      <c r="J139" s="476">
        <v>43982</v>
      </c>
      <c r="K139">
        <v>443.4</v>
      </c>
      <c r="L139" s="282" t="s">
        <v>9374</v>
      </c>
    </row>
    <row r="140" spans="1:12" ht="120">
      <c r="A140" t="s">
        <v>9375</v>
      </c>
      <c r="B140" s="66" t="s">
        <v>8943</v>
      </c>
      <c r="C140" s="66" t="s">
        <v>8944</v>
      </c>
      <c r="D140" s="282" t="s">
        <v>9376</v>
      </c>
      <c r="E140" s="282" t="s">
        <v>8949</v>
      </c>
      <c r="F140" t="s">
        <v>605</v>
      </c>
      <c r="G140" t="s">
        <v>605</v>
      </c>
      <c r="I140" s="476">
        <v>43983</v>
      </c>
      <c r="J140" s="476">
        <v>44347</v>
      </c>
      <c r="K140">
        <v>342.89</v>
      </c>
      <c r="L140" s="282" t="s">
        <v>9377</v>
      </c>
    </row>
    <row r="141" spans="1:12" ht="120">
      <c r="A141" t="s">
        <v>9378</v>
      </c>
      <c r="B141" s="66" t="s">
        <v>8943</v>
      </c>
      <c r="C141" s="66" t="s">
        <v>8944</v>
      </c>
      <c r="D141" s="282" t="s">
        <v>9379</v>
      </c>
      <c r="E141" s="282" t="s">
        <v>8949</v>
      </c>
      <c r="F141" t="s">
        <v>605</v>
      </c>
      <c r="G141" t="s">
        <v>605</v>
      </c>
      <c r="I141" s="476">
        <v>44348</v>
      </c>
      <c r="J141" s="476">
        <v>44712</v>
      </c>
      <c r="K141">
        <v>217.06</v>
      </c>
      <c r="L141" s="282" t="s">
        <v>9380</v>
      </c>
    </row>
    <row r="142" spans="1:12" ht="120">
      <c r="A142" t="s">
        <v>9381</v>
      </c>
      <c r="B142" s="66" t="s">
        <v>8943</v>
      </c>
      <c r="C142" s="66" t="s">
        <v>8944</v>
      </c>
      <c r="D142" s="282" t="s">
        <v>9382</v>
      </c>
      <c r="E142" s="282" t="s">
        <v>8949</v>
      </c>
      <c r="F142" t="s">
        <v>605</v>
      </c>
      <c r="G142" t="s">
        <v>605</v>
      </c>
      <c r="I142" s="476">
        <v>44713</v>
      </c>
      <c r="J142" s="476">
        <v>45077</v>
      </c>
      <c r="K142" s="477">
        <v>116308.33</v>
      </c>
      <c r="L142" s="282" t="s">
        <v>9383</v>
      </c>
    </row>
    <row r="143" spans="1:12" ht="120">
      <c r="A143" t="s">
        <v>9384</v>
      </c>
      <c r="B143" s="66" t="s">
        <v>8943</v>
      </c>
      <c r="C143" s="66" t="s">
        <v>8944</v>
      </c>
      <c r="D143" s="282" t="s">
        <v>8952</v>
      </c>
      <c r="E143" s="282" t="s">
        <v>8949</v>
      </c>
      <c r="F143" t="s">
        <v>605</v>
      </c>
      <c r="G143" t="s">
        <v>605</v>
      </c>
      <c r="I143" s="476">
        <v>45078</v>
      </c>
      <c r="J143" s="476">
        <v>45443</v>
      </c>
      <c r="K143" s="477">
        <v>15777.49</v>
      </c>
      <c r="L143" s="282" t="s">
        <v>9385</v>
      </c>
    </row>
    <row r="144" spans="1:12" ht="105">
      <c r="A144" t="s">
        <v>9386</v>
      </c>
      <c r="B144" s="66" t="s">
        <v>8943</v>
      </c>
      <c r="C144" s="66" t="s">
        <v>8944</v>
      </c>
      <c r="D144" s="282" t="s">
        <v>8948</v>
      </c>
      <c r="E144" s="282" t="s">
        <v>8949</v>
      </c>
      <c r="F144" t="s">
        <v>2547</v>
      </c>
      <c r="G144" t="s">
        <v>2547</v>
      </c>
      <c r="I144" s="476">
        <v>44652</v>
      </c>
      <c r="J144" s="476">
        <v>45016</v>
      </c>
      <c r="K144" s="477">
        <v>346125.53</v>
      </c>
      <c r="L144" s="282" t="s">
        <v>9387</v>
      </c>
    </row>
    <row r="145" spans="1:11" ht="60">
      <c r="A145" t="s">
        <v>9388</v>
      </c>
      <c r="B145" s="66" t="s">
        <v>8943</v>
      </c>
      <c r="C145" s="66" t="s">
        <v>8944</v>
      </c>
      <c r="D145" s="282" t="s">
        <v>9389</v>
      </c>
      <c r="E145" s="282" t="s">
        <v>8949</v>
      </c>
      <c r="F145" t="s">
        <v>3873</v>
      </c>
      <c r="G145" t="s">
        <v>3873</v>
      </c>
      <c r="H145" s="477">
        <v>16000</v>
      </c>
      <c r="I145" s="476">
        <v>44603</v>
      </c>
      <c r="J145" s="476">
        <v>45699</v>
      </c>
      <c r="K145" s="477">
        <v>1471.58</v>
      </c>
    </row>
    <row r="146" spans="1:11" ht="60">
      <c r="A146" t="s">
        <v>9390</v>
      </c>
      <c r="B146" s="66" t="s">
        <v>8943</v>
      </c>
      <c r="C146" s="66" t="s">
        <v>8944</v>
      </c>
      <c r="D146" s="282" t="s">
        <v>9391</v>
      </c>
      <c r="E146" s="282" t="s">
        <v>8949</v>
      </c>
      <c r="F146" t="s">
        <v>9392</v>
      </c>
      <c r="G146" t="s">
        <v>9392</v>
      </c>
      <c r="H146">
        <v>38000</v>
      </c>
      <c r="I146" s="476">
        <v>44562</v>
      </c>
      <c r="J146" s="476">
        <v>44998</v>
      </c>
      <c r="K146" s="477">
        <v>10205.75</v>
      </c>
    </row>
    <row r="147" spans="1:11" ht="75">
      <c r="A147" t="s">
        <v>9393</v>
      </c>
      <c r="B147" s="66" t="s">
        <v>8943</v>
      </c>
      <c r="C147" s="66" t="s">
        <v>8944</v>
      </c>
      <c r="D147" s="282" t="s">
        <v>9394</v>
      </c>
      <c r="E147" s="282" t="s">
        <v>8949</v>
      </c>
      <c r="F147" t="s">
        <v>9395</v>
      </c>
      <c r="G147" t="s">
        <v>9395</v>
      </c>
      <c r="H147" s="477">
        <v>39999</v>
      </c>
      <c r="I147" s="476">
        <v>44571</v>
      </c>
      <c r="J147" s="476">
        <v>45626</v>
      </c>
      <c r="K147" s="477">
        <v>11706.83</v>
      </c>
    </row>
    <row r="148" spans="1:11" ht="60">
      <c r="A148" t="s">
        <v>9396</v>
      </c>
      <c r="B148" s="66" t="s">
        <v>8943</v>
      </c>
      <c r="C148" s="66" t="s">
        <v>8944</v>
      </c>
      <c r="D148" s="282" t="s">
        <v>9397</v>
      </c>
      <c r="E148" s="282" t="s">
        <v>8949</v>
      </c>
      <c r="F148" t="s">
        <v>9398</v>
      </c>
      <c r="G148" t="s">
        <v>9398</v>
      </c>
      <c r="I148" s="476">
        <v>44824</v>
      </c>
      <c r="J148" s="476">
        <v>45793</v>
      </c>
      <c r="K148" s="477">
        <v>1008.75</v>
      </c>
    </row>
    <row r="149" spans="1:11" ht="45">
      <c r="A149" t="s">
        <v>9399</v>
      </c>
      <c r="B149" s="66" t="s">
        <v>8943</v>
      </c>
      <c r="C149" s="66" t="s">
        <v>8944</v>
      </c>
      <c r="D149" s="282" t="s">
        <v>9400</v>
      </c>
      <c r="E149" s="282" t="s">
        <v>8946</v>
      </c>
      <c r="F149" t="s">
        <v>8946</v>
      </c>
      <c r="G149" t="s">
        <v>589</v>
      </c>
      <c r="H149" s="477">
        <v>33800.01</v>
      </c>
      <c r="I149" s="476">
        <v>44617</v>
      </c>
      <c r="J149" s="476">
        <v>45015</v>
      </c>
      <c r="K149" s="477">
        <v>9485.68</v>
      </c>
    </row>
  </sheetData>
  <mergeCells count="2">
    <mergeCell ref="A1:K1"/>
    <mergeCell ref="A2:K2"/>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197"/>
  <sheetViews>
    <sheetView workbookViewId="0">
      <selection activeCell="N6" sqref="N6"/>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27" t="s">
        <v>2216</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54">
      <c r="A3" s="1" t="s">
        <v>0</v>
      </c>
      <c r="B3" s="1" t="s">
        <v>1</v>
      </c>
      <c r="C3" s="62" t="s">
        <v>2</v>
      </c>
      <c r="D3" s="62" t="s">
        <v>3</v>
      </c>
      <c r="E3" s="63" t="s">
        <v>4</v>
      </c>
      <c r="F3" s="62" t="s">
        <v>5</v>
      </c>
      <c r="G3" s="62" t="s">
        <v>6</v>
      </c>
      <c r="H3" s="64" t="s">
        <v>7</v>
      </c>
      <c r="I3" s="65" t="s">
        <v>8</v>
      </c>
      <c r="J3" s="65" t="s">
        <v>9</v>
      </c>
      <c r="K3" s="64" t="s">
        <v>10</v>
      </c>
    </row>
    <row r="4" spans="1:11" ht="45">
      <c r="A4" s="128" t="s">
        <v>2217</v>
      </c>
      <c r="B4" s="129" t="s">
        <v>2218</v>
      </c>
      <c r="C4" s="129" t="s">
        <v>2219</v>
      </c>
      <c r="D4" s="130" t="s">
        <v>2220</v>
      </c>
      <c r="E4" s="131" t="s">
        <v>2221</v>
      </c>
      <c r="F4" s="129" t="s">
        <v>2219</v>
      </c>
      <c r="G4" s="129" t="s">
        <v>2219</v>
      </c>
      <c r="H4" s="132">
        <v>470</v>
      </c>
      <c r="I4" s="133">
        <v>44942</v>
      </c>
      <c r="J4" s="133">
        <v>44944</v>
      </c>
      <c r="K4" s="132">
        <v>470</v>
      </c>
    </row>
    <row r="5" spans="1:11" ht="45">
      <c r="A5" s="128" t="s">
        <v>2222</v>
      </c>
      <c r="B5" s="129" t="s">
        <v>2223</v>
      </c>
      <c r="C5" s="129" t="s">
        <v>2224</v>
      </c>
      <c r="D5" s="130" t="s">
        <v>2225</v>
      </c>
      <c r="E5" s="131" t="s">
        <v>2226</v>
      </c>
      <c r="F5" s="129" t="s">
        <v>2224</v>
      </c>
      <c r="G5" s="129" t="s">
        <v>2224</v>
      </c>
      <c r="H5" s="132">
        <v>3794</v>
      </c>
      <c r="I5" s="133">
        <v>44942</v>
      </c>
      <c r="J5" s="133">
        <v>45291</v>
      </c>
      <c r="K5" s="132">
        <v>3794</v>
      </c>
    </row>
    <row r="6" spans="1:11" ht="135">
      <c r="A6" s="128" t="s">
        <v>2227</v>
      </c>
      <c r="B6" s="129" t="s">
        <v>2228</v>
      </c>
      <c r="C6" s="129" t="s">
        <v>2229</v>
      </c>
      <c r="D6" s="134" t="s">
        <v>2230</v>
      </c>
      <c r="E6" s="131" t="s">
        <v>2226</v>
      </c>
      <c r="F6" s="129" t="s">
        <v>2229</v>
      </c>
      <c r="G6" s="129" t="s">
        <v>2229</v>
      </c>
      <c r="H6" s="132">
        <v>5000</v>
      </c>
      <c r="I6" s="133">
        <v>44942</v>
      </c>
      <c r="J6" s="133">
        <v>45291</v>
      </c>
      <c r="K6" s="132">
        <v>5000</v>
      </c>
    </row>
    <row r="7" spans="1:11" ht="75">
      <c r="A7" s="135" t="s">
        <v>2231</v>
      </c>
      <c r="B7" s="129" t="s">
        <v>486</v>
      </c>
      <c r="C7" s="136" t="s">
        <v>1733</v>
      </c>
      <c r="D7" s="137" t="s">
        <v>2232</v>
      </c>
      <c r="E7" s="131" t="s">
        <v>2226</v>
      </c>
      <c r="F7" s="136" t="s">
        <v>1733</v>
      </c>
      <c r="G7" s="136" t="s">
        <v>1733</v>
      </c>
      <c r="H7" s="132">
        <v>81.97</v>
      </c>
      <c r="I7" s="133">
        <v>44942</v>
      </c>
      <c r="J7" s="133">
        <v>45291</v>
      </c>
      <c r="K7" s="132">
        <v>81.97</v>
      </c>
    </row>
    <row r="8" spans="1:11" ht="30">
      <c r="A8" s="135" t="s">
        <v>2233</v>
      </c>
      <c r="B8" s="129" t="s">
        <v>2234</v>
      </c>
      <c r="C8" s="129" t="s">
        <v>2235</v>
      </c>
      <c r="D8" s="137" t="s">
        <v>2236</v>
      </c>
      <c r="E8" s="131" t="s">
        <v>2221</v>
      </c>
      <c r="F8" s="129" t="s">
        <v>2235</v>
      </c>
      <c r="G8" s="129" t="s">
        <v>2235</v>
      </c>
      <c r="H8" s="132">
        <v>56077</v>
      </c>
      <c r="I8" s="133">
        <v>44957</v>
      </c>
      <c r="J8" s="133">
        <v>44985</v>
      </c>
      <c r="K8" s="132">
        <v>56077</v>
      </c>
    </row>
    <row r="9" spans="1:11" ht="60">
      <c r="A9" s="135" t="s">
        <v>2237</v>
      </c>
      <c r="B9" s="129" t="s">
        <v>479</v>
      </c>
      <c r="C9" s="129" t="s">
        <v>2238</v>
      </c>
      <c r="D9" s="138" t="s">
        <v>2239</v>
      </c>
      <c r="E9" s="131" t="s">
        <v>2221</v>
      </c>
      <c r="F9" s="129" t="s">
        <v>2238</v>
      </c>
      <c r="G9" s="129" t="s">
        <v>2238</v>
      </c>
      <c r="H9" s="132">
        <v>10561</v>
      </c>
      <c r="I9" s="133">
        <v>44957</v>
      </c>
      <c r="J9" s="133">
        <v>44972</v>
      </c>
      <c r="K9" s="132">
        <v>10561</v>
      </c>
    </row>
    <row r="10" spans="1:11" ht="30">
      <c r="A10" s="135" t="s">
        <v>2240</v>
      </c>
      <c r="B10" s="129" t="s">
        <v>2241</v>
      </c>
      <c r="C10" s="129" t="s">
        <v>2242</v>
      </c>
      <c r="D10" s="138" t="s">
        <v>2243</v>
      </c>
      <c r="E10" s="131" t="s">
        <v>2226</v>
      </c>
      <c r="F10" s="129" t="s">
        <v>2242</v>
      </c>
      <c r="G10" s="129" t="s">
        <v>2242</v>
      </c>
      <c r="H10" s="132">
        <v>862</v>
      </c>
      <c r="I10" s="133">
        <v>44958</v>
      </c>
      <c r="J10" s="133">
        <v>44972</v>
      </c>
      <c r="K10" s="132">
        <v>862</v>
      </c>
    </row>
    <row r="11" spans="1:11" ht="30">
      <c r="A11" s="135" t="s">
        <v>2244</v>
      </c>
      <c r="B11" s="129" t="s">
        <v>2241</v>
      </c>
      <c r="C11" s="129" t="s">
        <v>2242</v>
      </c>
      <c r="D11" s="138" t="s">
        <v>2245</v>
      </c>
      <c r="E11" s="131" t="s">
        <v>2226</v>
      </c>
      <c r="F11" s="129" t="s">
        <v>2242</v>
      </c>
      <c r="G11" s="129" t="s">
        <v>2242</v>
      </c>
      <c r="H11" s="132">
        <v>836</v>
      </c>
      <c r="I11" s="133">
        <v>44958</v>
      </c>
      <c r="J11" s="133">
        <v>44972</v>
      </c>
      <c r="K11" s="132">
        <v>836</v>
      </c>
    </row>
    <row r="12" spans="1:11" ht="60">
      <c r="A12" s="135" t="s">
        <v>2246</v>
      </c>
      <c r="B12" s="129" t="s">
        <v>2247</v>
      </c>
      <c r="C12" s="129" t="s">
        <v>2248</v>
      </c>
      <c r="D12" s="138" t="s">
        <v>2249</v>
      </c>
      <c r="E12" s="131" t="s">
        <v>2226</v>
      </c>
      <c r="F12" s="129" t="s">
        <v>2248</v>
      </c>
      <c r="G12" s="129" t="s">
        <v>2248</v>
      </c>
      <c r="H12" s="132">
        <v>670</v>
      </c>
      <c r="I12" s="133">
        <v>44959</v>
      </c>
      <c r="J12" s="133">
        <v>44959</v>
      </c>
      <c r="K12" s="132">
        <v>670</v>
      </c>
    </row>
    <row r="13" spans="1:11" ht="90">
      <c r="A13" s="128" t="s">
        <v>2250</v>
      </c>
      <c r="B13" s="129" t="s">
        <v>2251</v>
      </c>
      <c r="C13" s="129" t="s">
        <v>2252</v>
      </c>
      <c r="D13" s="138" t="s">
        <v>2253</v>
      </c>
      <c r="E13" s="131" t="s">
        <v>2226</v>
      </c>
      <c r="F13" s="129" t="s">
        <v>2252</v>
      </c>
      <c r="G13" s="129" t="s">
        <v>2252</v>
      </c>
      <c r="H13" s="132">
        <v>1078.96</v>
      </c>
      <c r="I13" s="133">
        <v>44927</v>
      </c>
      <c r="J13" s="133">
        <v>45016</v>
      </c>
      <c r="K13" s="132">
        <v>1078.96</v>
      </c>
    </row>
    <row r="14" spans="1:11" ht="75">
      <c r="A14" s="128" t="s">
        <v>2254</v>
      </c>
      <c r="B14" s="129" t="s">
        <v>2255</v>
      </c>
      <c r="C14" s="129" t="s">
        <v>2256</v>
      </c>
      <c r="D14" s="138" t="s">
        <v>2257</v>
      </c>
      <c r="E14" s="131" t="s">
        <v>2226</v>
      </c>
      <c r="F14" s="129" t="s">
        <v>2256</v>
      </c>
      <c r="G14" s="129" t="s">
        <v>2256</v>
      </c>
      <c r="H14" s="132">
        <v>528.9</v>
      </c>
      <c r="I14" s="133">
        <v>44927</v>
      </c>
      <c r="J14" s="133">
        <v>45016</v>
      </c>
      <c r="K14" s="132">
        <v>528.9</v>
      </c>
    </row>
    <row r="15" spans="1:11" ht="120">
      <c r="A15" s="128" t="s">
        <v>2258</v>
      </c>
      <c r="B15" s="129" t="s">
        <v>2255</v>
      </c>
      <c r="C15" s="129" t="s">
        <v>2256</v>
      </c>
      <c r="D15" s="138" t="s">
        <v>2259</v>
      </c>
      <c r="E15" s="131" t="s">
        <v>2226</v>
      </c>
      <c r="F15" s="129" t="s">
        <v>2256</v>
      </c>
      <c r="G15" s="129" t="s">
        <v>2256</v>
      </c>
      <c r="H15" s="132">
        <v>528.9</v>
      </c>
      <c r="I15" s="133">
        <v>44927</v>
      </c>
      <c r="J15" s="133">
        <v>45016</v>
      </c>
      <c r="K15" s="132">
        <v>528.9</v>
      </c>
    </row>
    <row r="16" spans="1:11" ht="75">
      <c r="A16" s="128" t="s">
        <v>2260</v>
      </c>
      <c r="B16" s="129" t="s">
        <v>2261</v>
      </c>
      <c r="C16" s="129" t="s">
        <v>2262</v>
      </c>
      <c r="D16" s="138" t="s">
        <v>2263</v>
      </c>
      <c r="E16" s="131" t="s">
        <v>2226</v>
      </c>
      <c r="F16" s="129" t="s">
        <v>2262</v>
      </c>
      <c r="G16" s="129" t="s">
        <v>2262</v>
      </c>
      <c r="H16" s="132">
        <v>2200.23</v>
      </c>
      <c r="I16" s="133">
        <v>44927</v>
      </c>
      <c r="J16" s="133">
        <v>45016</v>
      </c>
      <c r="K16" s="132">
        <v>2200.23</v>
      </c>
    </row>
    <row r="17" spans="1:11" ht="75">
      <c r="A17" s="128" t="s">
        <v>2264</v>
      </c>
      <c r="B17" s="129" t="s">
        <v>2265</v>
      </c>
      <c r="C17" s="129" t="s">
        <v>2266</v>
      </c>
      <c r="D17" s="138" t="s">
        <v>2267</v>
      </c>
      <c r="E17" s="131" t="s">
        <v>2226</v>
      </c>
      <c r="F17" s="129" t="s">
        <v>2266</v>
      </c>
      <c r="G17" s="129" t="s">
        <v>2266</v>
      </c>
      <c r="H17" s="132">
        <v>809.22</v>
      </c>
      <c r="I17" s="133">
        <v>44927</v>
      </c>
      <c r="J17" s="133">
        <v>45016</v>
      </c>
      <c r="K17" s="132">
        <v>809.22</v>
      </c>
    </row>
    <row r="18" spans="1:11" ht="75">
      <c r="A18" s="128" t="s">
        <v>2268</v>
      </c>
      <c r="B18" s="129" t="s">
        <v>2269</v>
      </c>
      <c r="C18" s="129" t="s">
        <v>2270</v>
      </c>
      <c r="D18" s="138" t="s">
        <v>2271</v>
      </c>
      <c r="E18" s="131" t="s">
        <v>2226</v>
      </c>
      <c r="F18" s="129" t="s">
        <v>2270</v>
      </c>
      <c r="G18" s="129" t="s">
        <v>2270</v>
      </c>
      <c r="H18" s="132">
        <v>1078.96</v>
      </c>
      <c r="I18" s="133">
        <v>44927</v>
      </c>
      <c r="J18" s="133">
        <v>45016</v>
      </c>
      <c r="K18" s="132">
        <v>1078.96</v>
      </c>
    </row>
    <row r="19" spans="1:11" ht="90">
      <c r="A19" s="128" t="s">
        <v>2272</v>
      </c>
      <c r="B19" s="129" t="s">
        <v>2273</v>
      </c>
      <c r="C19" s="129" t="s">
        <v>2274</v>
      </c>
      <c r="D19" s="138" t="s">
        <v>2275</v>
      </c>
      <c r="E19" s="131" t="s">
        <v>2226</v>
      </c>
      <c r="F19" s="129" t="s">
        <v>2274</v>
      </c>
      <c r="G19" s="129" t="s">
        <v>2274</v>
      </c>
      <c r="H19" s="132">
        <v>1078.96</v>
      </c>
      <c r="I19" s="133">
        <v>44927</v>
      </c>
      <c r="J19" s="133">
        <v>45016</v>
      </c>
      <c r="K19" s="132">
        <v>1078.96</v>
      </c>
    </row>
    <row r="20" spans="1:11" ht="90">
      <c r="A20" s="128" t="s">
        <v>2276</v>
      </c>
      <c r="B20" s="129" t="s">
        <v>2277</v>
      </c>
      <c r="C20" s="129" t="s">
        <v>2278</v>
      </c>
      <c r="D20" s="138" t="s">
        <v>2279</v>
      </c>
      <c r="E20" s="131" t="s">
        <v>2226</v>
      </c>
      <c r="F20" s="129" t="s">
        <v>2278</v>
      </c>
      <c r="G20" s="129" t="s">
        <v>2278</v>
      </c>
      <c r="H20" s="132">
        <v>1078.96</v>
      </c>
      <c r="I20" s="133">
        <v>44927</v>
      </c>
      <c r="J20" s="133">
        <v>45016</v>
      </c>
      <c r="K20" s="132">
        <v>1078.96</v>
      </c>
    </row>
    <row r="21" spans="1:11" ht="75">
      <c r="A21" s="128" t="s">
        <v>2280</v>
      </c>
      <c r="B21" s="129" t="s">
        <v>2281</v>
      </c>
      <c r="C21" s="129" t="s">
        <v>2282</v>
      </c>
      <c r="D21" s="138" t="s">
        <v>2283</v>
      </c>
      <c r="E21" s="131" t="s">
        <v>2226</v>
      </c>
      <c r="F21" s="129" t="s">
        <v>2282</v>
      </c>
      <c r="G21" s="129" t="s">
        <v>2282</v>
      </c>
      <c r="H21" s="132">
        <v>1078.96</v>
      </c>
      <c r="I21" s="133">
        <v>44927</v>
      </c>
      <c r="J21" s="133">
        <v>45016</v>
      </c>
      <c r="K21" s="132">
        <v>1078.96</v>
      </c>
    </row>
    <row r="22" spans="1:11" ht="90">
      <c r="A22" s="128" t="s">
        <v>2284</v>
      </c>
      <c r="B22" s="129" t="s">
        <v>2285</v>
      </c>
      <c r="C22" s="129" t="s">
        <v>2286</v>
      </c>
      <c r="D22" s="138" t="s">
        <v>2287</v>
      </c>
      <c r="E22" s="131" t="s">
        <v>2226</v>
      </c>
      <c r="F22" s="129" t="s">
        <v>2286</v>
      </c>
      <c r="G22" s="129" t="s">
        <v>2286</v>
      </c>
      <c r="H22" s="132">
        <v>1078.96</v>
      </c>
      <c r="I22" s="133">
        <v>44927</v>
      </c>
      <c r="J22" s="133">
        <v>45016</v>
      </c>
      <c r="K22" s="132">
        <v>1078.96</v>
      </c>
    </row>
    <row r="23" spans="1:11" ht="75">
      <c r="A23" s="128" t="s">
        <v>2288</v>
      </c>
      <c r="B23" s="129" t="s">
        <v>2289</v>
      </c>
      <c r="C23" s="129" t="s">
        <v>2290</v>
      </c>
      <c r="D23" s="138" t="s">
        <v>2291</v>
      </c>
      <c r="E23" s="131" t="s">
        <v>2226</v>
      </c>
      <c r="F23" s="129" t="s">
        <v>2290</v>
      </c>
      <c r="G23" s="129" t="s">
        <v>2290</v>
      </c>
      <c r="H23" s="132">
        <v>831</v>
      </c>
      <c r="I23" s="133">
        <v>44927</v>
      </c>
      <c r="J23" s="133">
        <v>45291</v>
      </c>
      <c r="K23" s="132">
        <v>831</v>
      </c>
    </row>
    <row r="24" spans="1:11" ht="45">
      <c r="A24" s="128" t="s">
        <v>2292</v>
      </c>
      <c r="B24" s="129" t="s">
        <v>2241</v>
      </c>
      <c r="C24" s="129" t="s">
        <v>2242</v>
      </c>
      <c r="D24" s="138" t="s">
        <v>2293</v>
      </c>
      <c r="E24" s="131" t="s">
        <v>2226</v>
      </c>
      <c r="F24" s="129" t="s">
        <v>2242</v>
      </c>
      <c r="G24" s="129" t="s">
        <v>2242</v>
      </c>
      <c r="H24" s="132">
        <v>986</v>
      </c>
      <c r="I24" s="133">
        <v>44966</v>
      </c>
      <c r="J24" s="133">
        <v>44973</v>
      </c>
      <c r="K24" s="132">
        <v>986</v>
      </c>
    </row>
    <row r="25" spans="1:11" ht="60">
      <c r="A25" s="128" t="s">
        <v>2294</v>
      </c>
      <c r="B25" s="129" t="s">
        <v>2295</v>
      </c>
      <c r="C25" s="129" t="s">
        <v>2296</v>
      </c>
      <c r="D25" s="138" t="s">
        <v>2297</v>
      </c>
      <c r="E25" s="131" t="s">
        <v>2226</v>
      </c>
      <c r="F25" s="129" t="s">
        <v>2296</v>
      </c>
      <c r="G25" s="129" t="s">
        <v>2296</v>
      </c>
      <c r="H25" s="132">
        <v>1585</v>
      </c>
      <c r="I25" s="133">
        <v>44974</v>
      </c>
      <c r="J25" s="133">
        <v>44974</v>
      </c>
      <c r="K25" s="132">
        <v>1585</v>
      </c>
    </row>
    <row r="26" spans="1:11" ht="60">
      <c r="A26" s="128" t="s">
        <v>2298</v>
      </c>
      <c r="B26" s="129" t="s">
        <v>2299</v>
      </c>
      <c r="C26" s="129" t="s">
        <v>2300</v>
      </c>
      <c r="D26" s="138" t="s">
        <v>2301</v>
      </c>
      <c r="E26" s="131" t="s">
        <v>2226</v>
      </c>
      <c r="F26" s="129" t="s">
        <v>2300</v>
      </c>
      <c r="G26" s="129" t="s">
        <v>2300</v>
      </c>
      <c r="H26" s="132">
        <v>1000</v>
      </c>
      <c r="I26" s="133">
        <v>44974</v>
      </c>
      <c r="J26" s="133">
        <v>44985</v>
      </c>
      <c r="K26" s="132">
        <v>1000</v>
      </c>
    </row>
    <row r="27" spans="1:11" ht="60">
      <c r="A27" s="128" t="s">
        <v>2302</v>
      </c>
      <c r="B27" s="129" t="s">
        <v>481</v>
      </c>
      <c r="C27" s="129" t="s">
        <v>488</v>
      </c>
      <c r="D27" s="138" t="s">
        <v>2303</v>
      </c>
      <c r="E27" s="131" t="s">
        <v>2304</v>
      </c>
      <c r="F27" s="129" t="s">
        <v>488</v>
      </c>
      <c r="G27" s="129" t="s">
        <v>488</v>
      </c>
      <c r="H27" s="132">
        <v>27090</v>
      </c>
      <c r="I27" s="133">
        <v>44974</v>
      </c>
      <c r="J27" s="133">
        <v>45008</v>
      </c>
      <c r="K27" s="132">
        <v>27090</v>
      </c>
    </row>
    <row r="28" spans="1:11" ht="75">
      <c r="A28" s="128" t="s">
        <v>2305</v>
      </c>
      <c r="B28" s="129" t="s">
        <v>2306</v>
      </c>
      <c r="C28" s="129" t="s">
        <v>2307</v>
      </c>
      <c r="D28" s="138" t="s">
        <v>2308</v>
      </c>
      <c r="E28" s="131" t="s">
        <v>2226</v>
      </c>
      <c r="F28" s="129" t="s">
        <v>2307</v>
      </c>
      <c r="G28" s="129" t="s">
        <v>2307</v>
      </c>
      <c r="H28" s="132">
        <v>1020</v>
      </c>
      <c r="I28" s="133">
        <v>44974</v>
      </c>
      <c r="J28" s="133">
        <v>44985</v>
      </c>
      <c r="K28" s="132">
        <v>1020</v>
      </c>
    </row>
    <row r="29" spans="1:11" ht="60">
      <c r="A29" s="128" t="s">
        <v>2309</v>
      </c>
      <c r="B29" s="129" t="s">
        <v>2241</v>
      </c>
      <c r="C29" s="129" t="s">
        <v>2242</v>
      </c>
      <c r="D29" s="138" t="s">
        <v>2310</v>
      </c>
      <c r="E29" s="131" t="s">
        <v>2226</v>
      </c>
      <c r="F29" s="129" t="s">
        <v>2242</v>
      </c>
      <c r="G29" s="129" t="s">
        <v>2242</v>
      </c>
      <c r="H29" s="132">
        <v>282</v>
      </c>
      <c r="I29" s="133">
        <v>44974</v>
      </c>
      <c r="J29" s="133">
        <v>44985</v>
      </c>
      <c r="K29" s="132">
        <v>282</v>
      </c>
    </row>
    <row r="30" spans="1:11" ht="45">
      <c r="A30" s="128" t="s">
        <v>2311</v>
      </c>
      <c r="B30" s="129" t="s">
        <v>2312</v>
      </c>
      <c r="C30" s="129" t="s">
        <v>2313</v>
      </c>
      <c r="D30" s="138" t="s">
        <v>2314</v>
      </c>
      <c r="E30" s="131" t="s">
        <v>2221</v>
      </c>
      <c r="F30" s="129" t="s">
        <v>2313</v>
      </c>
      <c r="G30" s="129" t="s">
        <v>2313</v>
      </c>
      <c r="H30" s="132">
        <v>822.45</v>
      </c>
      <c r="I30" s="133">
        <v>44977</v>
      </c>
      <c r="J30" s="133">
        <v>44995</v>
      </c>
      <c r="K30" s="132">
        <v>822.45</v>
      </c>
    </row>
    <row r="31" spans="1:11" ht="60">
      <c r="A31" s="128" t="s">
        <v>2315</v>
      </c>
      <c r="B31" s="129" t="s">
        <v>2234</v>
      </c>
      <c r="C31" s="129" t="s">
        <v>2235</v>
      </c>
      <c r="D31" s="138" t="s">
        <v>2316</v>
      </c>
      <c r="E31" s="131" t="s">
        <v>2221</v>
      </c>
      <c r="F31" s="129" t="s">
        <v>2235</v>
      </c>
      <c r="G31" s="129" t="s">
        <v>2235</v>
      </c>
      <c r="H31" s="132">
        <v>1315.96</v>
      </c>
      <c r="I31" s="133">
        <v>44977</v>
      </c>
      <c r="J31" s="133">
        <v>44995</v>
      </c>
      <c r="K31" s="132">
        <v>1315.96</v>
      </c>
    </row>
    <row r="32" spans="1:11" ht="45">
      <c r="A32" s="128" t="s">
        <v>2317</v>
      </c>
      <c r="B32" s="129" t="s">
        <v>481</v>
      </c>
      <c r="C32" s="129" t="s">
        <v>488</v>
      </c>
      <c r="D32" s="138" t="s">
        <v>2318</v>
      </c>
      <c r="E32" s="131" t="s">
        <v>2226</v>
      </c>
      <c r="F32" s="129" t="s">
        <v>488</v>
      </c>
      <c r="G32" s="129" t="s">
        <v>488</v>
      </c>
      <c r="H32" s="132">
        <v>1050</v>
      </c>
      <c r="I32" s="133">
        <v>44984</v>
      </c>
      <c r="J32" s="133">
        <v>44988</v>
      </c>
      <c r="K32" s="132">
        <v>1050</v>
      </c>
    </row>
    <row r="33" spans="1:11" ht="90">
      <c r="A33" s="128" t="s">
        <v>2319</v>
      </c>
      <c r="B33" s="129" t="s">
        <v>2320</v>
      </c>
      <c r="C33" s="129" t="s">
        <v>2321</v>
      </c>
      <c r="D33" s="138" t="s">
        <v>2322</v>
      </c>
      <c r="E33" s="131" t="s">
        <v>2226</v>
      </c>
      <c r="F33" s="129" t="s">
        <v>2321</v>
      </c>
      <c r="G33" s="129" t="s">
        <v>2321</v>
      </c>
      <c r="H33" s="132">
        <v>616</v>
      </c>
      <c r="I33" s="133">
        <v>44974</v>
      </c>
      <c r="J33" s="133">
        <v>44979</v>
      </c>
      <c r="K33" s="132">
        <v>616</v>
      </c>
    </row>
    <row r="34" spans="1:11" ht="75">
      <c r="A34" s="128" t="s">
        <v>2323</v>
      </c>
      <c r="B34" s="129" t="s">
        <v>2247</v>
      </c>
      <c r="C34" s="129" t="s">
        <v>2248</v>
      </c>
      <c r="D34" s="138" t="s">
        <v>2324</v>
      </c>
      <c r="E34" s="131" t="s">
        <v>2226</v>
      </c>
      <c r="F34" s="129" t="s">
        <v>2248</v>
      </c>
      <c r="G34" s="129" t="s">
        <v>2248</v>
      </c>
      <c r="H34" s="132">
        <v>390</v>
      </c>
      <c r="I34" s="133">
        <v>44956</v>
      </c>
      <c r="J34" s="133">
        <v>44986</v>
      </c>
      <c r="K34" s="132">
        <v>390</v>
      </c>
    </row>
    <row r="35" spans="1:11" ht="45">
      <c r="A35" s="128" t="s">
        <v>2325</v>
      </c>
      <c r="B35" s="129" t="s">
        <v>2326</v>
      </c>
      <c r="C35" s="129" t="s">
        <v>2327</v>
      </c>
      <c r="D35" s="138" t="s">
        <v>2328</v>
      </c>
      <c r="E35" s="131" t="s">
        <v>2221</v>
      </c>
      <c r="F35" s="129" t="s">
        <v>2327</v>
      </c>
      <c r="G35" s="129" t="s">
        <v>2327</v>
      </c>
      <c r="H35" s="132">
        <v>175.45</v>
      </c>
      <c r="I35" s="133">
        <v>44994</v>
      </c>
      <c r="J35" s="133">
        <v>45000</v>
      </c>
      <c r="K35" s="132">
        <v>175.45</v>
      </c>
    </row>
    <row r="36" spans="1:11" ht="45">
      <c r="A36" s="128" t="s">
        <v>2329</v>
      </c>
      <c r="B36" s="129" t="s">
        <v>2330</v>
      </c>
      <c r="C36" s="129" t="s">
        <v>2331</v>
      </c>
      <c r="D36" s="138" t="s">
        <v>2332</v>
      </c>
      <c r="E36" s="131" t="s">
        <v>2221</v>
      </c>
      <c r="F36" s="129" t="s">
        <v>2331</v>
      </c>
      <c r="G36" s="129" t="s">
        <v>2331</v>
      </c>
      <c r="H36" s="132">
        <v>411.53</v>
      </c>
      <c r="I36" s="133">
        <v>45001</v>
      </c>
      <c r="J36" s="133">
        <v>45016</v>
      </c>
      <c r="K36" s="132">
        <v>411.53</v>
      </c>
    </row>
    <row r="37" spans="1:11" ht="60">
      <c r="A37" s="128" t="s">
        <v>2333</v>
      </c>
      <c r="B37" s="129" t="s">
        <v>484</v>
      </c>
      <c r="C37" s="129" t="s">
        <v>491</v>
      </c>
      <c r="D37" s="138" t="s">
        <v>2334</v>
      </c>
      <c r="E37" s="131" t="s">
        <v>2335</v>
      </c>
      <c r="F37" s="129" t="s">
        <v>491</v>
      </c>
      <c r="G37" s="129" t="s">
        <v>491</v>
      </c>
      <c r="H37" s="132">
        <v>160</v>
      </c>
      <c r="I37" s="133">
        <v>45005</v>
      </c>
      <c r="J37" s="133">
        <v>45009</v>
      </c>
      <c r="K37" s="132">
        <v>160</v>
      </c>
    </row>
    <row r="38" spans="1:11" ht="45">
      <c r="A38" s="128" t="s">
        <v>2336</v>
      </c>
      <c r="B38" s="129" t="s">
        <v>484</v>
      </c>
      <c r="C38" s="129" t="s">
        <v>491</v>
      </c>
      <c r="D38" s="139" t="s">
        <v>2337</v>
      </c>
      <c r="E38" s="131" t="s">
        <v>2338</v>
      </c>
      <c r="F38" s="129" t="s">
        <v>491</v>
      </c>
      <c r="G38" s="129" t="s">
        <v>491</v>
      </c>
      <c r="H38" s="132">
        <v>396</v>
      </c>
      <c r="I38" s="133">
        <v>45008</v>
      </c>
      <c r="J38" s="133">
        <v>45012</v>
      </c>
      <c r="K38" s="132">
        <v>396</v>
      </c>
    </row>
    <row r="39" spans="1:11" ht="120">
      <c r="A39" s="128" t="s">
        <v>2339</v>
      </c>
      <c r="B39" s="129" t="s">
        <v>2340</v>
      </c>
      <c r="C39" s="129" t="s">
        <v>2341</v>
      </c>
      <c r="D39" s="138" t="s">
        <v>2342</v>
      </c>
      <c r="E39" s="131" t="s">
        <v>2226</v>
      </c>
      <c r="F39" s="129" t="s">
        <v>2341</v>
      </c>
      <c r="G39" s="129" t="s">
        <v>2341</v>
      </c>
      <c r="H39" s="132">
        <v>1196.2</v>
      </c>
      <c r="I39" s="133">
        <v>45012</v>
      </c>
      <c r="J39" s="133">
        <v>45028</v>
      </c>
      <c r="K39" s="132">
        <v>1196.2</v>
      </c>
    </row>
    <row r="40" spans="1:11" ht="75">
      <c r="A40" s="128" t="s">
        <v>2343</v>
      </c>
      <c r="B40" s="129" t="s">
        <v>2306</v>
      </c>
      <c r="C40" s="129" t="s">
        <v>2307</v>
      </c>
      <c r="D40" s="138" t="s">
        <v>2344</v>
      </c>
      <c r="E40" s="131" t="s">
        <v>2226</v>
      </c>
      <c r="F40" s="129" t="s">
        <v>2307</v>
      </c>
      <c r="G40" s="129" t="s">
        <v>2307</v>
      </c>
      <c r="H40" s="132">
        <v>900</v>
      </c>
      <c r="I40" s="133">
        <v>45012</v>
      </c>
      <c r="J40" s="133">
        <v>45027</v>
      </c>
      <c r="K40" s="132">
        <v>900</v>
      </c>
    </row>
    <row r="41" spans="1:11" ht="75">
      <c r="A41" s="128" t="s">
        <v>2345</v>
      </c>
      <c r="B41" s="129" t="s">
        <v>2346</v>
      </c>
      <c r="C41" s="129" t="s">
        <v>2347</v>
      </c>
      <c r="D41" s="138" t="s">
        <v>2348</v>
      </c>
      <c r="E41" s="131" t="s">
        <v>2226</v>
      </c>
      <c r="F41" s="129" t="s">
        <v>2347</v>
      </c>
      <c r="G41" s="129" t="s">
        <v>2347</v>
      </c>
      <c r="H41" s="132">
        <v>1800</v>
      </c>
      <c r="I41" s="133">
        <v>45012</v>
      </c>
      <c r="J41" s="133">
        <v>45046</v>
      </c>
      <c r="K41" s="132">
        <v>1800</v>
      </c>
    </row>
    <row r="42" spans="1:11" ht="105">
      <c r="A42" s="129" t="s">
        <v>2349</v>
      </c>
      <c r="B42" s="129" t="s">
        <v>2261</v>
      </c>
      <c r="C42" s="129" t="s">
        <v>2350</v>
      </c>
      <c r="D42" s="138" t="s">
        <v>2351</v>
      </c>
      <c r="E42" s="131" t="s">
        <v>2352</v>
      </c>
      <c r="F42" s="129" t="s">
        <v>2350</v>
      </c>
      <c r="G42" s="129" t="s">
        <v>2350</v>
      </c>
      <c r="H42" s="132">
        <v>10543.11</v>
      </c>
      <c r="I42" s="133">
        <v>45017</v>
      </c>
      <c r="J42" s="133">
        <v>45291</v>
      </c>
      <c r="K42" s="132">
        <v>10543.11</v>
      </c>
    </row>
    <row r="43" spans="1:11" ht="105">
      <c r="A43" s="128" t="s">
        <v>2353</v>
      </c>
      <c r="B43" s="129" t="s">
        <v>2354</v>
      </c>
      <c r="C43" s="129" t="s">
        <v>2355</v>
      </c>
      <c r="D43" s="138" t="s">
        <v>2356</v>
      </c>
      <c r="E43" s="131" t="s">
        <v>2352</v>
      </c>
      <c r="F43" s="129" t="s">
        <v>2355</v>
      </c>
      <c r="G43" s="129" t="s">
        <v>2355</v>
      </c>
      <c r="H43" s="132">
        <v>7920.81</v>
      </c>
      <c r="I43" s="133">
        <v>45017</v>
      </c>
      <c r="J43" s="133">
        <v>45291</v>
      </c>
      <c r="K43" s="132">
        <v>7920.81</v>
      </c>
    </row>
    <row r="44" spans="1:11" ht="30">
      <c r="A44" s="128" t="s">
        <v>2357</v>
      </c>
      <c r="B44" s="129" t="s">
        <v>2358</v>
      </c>
      <c r="C44" s="129" t="s">
        <v>2359</v>
      </c>
      <c r="D44" s="138" t="s">
        <v>2360</v>
      </c>
      <c r="E44" s="131" t="s">
        <v>2221</v>
      </c>
      <c r="F44" s="129" t="s">
        <v>2359</v>
      </c>
      <c r="G44" s="129" t="s">
        <v>2359</v>
      </c>
      <c r="H44" s="132">
        <v>2160</v>
      </c>
      <c r="I44" s="133">
        <v>45021</v>
      </c>
      <c r="J44" s="133">
        <v>45030</v>
      </c>
      <c r="K44" s="132">
        <v>2160</v>
      </c>
    </row>
    <row r="45" spans="1:11" ht="45">
      <c r="A45" s="128" t="s">
        <v>2361</v>
      </c>
      <c r="B45" s="129" t="s">
        <v>2362</v>
      </c>
      <c r="C45" s="129" t="s">
        <v>2363</v>
      </c>
      <c r="D45" s="140" t="s">
        <v>2364</v>
      </c>
      <c r="E45" s="131" t="s">
        <v>2352</v>
      </c>
      <c r="F45" s="129" t="s">
        <v>2363</v>
      </c>
      <c r="G45" s="129" t="s">
        <v>2363</v>
      </c>
      <c r="H45" s="132">
        <v>494</v>
      </c>
      <c r="I45" s="133">
        <v>44995</v>
      </c>
      <c r="J45" s="133">
        <v>44967</v>
      </c>
      <c r="K45" s="132">
        <v>494</v>
      </c>
    </row>
    <row r="46" spans="1:11" ht="30">
      <c r="A46" s="128" t="s">
        <v>2365</v>
      </c>
      <c r="B46" s="129" t="s">
        <v>2241</v>
      </c>
      <c r="C46" s="129" t="s">
        <v>2242</v>
      </c>
      <c r="D46" s="138" t="s">
        <v>2366</v>
      </c>
      <c r="E46" s="131" t="s">
        <v>2226</v>
      </c>
      <c r="F46" s="129" t="s">
        <v>2242</v>
      </c>
      <c r="G46" s="129" t="s">
        <v>2242</v>
      </c>
      <c r="H46" s="132">
        <v>275</v>
      </c>
      <c r="I46" s="133">
        <v>45028</v>
      </c>
      <c r="J46" s="133">
        <v>45033</v>
      </c>
      <c r="K46" s="132">
        <v>275</v>
      </c>
    </row>
    <row r="47" spans="1:11" ht="60">
      <c r="A47" s="128" t="s">
        <v>2367</v>
      </c>
      <c r="B47" s="129" t="s">
        <v>2330</v>
      </c>
      <c r="C47" s="129" t="s">
        <v>2331</v>
      </c>
      <c r="D47" s="138" t="s">
        <v>2368</v>
      </c>
      <c r="E47" s="131" t="s">
        <v>2221</v>
      </c>
      <c r="F47" s="129" t="s">
        <v>2331</v>
      </c>
      <c r="G47" s="129" t="s">
        <v>2331</v>
      </c>
      <c r="H47" s="132">
        <v>1128.08</v>
      </c>
      <c r="I47" s="133">
        <v>45033</v>
      </c>
      <c r="J47" s="133">
        <v>45042</v>
      </c>
      <c r="K47" s="132">
        <v>1128.08</v>
      </c>
    </row>
    <row r="48" spans="1:11" ht="60">
      <c r="A48" s="128" t="s">
        <v>2369</v>
      </c>
      <c r="B48" s="129" t="s">
        <v>2320</v>
      </c>
      <c r="C48" s="129" t="s">
        <v>2321</v>
      </c>
      <c r="D48" s="138" t="s">
        <v>2370</v>
      </c>
      <c r="E48" s="131" t="s">
        <v>2221</v>
      </c>
      <c r="F48" s="129" t="s">
        <v>2321</v>
      </c>
      <c r="G48" s="129" t="s">
        <v>2321</v>
      </c>
      <c r="H48" s="132">
        <v>931.9</v>
      </c>
      <c r="I48" s="133">
        <v>45033</v>
      </c>
      <c r="J48" s="133">
        <v>45042</v>
      </c>
      <c r="K48" s="132">
        <v>931.9</v>
      </c>
    </row>
    <row r="49" spans="1:11" ht="45">
      <c r="A49" s="141" t="s">
        <v>2371</v>
      </c>
      <c r="B49" s="129" t="s">
        <v>484</v>
      </c>
      <c r="C49" s="129" t="s">
        <v>491</v>
      </c>
      <c r="D49" s="138" t="s">
        <v>2372</v>
      </c>
      <c r="E49" s="131" t="s">
        <v>2335</v>
      </c>
      <c r="F49" s="129" t="s">
        <v>491</v>
      </c>
      <c r="G49" s="129" t="s">
        <v>491</v>
      </c>
      <c r="H49" s="132">
        <v>180</v>
      </c>
      <c r="I49" s="133">
        <v>45034</v>
      </c>
      <c r="J49" s="133">
        <v>45042</v>
      </c>
      <c r="K49" s="132">
        <v>180</v>
      </c>
    </row>
    <row r="50" spans="1:11" ht="60">
      <c r="A50" s="135" t="s">
        <v>2373</v>
      </c>
      <c r="B50" s="129" t="s">
        <v>2374</v>
      </c>
      <c r="C50" s="129" t="s">
        <v>2375</v>
      </c>
      <c r="D50" s="138" t="s">
        <v>2376</v>
      </c>
      <c r="E50" s="131" t="s">
        <v>2221</v>
      </c>
      <c r="F50" s="129" t="s">
        <v>2375</v>
      </c>
      <c r="G50" s="129" t="s">
        <v>2375</v>
      </c>
      <c r="H50" s="132">
        <v>507.52</v>
      </c>
      <c r="I50" s="133">
        <v>45034</v>
      </c>
      <c r="J50" s="133">
        <v>45291</v>
      </c>
      <c r="K50" s="132">
        <v>507.52</v>
      </c>
    </row>
    <row r="51" spans="1:11" ht="45">
      <c r="A51" s="128" t="s">
        <v>2377</v>
      </c>
      <c r="B51" s="129" t="s">
        <v>2378</v>
      </c>
      <c r="C51" s="129" t="s">
        <v>2379</v>
      </c>
      <c r="D51" s="138" t="s">
        <v>2380</v>
      </c>
      <c r="E51" s="131" t="s">
        <v>2338</v>
      </c>
      <c r="F51" s="129" t="s">
        <v>2379</v>
      </c>
      <c r="G51" s="129" t="s">
        <v>2379</v>
      </c>
      <c r="H51" s="132">
        <v>892.8</v>
      </c>
      <c r="I51" s="133">
        <v>45035</v>
      </c>
      <c r="J51" s="133">
        <v>45046</v>
      </c>
      <c r="K51" s="132">
        <v>892.8</v>
      </c>
    </row>
    <row r="52" spans="1:11" ht="60">
      <c r="A52" s="128" t="s">
        <v>2381</v>
      </c>
      <c r="B52" s="129" t="s">
        <v>2241</v>
      </c>
      <c r="C52" s="129" t="s">
        <v>2242</v>
      </c>
      <c r="D52" s="138" t="s">
        <v>2382</v>
      </c>
      <c r="E52" s="131" t="s">
        <v>2226</v>
      </c>
      <c r="F52" s="129" t="s">
        <v>2242</v>
      </c>
      <c r="G52" s="129" t="s">
        <v>2242</v>
      </c>
      <c r="H52" s="132">
        <v>623</v>
      </c>
      <c r="I52" s="133">
        <v>45036</v>
      </c>
      <c r="J52" s="133">
        <v>45036</v>
      </c>
      <c r="K52" s="132">
        <v>623</v>
      </c>
    </row>
    <row r="53" spans="1:11" ht="60">
      <c r="A53" s="128" t="s">
        <v>2383</v>
      </c>
      <c r="B53" s="129" t="s">
        <v>2241</v>
      </c>
      <c r="C53" s="129" t="s">
        <v>2242</v>
      </c>
      <c r="D53" s="138" t="s">
        <v>2384</v>
      </c>
      <c r="E53" s="131" t="s">
        <v>2226</v>
      </c>
      <c r="F53" s="129" t="s">
        <v>2242</v>
      </c>
      <c r="G53" s="129" t="s">
        <v>2242</v>
      </c>
      <c r="H53" s="132">
        <v>649</v>
      </c>
      <c r="I53" s="133">
        <v>45036</v>
      </c>
      <c r="J53" s="133">
        <v>45046</v>
      </c>
      <c r="K53" s="132">
        <v>649</v>
      </c>
    </row>
    <row r="54" spans="1:11" ht="75">
      <c r="A54" s="128" t="s">
        <v>2385</v>
      </c>
      <c r="B54" s="129" t="s">
        <v>2247</v>
      </c>
      <c r="C54" s="129" t="s">
        <v>2386</v>
      </c>
      <c r="D54" s="138" t="s">
        <v>2387</v>
      </c>
      <c r="E54" s="131" t="s">
        <v>2352</v>
      </c>
      <c r="F54" s="129" t="s">
        <v>2386</v>
      </c>
      <c r="G54" s="129" t="s">
        <v>2386</v>
      </c>
      <c r="H54" s="132">
        <v>1200</v>
      </c>
      <c r="I54" s="133">
        <v>45049</v>
      </c>
      <c r="J54" s="133">
        <v>45056</v>
      </c>
      <c r="K54" s="132">
        <v>1200</v>
      </c>
    </row>
    <row r="55" spans="1:11" ht="75">
      <c r="A55" s="128" t="s">
        <v>2388</v>
      </c>
      <c r="B55" s="129" t="s">
        <v>2389</v>
      </c>
      <c r="C55" s="129" t="s">
        <v>2390</v>
      </c>
      <c r="D55" s="138" t="s">
        <v>2391</v>
      </c>
      <c r="E55" s="131" t="s">
        <v>2352</v>
      </c>
      <c r="F55" s="129" t="s">
        <v>2390</v>
      </c>
      <c r="G55" s="129" t="s">
        <v>2390</v>
      </c>
      <c r="H55" s="132">
        <v>309.60000000000002</v>
      </c>
      <c r="I55" s="133">
        <v>45051</v>
      </c>
      <c r="J55" s="133">
        <v>45077</v>
      </c>
      <c r="K55" s="132">
        <v>309.60000000000002</v>
      </c>
    </row>
    <row r="56" spans="1:11" ht="45">
      <c r="A56" s="142" t="s">
        <v>2392</v>
      </c>
      <c r="B56" s="129" t="s">
        <v>2393</v>
      </c>
      <c r="C56" s="129" t="s">
        <v>2394</v>
      </c>
      <c r="D56" s="138" t="s">
        <v>2395</v>
      </c>
      <c r="E56" s="131" t="s">
        <v>2352</v>
      </c>
      <c r="F56" s="129" t="s">
        <v>2394</v>
      </c>
      <c r="G56" s="129" t="s">
        <v>2394</v>
      </c>
      <c r="H56" s="132">
        <v>3800</v>
      </c>
      <c r="I56" s="133">
        <v>45088</v>
      </c>
      <c r="J56" s="133">
        <v>45453</v>
      </c>
      <c r="K56" s="132">
        <v>3800</v>
      </c>
    </row>
    <row r="57" spans="1:11" ht="60">
      <c r="A57" s="142" t="s">
        <v>2396</v>
      </c>
      <c r="B57" s="129" t="s">
        <v>2397</v>
      </c>
      <c r="C57" s="129" t="s">
        <v>2398</v>
      </c>
      <c r="D57" s="143" t="s">
        <v>2399</v>
      </c>
      <c r="E57" s="131" t="s">
        <v>2221</v>
      </c>
      <c r="F57" s="129" t="s">
        <v>2398</v>
      </c>
      <c r="G57" s="129" t="s">
        <v>2398</v>
      </c>
      <c r="H57" s="132">
        <v>1127</v>
      </c>
      <c r="I57" s="133">
        <v>45055</v>
      </c>
      <c r="J57" s="133">
        <v>45061</v>
      </c>
      <c r="K57" s="132">
        <v>1127</v>
      </c>
    </row>
    <row r="58" spans="1:11" ht="75">
      <c r="A58" s="129" t="s">
        <v>2400</v>
      </c>
      <c r="B58" s="129" t="s">
        <v>2401</v>
      </c>
      <c r="C58" s="129" t="s">
        <v>2402</v>
      </c>
      <c r="D58" s="138" t="s">
        <v>2403</v>
      </c>
      <c r="E58" s="131" t="s">
        <v>2352</v>
      </c>
      <c r="F58" s="129" t="s">
        <v>2402</v>
      </c>
      <c r="G58" s="129" t="s">
        <v>2402</v>
      </c>
      <c r="H58" s="132">
        <v>17.63</v>
      </c>
      <c r="I58" s="133">
        <v>45043</v>
      </c>
      <c r="J58" s="133">
        <v>45043</v>
      </c>
      <c r="K58" s="132">
        <v>17.63</v>
      </c>
    </row>
    <row r="59" spans="1:11" ht="105">
      <c r="A59" s="129" t="s">
        <v>2404</v>
      </c>
      <c r="B59" s="129" t="s">
        <v>2405</v>
      </c>
      <c r="C59" s="129" t="s">
        <v>2406</v>
      </c>
      <c r="D59" s="138" t="s">
        <v>2407</v>
      </c>
      <c r="E59" s="131" t="s">
        <v>2352</v>
      </c>
      <c r="F59" s="129" t="s">
        <v>2406</v>
      </c>
      <c r="G59" s="129" t="s">
        <v>2406</v>
      </c>
      <c r="H59" s="132">
        <v>6905.31</v>
      </c>
      <c r="I59" s="133">
        <v>45047</v>
      </c>
      <c r="J59" s="133">
        <v>45291</v>
      </c>
      <c r="K59" s="132">
        <v>6905.31</v>
      </c>
    </row>
    <row r="60" spans="1:11" ht="90">
      <c r="A60" s="128" t="s">
        <v>2408</v>
      </c>
      <c r="B60" s="129" t="s">
        <v>2409</v>
      </c>
      <c r="C60" s="129" t="s">
        <v>2410</v>
      </c>
      <c r="D60" s="138" t="s">
        <v>2411</v>
      </c>
      <c r="E60" s="131" t="s">
        <v>2412</v>
      </c>
      <c r="F60" s="131" t="s">
        <v>2413</v>
      </c>
      <c r="G60" s="129" t="s">
        <v>2410</v>
      </c>
      <c r="H60" s="132">
        <v>9000</v>
      </c>
      <c r="I60" s="133">
        <v>45093</v>
      </c>
      <c r="J60" s="133">
        <v>45657</v>
      </c>
      <c r="K60" s="132">
        <v>9000</v>
      </c>
    </row>
    <row r="61" spans="1:11" ht="90">
      <c r="A61" s="128" t="s">
        <v>2414</v>
      </c>
      <c r="B61" s="129" t="s">
        <v>2306</v>
      </c>
      <c r="C61" s="129" t="s">
        <v>2307</v>
      </c>
      <c r="D61" s="144" t="s">
        <v>2415</v>
      </c>
      <c r="E61" s="131" t="s">
        <v>2352</v>
      </c>
      <c r="F61" s="129" t="s">
        <v>2307</v>
      </c>
      <c r="G61" s="129" t="s">
        <v>2307</v>
      </c>
      <c r="H61" s="132">
        <v>2200</v>
      </c>
      <c r="I61" s="133">
        <v>45058</v>
      </c>
      <c r="J61" s="133">
        <v>45077</v>
      </c>
      <c r="K61" s="132">
        <v>2200</v>
      </c>
    </row>
    <row r="62" spans="1:11" ht="75">
      <c r="A62" s="128" t="s">
        <v>2416</v>
      </c>
      <c r="B62" s="129" t="s">
        <v>2306</v>
      </c>
      <c r="C62" s="129" t="s">
        <v>2307</v>
      </c>
      <c r="D62" s="144" t="s">
        <v>2417</v>
      </c>
      <c r="E62" s="131" t="s">
        <v>2352</v>
      </c>
      <c r="F62" s="129" t="s">
        <v>2307</v>
      </c>
      <c r="G62" s="129" t="s">
        <v>2307</v>
      </c>
      <c r="H62" s="132">
        <v>1050</v>
      </c>
      <c r="I62" s="133">
        <v>45058</v>
      </c>
      <c r="J62" s="133">
        <v>45077</v>
      </c>
      <c r="K62" s="132">
        <v>1050</v>
      </c>
    </row>
    <row r="63" spans="1:11" ht="60">
      <c r="A63" s="135" t="s">
        <v>2418</v>
      </c>
      <c r="B63" s="129" t="s">
        <v>2419</v>
      </c>
      <c r="C63" s="129" t="s">
        <v>2420</v>
      </c>
      <c r="D63" s="138" t="s">
        <v>2421</v>
      </c>
      <c r="E63" s="131" t="s">
        <v>2221</v>
      </c>
      <c r="F63" s="129" t="s">
        <v>2420</v>
      </c>
      <c r="G63" s="129" t="s">
        <v>2420</v>
      </c>
      <c r="H63" s="132">
        <v>728</v>
      </c>
      <c r="I63" s="133">
        <v>45068</v>
      </c>
      <c r="J63" s="133">
        <v>45077</v>
      </c>
      <c r="K63" s="132">
        <v>728</v>
      </c>
    </row>
    <row r="64" spans="1:11" ht="45">
      <c r="A64" s="128" t="s">
        <v>2422</v>
      </c>
      <c r="B64" s="129" t="s">
        <v>2358</v>
      </c>
      <c r="C64" s="129" t="s">
        <v>2359</v>
      </c>
      <c r="D64" s="138" t="s">
        <v>2423</v>
      </c>
      <c r="E64" s="131" t="s">
        <v>2221</v>
      </c>
      <c r="F64" s="129" t="s">
        <v>2359</v>
      </c>
      <c r="G64" s="129" t="s">
        <v>2359</v>
      </c>
      <c r="H64" s="132">
        <v>2160</v>
      </c>
      <c r="I64" s="133">
        <v>45068</v>
      </c>
      <c r="J64" s="133">
        <v>45077</v>
      </c>
      <c r="K64" s="132">
        <v>2160</v>
      </c>
    </row>
    <row r="65" spans="1:11" ht="105">
      <c r="A65" s="128" t="s">
        <v>2424</v>
      </c>
      <c r="B65" s="129" t="s">
        <v>2425</v>
      </c>
      <c r="C65" s="129" t="s">
        <v>2426</v>
      </c>
      <c r="D65" s="145" t="s">
        <v>2427</v>
      </c>
      <c r="E65" s="131" t="s">
        <v>2352</v>
      </c>
      <c r="F65" s="129" t="s">
        <v>2426</v>
      </c>
      <c r="G65" s="129" t="s">
        <v>2426</v>
      </c>
      <c r="H65" s="132">
        <v>4877.57</v>
      </c>
      <c r="I65" s="133">
        <v>45069</v>
      </c>
      <c r="J65" s="133">
        <v>45291</v>
      </c>
      <c r="K65" s="132">
        <v>4877.57</v>
      </c>
    </row>
    <row r="66" spans="1:11" ht="67.5">
      <c r="A66" s="146" t="s">
        <v>2428</v>
      </c>
      <c r="B66" s="129" t="s">
        <v>2429</v>
      </c>
      <c r="C66" s="129" t="s">
        <v>2430</v>
      </c>
      <c r="D66" s="131" t="s">
        <v>2431</v>
      </c>
      <c r="E66" s="131" t="s">
        <v>2352</v>
      </c>
      <c r="F66" s="129" t="s">
        <v>2430</v>
      </c>
      <c r="G66" s="129" t="s">
        <v>2430</v>
      </c>
      <c r="H66" s="132">
        <v>22600</v>
      </c>
      <c r="I66" s="133">
        <v>45093</v>
      </c>
      <c r="J66" s="133">
        <v>45291</v>
      </c>
      <c r="K66" s="132">
        <v>22600</v>
      </c>
    </row>
    <row r="67" spans="1:11" ht="30">
      <c r="A67" s="146" t="s">
        <v>2432</v>
      </c>
      <c r="B67" s="129" t="s">
        <v>2320</v>
      </c>
      <c r="C67" s="129" t="s">
        <v>2321</v>
      </c>
      <c r="D67" s="138" t="s">
        <v>2433</v>
      </c>
      <c r="E67" s="131" t="s">
        <v>2221</v>
      </c>
      <c r="F67" s="129" t="s">
        <v>2321</v>
      </c>
      <c r="G67" s="129" t="s">
        <v>2321</v>
      </c>
      <c r="H67" s="132">
        <v>5745</v>
      </c>
      <c r="I67" s="133">
        <v>45070</v>
      </c>
      <c r="J67" s="133">
        <v>45199</v>
      </c>
      <c r="K67" s="132">
        <v>5745</v>
      </c>
    </row>
    <row r="68" spans="1:11" ht="40.5">
      <c r="A68" s="128" t="s">
        <v>2434</v>
      </c>
      <c r="B68" s="129" t="s">
        <v>2435</v>
      </c>
      <c r="C68" s="129" t="s">
        <v>2436</v>
      </c>
      <c r="D68" s="131" t="s">
        <v>2437</v>
      </c>
      <c r="E68" s="131" t="s">
        <v>2352</v>
      </c>
      <c r="F68" s="129" t="s">
        <v>2436</v>
      </c>
      <c r="G68" s="129" t="s">
        <v>2436</v>
      </c>
      <c r="H68" s="129" t="s">
        <v>2438</v>
      </c>
      <c r="I68" s="132">
        <v>45070</v>
      </c>
      <c r="J68" s="133">
        <v>45071</v>
      </c>
      <c r="K68" s="129" t="s">
        <v>2438</v>
      </c>
    </row>
    <row r="69" spans="1:11" ht="45">
      <c r="A69" s="128" t="s">
        <v>2439</v>
      </c>
      <c r="B69" s="129" t="s">
        <v>484</v>
      </c>
      <c r="C69" s="129" t="s">
        <v>491</v>
      </c>
      <c r="D69" s="139" t="s">
        <v>2440</v>
      </c>
      <c r="E69" s="131" t="s">
        <v>2338</v>
      </c>
      <c r="F69" s="129" t="s">
        <v>491</v>
      </c>
      <c r="G69" s="129" t="s">
        <v>491</v>
      </c>
      <c r="H69" s="132">
        <v>495</v>
      </c>
      <c r="I69" s="133">
        <v>45071</v>
      </c>
      <c r="J69" s="133">
        <v>45077</v>
      </c>
      <c r="K69" s="132">
        <v>495</v>
      </c>
    </row>
    <row r="70" spans="1:11" ht="135">
      <c r="A70" s="128" t="s">
        <v>2441</v>
      </c>
      <c r="B70" s="129" t="s">
        <v>2393</v>
      </c>
      <c r="C70" s="129" t="s">
        <v>2394</v>
      </c>
      <c r="D70" s="139" t="s">
        <v>2442</v>
      </c>
      <c r="E70" s="131" t="s">
        <v>2352</v>
      </c>
      <c r="F70" s="129" t="s">
        <v>2394</v>
      </c>
      <c r="G70" s="129" t="s">
        <v>2394</v>
      </c>
      <c r="H70" s="132">
        <v>3300</v>
      </c>
      <c r="I70" s="133">
        <v>45071</v>
      </c>
      <c r="J70" s="133">
        <v>45260</v>
      </c>
      <c r="K70" s="132">
        <v>3300</v>
      </c>
    </row>
    <row r="71" spans="1:11" ht="38.25">
      <c r="A71" s="146" t="s">
        <v>2443</v>
      </c>
      <c r="B71" s="129" t="s">
        <v>2326</v>
      </c>
      <c r="C71" s="129" t="s">
        <v>2444</v>
      </c>
      <c r="D71" s="14" t="s">
        <v>2445</v>
      </c>
      <c r="E71" s="131" t="s">
        <v>2352</v>
      </c>
      <c r="F71" s="129" t="s">
        <v>2444</v>
      </c>
      <c r="G71" s="129" t="s">
        <v>2444</v>
      </c>
      <c r="H71" s="132">
        <v>55</v>
      </c>
      <c r="I71" s="133">
        <v>45072</v>
      </c>
      <c r="J71" s="133">
        <v>45075</v>
      </c>
      <c r="K71" s="132">
        <v>55</v>
      </c>
    </row>
    <row r="72" spans="1:11" ht="51.75">
      <c r="A72" s="128" t="s">
        <v>2446</v>
      </c>
      <c r="B72" s="129" t="s">
        <v>2234</v>
      </c>
      <c r="C72" s="129" t="s">
        <v>2235</v>
      </c>
      <c r="D72" s="147" t="s">
        <v>2447</v>
      </c>
      <c r="E72" s="131" t="s">
        <v>2221</v>
      </c>
      <c r="F72" s="129" t="s">
        <v>2235</v>
      </c>
      <c r="G72" s="129" t="s">
        <v>2235</v>
      </c>
      <c r="H72" s="132">
        <v>270</v>
      </c>
      <c r="I72" s="133">
        <v>45072</v>
      </c>
      <c r="J72" s="133">
        <v>45077</v>
      </c>
      <c r="K72" s="132">
        <v>270</v>
      </c>
    </row>
    <row r="73" spans="1:11" ht="51.75">
      <c r="A73" s="146" t="s">
        <v>2448</v>
      </c>
      <c r="B73" s="129" t="s">
        <v>2449</v>
      </c>
      <c r="C73" s="129" t="s">
        <v>2450</v>
      </c>
      <c r="D73" s="147" t="s">
        <v>2451</v>
      </c>
      <c r="E73" s="131" t="s">
        <v>2352</v>
      </c>
      <c r="F73" s="129" t="s">
        <v>2450</v>
      </c>
      <c r="G73" s="129" t="s">
        <v>2450</v>
      </c>
      <c r="H73" s="132">
        <v>1714</v>
      </c>
      <c r="I73" s="133">
        <v>45076</v>
      </c>
      <c r="J73" s="133">
        <v>45082</v>
      </c>
      <c r="K73" s="132">
        <v>1714</v>
      </c>
    </row>
    <row r="74" spans="1:11" ht="90">
      <c r="A74" s="146" t="s">
        <v>2452</v>
      </c>
      <c r="B74" s="129" t="s">
        <v>2453</v>
      </c>
      <c r="C74" s="129" t="s">
        <v>2454</v>
      </c>
      <c r="D74" s="138" t="s">
        <v>2455</v>
      </c>
      <c r="E74" s="131" t="s">
        <v>2221</v>
      </c>
      <c r="F74" s="129" t="s">
        <v>2454</v>
      </c>
      <c r="G74" s="129" t="s">
        <v>2454</v>
      </c>
      <c r="H74" s="132">
        <v>4572.7700000000004</v>
      </c>
      <c r="I74" s="133">
        <v>45076</v>
      </c>
      <c r="J74" s="133">
        <v>45087</v>
      </c>
      <c r="K74" s="132">
        <v>4572.7700000000004</v>
      </c>
    </row>
    <row r="75" spans="1:11" ht="60">
      <c r="A75" s="146" t="s">
        <v>2456</v>
      </c>
      <c r="B75" s="129" t="s">
        <v>2295</v>
      </c>
      <c r="C75" s="129" t="s">
        <v>2296</v>
      </c>
      <c r="D75" s="138" t="s">
        <v>2457</v>
      </c>
      <c r="E75" s="131" t="s">
        <v>2352</v>
      </c>
      <c r="F75" s="129" t="s">
        <v>2296</v>
      </c>
      <c r="G75" s="129" t="s">
        <v>2296</v>
      </c>
      <c r="H75" s="132">
        <v>864.5</v>
      </c>
      <c r="I75" s="133">
        <v>44981</v>
      </c>
      <c r="J75" s="133">
        <v>44999</v>
      </c>
      <c r="K75" s="132">
        <v>864.5</v>
      </c>
    </row>
    <row r="76" spans="1:11" ht="75">
      <c r="A76" s="146" t="s">
        <v>2458</v>
      </c>
      <c r="B76" s="129" t="s">
        <v>2459</v>
      </c>
      <c r="C76" s="129" t="s">
        <v>2460</v>
      </c>
      <c r="D76" s="140" t="s">
        <v>2461</v>
      </c>
      <c r="E76" s="131" t="s">
        <v>2352</v>
      </c>
      <c r="F76" s="129" t="s">
        <v>2460</v>
      </c>
      <c r="G76" s="129" t="s">
        <v>2460</v>
      </c>
      <c r="H76" s="132">
        <v>361.18</v>
      </c>
      <c r="I76" s="133">
        <v>45076</v>
      </c>
      <c r="J76" s="133">
        <v>45092</v>
      </c>
      <c r="K76" s="132">
        <v>361.18</v>
      </c>
    </row>
    <row r="77" spans="1:11" ht="75">
      <c r="A77" s="128" t="s">
        <v>2462</v>
      </c>
      <c r="B77" s="129" t="s">
        <v>2463</v>
      </c>
      <c r="C77" s="129" t="s">
        <v>228</v>
      </c>
      <c r="D77" s="130" t="s">
        <v>2464</v>
      </c>
      <c r="E77" s="131" t="s">
        <v>2221</v>
      </c>
      <c r="F77" s="129" t="s">
        <v>228</v>
      </c>
      <c r="G77" s="129" t="s">
        <v>228</v>
      </c>
      <c r="H77" s="132">
        <v>2835</v>
      </c>
      <c r="I77" s="133">
        <v>45077</v>
      </c>
      <c r="J77" s="133">
        <v>45092</v>
      </c>
      <c r="K77" s="132">
        <v>2835</v>
      </c>
    </row>
    <row r="78" spans="1:11" ht="60">
      <c r="A78" s="128" t="s">
        <v>2465</v>
      </c>
      <c r="B78" s="129" t="s">
        <v>2466</v>
      </c>
      <c r="C78" s="129" t="s">
        <v>2467</v>
      </c>
      <c r="D78" s="130" t="s">
        <v>2468</v>
      </c>
      <c r="E78" s="131" t="s">
        <v>2221</v>
      </c>
      <c r="F78" s="129" t="s">
        <v>2467</v>
      </c>
      <c r="G78" s="129" t="s">
        <v>2467</v>
      </c>
      <c r="H78" s="132">
        <v>9996</v>
      </c>
      <c r="I78" s="133">
        <v>45084</v>
      </c>
      <c r="J78" s="133">
        <v>45107</v>
      </c>
      <c r="K78" s="132">
        <v>9996</v>
      </c>
    </row>
    <row r="79" spans="1:11" ht="105">
      <c r="A79" s="148" t="s">
        <v>2469</v>
      </c>
      <c r="B79" s="129" t="s">
        <v>2470</v>
      </c>
      <c r="C79" s="129" t="s">
        <v>2471</v>
      </c>
      <c r="D79" s="138" t="s">
        <v>2472</v>
      </c>
      <c r="E79" s="131" t="s">
        <v>2221</v>
      </c>
      <c r="F79" s="129" t="s">
        <v>2471</v>
      </c>
      <c r="G79" s="129" t="s">
        <v>2471</v>
      </c>
      <c r="H79" s="132">
        <v>780</v>
      </c>
      <c r="I79" s="133">
        <v>45085</v>
      </c>
      <c r="J79" s="133">
        <v>45138</v>
      </c>
      <c r="K79" s="132">
        <v>780</v>
      </c>
    </row>
    <row r="80" spans="1:11" ht="105">
      <c r="A80" s="135" t="s">
        <v>2473</v>
      </c>
      <c r="B80" s="129" t="s">
        <v>2247</v>
      </c>
      <c r="C80" s="129" t="s">
        <v>2386</v>
      </c>
      <c r="D80" s="138" t="s">
        <v>2474</v>
      </c>
      <c r="E80" s="131" t="s">
        <v>2412</v>
      </c>
      <c r="F80" s="131" t="s">
        <v>2413</v>
      </c>
      <c r="G80" s="129" t="s">
        <v>2386</v>
      </c>
      <c r="H80" s="132">
        <v>6300</v>
      </c>
      <c r="I80" s="133">
        <v>45090</v>
      </c>
      <c r="J80" s="133">
        <v>45657</v>
      </c>
      <c r="K80" s="132">
        <v>6300</v>
      </c>
    </row>
    <row r="81" spans="1:11" ht="60">
      <c r="A81" s="135" t="s">
        <v>2475</v>
      </c>
      <c r="B81" s="129" t="s">
        <v>2476</v>
      </c>
      <c r="C81" s="129" t="s">
        <v>2477</v>
      </c>
      <c r="D81" s="138" t="s">
        <v>2478</v>
      </c>
      <c r="E81" s="131" t="s">
        <v>2412</v>
      </c>
      <c r="F81" s="131" t="s">
        <v>2413</v>
      </c>
      <c r="G81" s="129" t="s">
        <v>2477</v>
      </c>
      <c r="H81" s="132">
        <v>6500</v>
      </c>
      <c r="I81" s="133">
        <v>45090</v>
      </c>
      <c r="J81" s="133">
        <v>45657</v>
      </c>
      <c r="K81" s="132">
        <v>6500</v>
      </c>
    </row>
    <row r="82" spans="1:11" ht="90">
      <c r="A82" s="135" t="s">
        <v>2479</v>
      </c>
      <c r="B82" s="129" t="s">
        <v>2397</v>
      </c>
      <c r="C82" s="129" t="s">
        <v>2398</v>
      </c>
      <c r="D82" s="138" t="s">
        <v>2480</v>
      </c>
      <c r="E82" s="131" t="s">
        <v>2412</v>
      </c>
      <c r="F82" s="131" t="s">
        <v>2413</v>
      </c>
      <c r="G82" s="129" t="s">
        <v>2398</v>
      </c>
      <c r="H82" s="132">
        <v>6000</v>
      </c>
      <c r="I82" s="133">
        <v>45090</v>
      </c>
      <c r="J82" s="133">
        <v>45657</v>
      </c>
      <c r="K82" s="132">
        <v>6000</v>
      </c>
    </row>
    <row r="83" spans="1:11" ht="45">
      <c r="A83" s="148" t="s">
        <v>2481</v>
      </c>
      <c r="B83" s="129" t="s">
        <v>2295</v>
      </c>
      <c r="C83" s="129" t="s">
        <v>2296</v>
      </c>
      <c r="D83" s="138" t="s">
        <v>2482</v>
      </c>
      <c r="E83" s="131" t="s">
        <v>2221</v>
      </c>
      <c r="F83" s="129" t="s">
        <v>2296</v>
      </c>
      <c r="G83" s="129" t="s">
        <v>2296</v>
      </c>
      <c r="H83" s="132">
        <v>4290</v>
      </c>
      <c r="I83" s="133">
        <v>45092</v>
      </c>
      <c r="J83" s="133">
        <v>45107</v>
      </c>
      <c r="K83" s="132">
        <v>4290</v>
      </c>
    </row>
    <row r="84" spans="1:11" ht="60">
      <c r="A84" s="148" t="s">
        <v>2483</v>
      </c>
      <c r="B84" s="129" t="s">
        <v>2295</v>
      </c>
      <c r="C84" s="129" t="s">
        <v>2296</v>
      </c>
      <c r="D84" s="138" t="s">
        <v>2484</v>
      </c>
      <c r="E84" s="131" t="s">
        <v>2221</v>
      </c>
      <c r="F84" s="129" t="s">
        <v>2296</v>
      </c>
      <c r="G84" s="129" t="s">
        <v>2296</v>
      </c>
      <c r="H84" s="132">
        <v>37800</v>
      </c>
      <c r="I84" s="133">
        <v>45092</v>
      </c>
      <c r="J84" s="133">
        <v>45153</v>
      </c>
      <c r="K84" s="132">
        <v>37800</v>
      </c>
    </row>
    <row r="85" spans="1:11" ht="60">
      <c r="A85" s="128" t="s">
        <v>2485</v>
      </c>
      <c r="B85" s="129" t="s">
        <v>2486</v>
      </c>
      <c r="C85" s="129" t="s">
        <v>2487</v>
      </c>
      <c r="D85" s="138" t="s">
        <v>2488</v>
      </c>
      <c r="E85" s="131" t="s">
        <v>2221</v>
      </c>
      <c r="F85" s="129" t="s">
        <v>2487</v>
      </c>
      <c r="G85" s="129" t="s">
        <v>2487</v>
      </c>
      <c r="H85" s="132">
        <v>2928</v>
      </c>
      <c r="I85" s="133">
        <v>45096</v>
      </c>
      <c r="J85" s="133">
        <v>45107</v>
      </c>
      <c r="K85" s="132">
        <v>2928</v>
      </c>
    </row>
    <row r="86" spans="1:11" ht="60">
      <c r="A86" s="128" t="s">
        <v>2489</v>
      </c>
      <c r="B86" s="129" t="s">
        <v>480</v>
      </c>
      <c r="C86" s="129" t="s">
        <v>2490</v>
      </c>
      <c r="D86" s="138" t="s">
        <v>2491</v>
      </c>
      <c r="E86" s="131" t="s">
        <v>2221</v>
      </c>
      <c r="F86" s="129" t="s">
        <v>2490</v>
      </c>
      <c r="G86" s="129" t="s">
        <v>2490</v>
      </c>
      <c r="H86" s="132">
        <v>3367.5</v>
      </c>
      <c r="I86" s="133">
        <v>45098</v>
      </c>
      <c r="J86" s="133">
        <v>45107</v>
      </c>
      <c r="K86" s="132">
        <v>3367.5</v>
      </c>
    </row>
    <row r="87" spans="1:11" ht="45">
      <c r="A87" s="128" t="s">
        <v>2492</v>
      </c>
      <c r="B87" s="129" t="s">
        <v>2493</v>
      </c>
      <c r="C87" s="129" t="s">
        <v>2494</v>
      </c>
      <c r="D87" s="139" t="s">
        <v>2495</v>
      </c>
      <c r="E87" s="131" t="s">
        <v>2338</v>
      </c>
      <c r="F87" s="129" t="s">
        <v>2494</v>
      </c>
      <c r="G87" s="129" t="s">
        <v>2494</v>
      </c>
      <c r="H87" s="132">
        <v>409</v>
      </c>
      <c r="I87" s="133">
        <v>45098</v>
      </c>
      <c r="J87" s="133">
        <v>45107</v>
      </c>
      <c r="K87" s="132">
        <v>409</v>
      </c>
    </row>
    <row r="88" spans="1:11" ht="75">
      <c r="A88" s="128" t="s">
        <v>2496</v>
      </c>
      <c r="B88" s="129" t="s">
        <v>2497</v>
      </c>
      <c r="C88" s="129" t="s">
        <v>2498</v>
      </c>
      <c r="D88" s="138" t="s">
        <v>2499</v>
      </c>
      <c r="E88" s="131" t="s">
        <v>2221</v>
      </c>
      <c r="F88" s="129" t="s">
        <v>2498</v>
      </c>
      <c r="G88" s="129" t="s">
        <v>2498</v>
      </c>
      <c r="H88" s="132">
        <v>1764.94</v>
      </c>
      <c r="I88" s="133">
        <v>45098</v>
      </c>
      <c r="J88" s="133">
        <v>45107</v>
      </c>
      <c r="K88" s="132">
        <v>1764.94</v>
      </c>
    </row>
    <row r="89" spans="1:11" ht="45">
      <c r="A89" s="135" t="s">
        <v>2500</v>
      </c>
      <c r="B89" s="129" t="s">
        <v>2501</v>
      </c>
      <c r="C89" s="129" t="s">
        <v>286</v>
      </c>
      <c r="D89" s="138" t="s">
        <v>2502</v>
      </c>
      <c r="E89" s="131" t="s">
        <v>2412</v>
      </c>
      <c r="F89" s="131" t="s">
        <v>2413</v>
      </c>
      <c r="G89" s="129" t="s">
        <v>286</v>
      </c>
      <c r="H89" s="132">
        <v>21000</v>
      </c>
      <c r="I89" s="133">
        <v>45100</v>
      </c>
      <c r="J89" s="133">
        <v>45106</v>
      </c>
      <c r="K89" s="132">
        <v>21000</v>
      </c>
    </row>
    <row r="90" spans="1:11" ht="75">
      <c r="A90" s="128" t="s">
        <v>2503</v>
      </c>
      <c r="B90" s="129" t="s">
        <v>2504</v>
      </c>
      <c r="C90" s="129" t="s">
        <v>2505</v>
      </c>
      <c r="D90" s="138" t="s">
        <v>2506</v>
      </c>
      <c r="E90" s="131" t="s">
        <v>2412</v>
      </c>
      <c r="F90" s="131" t="s">
        <v>2413</v>
      </c>
      <c r="G90" s="129" t="s">
        <v>2505</v>
      </c>
      <c r="H90" s="132">
        <v>31000</v>
      </c>
      <c r="I90" s="133">
        <v>45100</v>
      </c>
      <c r="J90" s="133">
        <v>45106</v>
      </c>
      <c r="K90" s="132">
        <v>31000</v>
      </c>
    </row>
    <row r="91" spans="1:11" ht="30">
      <c r="A91" s="128" t="s">
        <v>2507</v>
      </c>
      <c r="B91" s="129" t="s">
        <v>2466</v>
      </c>
      <c r="C91" s="129" t="s">
        <v>2508</v>
      </c>
      <c r="D91" s="138" t="s">
        <v>2509</v>
      </c>
      <c r="E91" s="131" t="s">
        <v>2338</v>
      </c>
      <c r="F91" s="129" t="s">
        <v>2508</v>
      </c>
      <c r="G91" s="129" t="s">
        <v>2508</v>
      </c>
      <c r="H91" s="132">
        <v>1416</v>
      </c>
      <c r="I91" s="133">
        <v>45100</v>
      </c>
      <c r="J91" s="133">
        <v>45106</v>
      </c>
      <c r="K91" s="132">
        <v>1416</v>
      </c>
    </row>
    <row r="92" spans="1:11" ht="60">
      <c r="A92" s="135" t="s">
        <v>2510</v>
      </c>
      <c r="B92" s="129" t="s">
        <v>2295</v>
      </c>
      <c r="C92" s="129" t="s">
        <v>2296</v>
      </c>
      <c r="D92" s="138" t="s">
        <v>2511</v>
      </c>
      <c r="E92" s="131" t="s">
        <v>2221</v>
      </c>
      <c r="F92" s="129" t="s">
        <v>2296</v>
      </c>
      <c r="G92" s="129" t="s">
        <v>2296</v>
      </c>
      <c r="H92" s="132">
        <v>14850</v>
      </c>
      <c r="I92" s="133">
        <v>45125</v>
      </c>
      <c r="J92" s="133">
        <v>45153</v>
      </c>
      <c r="K92" s="132">
        <v>14850</v>
      </c>
    </row>
    <row r="93" spans="1:11" ht="60">
      <c r="A93" s="135" t="s">
        <v>2512</v>
      </c>
      <c r="B93" s="129" t="s">
        <v>2486</v>
      </c>
      <c r="C93" s="129" t="s">
        <v>2487</v>
      </c>
      <c r="D93" s="138" t="s">
        <v>2513</v>
      </c>
      <c r="E93" s="131" t="s">
        <v>2221</v>
      </c>
      <c r="F93" s="129" t="s">
        <v>2487</v>
      </c>
      <c r="G93" s="129" t="s">
        <v>2487</v>
      </c>
      <c r="H93" s="132">
        <v>875</v>
      </c>
      <c r="I93" s="133">
        <v>45125</v>
      </c>
      <c r="J93" s="133">
        <v>45137</v>
      </c>
      <c r="K93" s="132">
        <v>875</v>
      </c>
    </row>
    <row r="94" spans="1:11" ht="30">
      <c r="A94" s="128" t="s">
        <v>2514</v>
      </c>
      <c r="B94" s="129" t="s">
        <v>2241</v>
      </c>
      <c r="C94" s="129" t="s">
        <v>2242</v>
      </c>
      <c r="D94" s="138" t="s">
        <v>2366</v>
      </c>
      <c r="E94" s="131" t="s">
        <v>2226</v>
      </c>
      <c r="F94" s="129" t="s">
        <v>2242</v>
      </c>
      <c r="G94" s="129" t="s">
        <v>2242</v>
      </c>
      <c r="H94" s="132">
        <v>275</v>
      </c>
      <c r="I94" s="133">
        <v>45125</v>
      </c>
      <c r="J94" s="133">
        <v>45137</v>
      </c>
      <c r="K94" s="132">
        <v>275</v>
      </c>
    </row>
    <row r="95" spans="1:11" ht="45">
      <c r="A95" s="135" t="s">
        <v>2515</v>
      </c>
      <c r="B95" s="129" t="s">
        <v>2516</v>
      </c>
      <c r="C95" s="129" t="s">
        <v>2517</v>
      </c>
      <c r="D95" s="138" t="s">
        <v>2518</v>
      </c>
      <c r="E95" s="131" t="s">
        <v>2221</v>
      </c>
      <c r="F95" s="129" t="s">
        <v>2517</v>
      </c>
      <c r="G95" s="129" t="s">
        <v>2517</v>
      </c>
      <c r="H95" s="132">
        <v>850</v>
      </c>
      <c r="I95" s="133">
        <v>45125</v>
      </c>
      <c r="J95" s="133">
        <v>45137</v>
      </c>
      <c r="K95" s="132">
        <v>850</v>
      </c>
    </row>
    <row r="96" spans="1:11" ht="30">
      <c r="A96" s="128" t="s">
        <v>2519</v>
      </c>
      <c r="B96" s="129" t="s">
        <v>2466</v>
      </c>
      <c r="C96" s="129" t="s">
        <v>2508</v>
      </c>
      <c r="D96" s="138" t="s">
        <v>2520</v>
      </c>
      <c r="E96" s="131" t="s">
        <v>2338</v>
      </c>
      <c r="F96" s="129" t="s">
        <v>2508</v>
      </c>
      <c r="G96" s="129" t="s">
        <v>2508</v>
      </c>
      <c r="H96" s="132">
        <v>168</v>
      </c>
      <c r="I96" s="133">
        <v>45126</v>
      </c>
      <c r="J96" s="133">
        <v>45131</v>
      </c>
      <c r="K96" s="132">
        <v>168</v>
      </c>
    </row>
    <row r="97" spans="1:11" ht="60">
      <c r="A97" s="128" t="s">
        <v>2521</v>
      </c>
      <c r="B97" s="129" t="s">
        <v>483</v>
      </c>
      <c r="C97" s="129" t="s">
        <v>2522</v>
      </c>
      <c r="D97" s="138" t="s">
        <v>2523</v>
      </c>
      <c r="E97" s="131" t="s">
        <v>2221</v>
      </c>
      <c r="F97" s="129" t="s">
        <v>2522</v>
      </c>
      <c r="G97" s="129" t="s">
        <v>2522</v>
      </c>
      <c r="H97" s="132">
        <v>8200</v>
      </c>
      <c r="I97" s="133">
        <v>45126</v>
      </c>
      <c r="J97" s="133">
        <v>45141</v>
      </c>
      <c r="K97" s="132">
        <v>8200</v>
      </c>
    </row>
    <row r="98" spans="1:11" ht="45">
      <c r="A98" s="128" t="s">
        <v>2524</v>
      </c>
      <c r="B98" s="129" t="s">
        <v>2525</v>
      </c>
      <c r="C98" s="129" t="s">
        <v>2526</v>
      </c>
      <c r="D98" s="138" t="s">
        <v>2527</v>
      </c>
      <c r="E98" s="131" t="s">
        <v>2412</v>
      </c>
      <c r="F98" s="131" t="s">
        <v>2413</v>
      </c>
      <c r="G98" s="129" t="s">
        <v>2526</v>
      </c>
      <c r="H98" s="132">
        <v>32644</v>
      </c>
      <c r="I98" s="133">
        <v>45127</v>
      </c>
      <c r="J98" s="133">
        <v>45138</v>
      </c>
      <c r="K98" s="132">
        <v>32644</v>
      </c>
    </row>
    <row r="99" spans="1:11" ht="75">
      <c r="A99" s="128" t="s">
        <v>2528</v>
      </c>
      <c r="B99" s="129" t="s">
        <v>2529</v>
      </c>
      <c r="C99" s="129" t="s">
        <v>2530</v>
      </c>
      <c r="D99" s="145" t="s">
        <v>2531</v>
      </c>
      <c r="E99" s="131" t="s">
        <v>2352</v>
      </c>
      <c r="F99" s="129" t="s">
        <v>2530</v>
      </c>
      <c r="G99" s="129" t="s">
        <v>2530</v>
      </c>
      <c r="H99" s="132">
        <v>5405</v>
      </c>
      <c r="I99" s="133">
        <v>45139</v>
      </c>
      <c r="J99" s="133">
        <v>45260</v>
      </c>
      <c r="K99" s="132">
        <v>5405</v>
      </c>
    </row>
    <row r="100" spans="1:11" ht="30">
      <c r="A100" s="128" t="s">
        <v>2532</v>
      </c>
      <c r="B100" s="129" t="s">
        <v>2533</v>
      </c>
      <c r="C100" s="129" t="s">
        <v>2534</v>
      </c>
      <c r="D100" s="138" t="s">
        <v>2535</v>
      </c>
      <c r="E100" s="131" t="s">
        <v>2226</v>
      </c>
      <c r="F100" s="129" t="s">
        <v>2534</v>
      </c>
      <c r="G100" s="129" t="s">
        <v>2534</v>
      </c>
      <c r="H100" s="132">
        <v>167</v>
      </c>
      <c r="I100" s="133">
        <v>45132</v>
      </c>
      <c r="J100" s="133">
        <v>45138</v>
      </c>
      <c r="K100" s="132">
        <v>167</v>
      </c>
    </row>
    <row r="101" spans="1:11" ht="60">
      <c r="A101" s="128" t="s">
        <v>2536</v>
      </c>
      <c r="B101" s="129" t="s">
        <v>2466</v>
      </c>
      <c r="C101" s="129" t="s">
        <v>2508</v>
      </c>
      <c r="D101" s="138" t="s">
        <v>2537</v>
      </c>
      <c r="E101" s="131" t="s">
        <v>2338</v>
      </c>
      <c r="F101" s="129" t="s">
        <v>2508</v>
      </c>
      <c r="G101" s="129" t="s">
        <v>2508</v>
      </c>
      <c r="H101" s="132">
        <v>288</v>
      </c>
      <c r="I101" s="133">
        <v>45134</v>
      </c>
      <c r="J101" s="133">
        <v>45138</v>
      </c>
      <c r="K101" s="132">
        <v>288</v>
      </c>
    </row>
    <row r="102" spans="1:11" ht="75">
      <c r="A102" s="128" t="s">
        <v>2538</v>
      </c>
      <c r="B102" s="129" t="s">
        <v>2539</v>
      </c>
      <c r="C102" s="129" t="s">
        <v>2540</v>
      </c>
      <c r="D102" s="138" t="s">
        <v>2541</v>
      </c>
      <c r="E102" s="131" t="s">
        <v>2338</v>
      </c>
      <c r="F102" s="129" t="s">
        <v>2540</v>
      </c>
      <c r="G102" s="129" t="s">
        <v>2540</v>
      </c>
      <c r="H102" s="132">
        <v>5005</v>
      </c>
      <c r="I102" s="133">
        <v>45134</v>
      </c>
      <c r="J102" s="133">
        <v>45141</v>
      </c>
      <c r="K102" s="132">
        <v>5005</v>
      </c>
    </row>
    <row r="103" spans="1:11" ht="45">
      <c r="A103" s="128" t="s">
        <v>2542</v>
      </c>
      <c r="B103" s="129" t="s">
        <v>2466</v>
      </c>
      <c r="C103" s="129" t="s">
        <v>2508</v>
      </c>
      <c r="D103" s="138" t="s">
        <v>2543</v>
      </c>
      <c r="E103" s="131" t="s">
        <v>2338</v>
      </c>
      <c r="F103" s="129" t="s">
        <v>2508</v>
      </c>
      <c r="G103" s="129" t="s">
        <v>2508</v>
      </c>
      <c r="H103" s="132">
        <v>1110</v>
      </c>
      <c r="I103" s="133">
        <v>45135</v>
      </c>
      <c r="J103" s="133">
        <v>45141</v>
      </c>
      <c r="K103" s="132">
        <v>1110</v>
      </c>
    </row>
    <row r="104" spans="1:11" ht="54">
      <c r="A104" s="135" t="s">
        <v>2544</v>
      </c>
      <c r="B104" s="129" t="s">
        <v>487</v>
      </c>
      <c r="C104" s="129" t="s">
        <v>2545</v>
      </c>
      <c r="D104" s="131" t="s">
        <v>2546</v>
      </c>
      <c r="E104" s="131" t="s">
        <v>601</v>
      </c>
      <c r="F104" s="129" t="s">
        <v>2545</v>
      </c>
      <c r="G104" s="129" t="s">
        <v>2545</v>
      </c>
      <c r="H104" s="132">
        <v>140000</v>
      </c>
      <c r="I104" s="133">
        <v>45200</v>
      </c>
      <c r="J104" s="133">
        <v>45565</v>
      </c>
      <c r="K104" s="132">
        <v>140000</v>
      </c>
    </row>
    <row r="105" spans="1:11" ht="54">
      <c r="A105" s="128">
        <v>9999084127</v>
      </c>
      <c r="B105" s="129" t="s">
        <v>482</v>
      </c>
      <c r="C105" s="129" t="s">
        <v>2547</v>
      </c>
      <c r="D105" s="131" t="s">
        <v>2548</v>
      </c>
      <c r="E105" s="131" t="s">
        <v>601</v>
      </c>
      <c r="F105" s="129" t="s">
        <v>2547</v>
      </c>
      <c r="G105" s="129" t="s">
        <v>2547</v>
      </c>
      <c r="H105" s="132">
        <v>149000</v>
      </c>
      <c r="I105" s="133">
        <v>45200</v>
      </c>
      <c r="J105" s="133">
        <v>45565</v>
      </c>
      <c r="K105" s="132">
        <v>149000</v>
      </c>
    </row>
    <row r="106" spans="1:11" ht="115.5">
      <c r="A106" s="128" t="s">
        <v>2549</v>
      </c>
      <c r="B106" s="131" t="s">
        <v>2550</v>
      </c>
      <c r="C106" s="129" t="s">
        <v>2551</v>
      </c>
      <c r="D106" s="149" t="s">
        <v>2552</v>
      </c>
      <c r="E106" s="131" t="s">
        <v>2352</v>
      </c>
      <c r="F106" s="129" t="s">
        <v>2551</v>
      </c>
      <c r="G106" s="129" t="s">
        <v>2551</v>
      </c>
      <c r="H106" s="132">
        <v>3326.79</v>
      </c>
      <c r="I106" s="133">
        <v>45108</v>
      </c>
      <c r="J106" s="133">
        <v>45260</v>
      </c>
      <c r="K106" s="132">
        <v>3326.79</v>
      </c>
    </row>
    <row r="107" spans="1:11" ht="96.75">
      <c r="A107" s="128" t="s">
        <v>2553</v>
      </c>
      <c r="B107" s="129" t="s">
        <v>2554</v>
      </c>
      <c r="C107" s="129" t="s">
        <v>2555</v>
      </c>
      <c r="D107" s="150" t="s">
        <v>2556</v>
      </c>
      <c r="E107" s="131" t="s">
        <v>2352</v>
      </c>
      <c r="F107" s="129" t="s">
        <v>2555</v>
      </c>
      <c r="G107" s="129" t="s">
        <v>2555</v>
      </c>
      <c r="H107" s="132">
        <v>5754.44</v>
      </c>
      <c r="I107" s="133">
        <v>45108</v>
      </c>
      <c r="J107" s="133">
        <v>45260</v>
      </c>
      <c r="K107" s="132">
        <v>5754.44</v>
      </c>
    </row>
    <row r="108" spans="1:11" ht="120">
      <c r="A108" s="128" t="s">
        <v>2557</v>
      </c>
      <c r="B108" s="129" t="s">
        <v>2558</v>
      </c>
      <c r="C108" s="129" t="s">
        <v>2559</v>
      </c>
      <c r="D108" s="151" t="s">
        <v>2560</v>
      </c>
      <c r="E108" s="131" t="s">
        <v>2352</v>
      </c>
      <c r="F108" s="129" t="s">
        <v>2559</v>
      </c>
      <c r="G108" s="129" t="s">
        <v>2559</v>
      </c>
      <c r="H108" s="132">
        <v>5641.6</v>
      </c>
      <c r="I108" s="133">
        <v>45108</v>
      </c>
      <c r="J108" s="133">
        <v>45260</v>
      </c>
      <c r="K108" s="132">
        <v>5641.6</v>
      </c>
    </row>
    <row r="109" spans="1:11" ht="90">
      <c r="A109" s="135" t="s">
        <v>2561</v>
      </c>
      <c r="B109" s="129" t="s">
        <v>2295</v>
      </c>
      <c r="C109" s="129" t="s">
        <v>2296</v>
      </c>
      <c r="D109" s="138" t="s">
        <v>2562</v>
      </c>
      <c r="E109" s="131" t="s">
        <v>2221</v>
      </c>
      <c r="F109" s="129" t="s">
        <v>2296</v>
      </c>
      <c r="G109" s="129" t="s">
        <v>2296</v>
      </c>
      <c r="H109" s="132">
        <v>4843</v>
      </c>
      <c r="I109" s="133">
        <v>45134</v>
      </c>
      <c r="J109" s="133">
        <v>45138</v>
      </c>
      <c r="K109" s="132">
        <v>4843</v>
      </c>
    </row>
    <row r="110" spans="1:11" ht="67.5">
      <c r="A110" s="135" t="s">
        <v>2563</v>
      </c>
      <c r="B110" s="129" t="s">
        <v>485</v>
      </c>
      <c r="C110" s="129" t="s">
        <v>2564</v>
      </c>
      <c r="D110" s="131" t="s">
        <v>2565</v>
      </c>
      <c r="E110" s="131" t="s">
        <v>601</v>
      </c>
      <c r="F110" s="129" t="s">
        <v>2564</v>
      </c>
      <c r="G110" s="129" t="s">
        <v>2564</v>
      </c>
      <c r="H110" s="132">
        <v>1568.8</v>
      </c>
      <c r="I110" s="133">
        <v>45140</v>
      </c>
      <c r="J110" s="133">
        <v>45169</v>
      </c>
      <c r="K110" s="132">
        <v>1568.8</v>
      </c>
    </row>
    <row r="111" spans="1:11" ht="135">
      <c r="A111" s="135" t="s">
        <v>2566</v>
      </c>
      <c r="B111" s="129" t="s">
        <v>2234</v>
      </c>
      <c r="C111" s="129" t="s">
        <v>2235</v>
      </c>
      <c r="D111" s="152" t="s">
        <v>2567</v>
      </c>
      <c r="E111" s="131" t="s">
        <v>2568</v>
      </c>
      <c r="F111" s="131" t="s">
        <v>2569</v>
      </c>
      <c r="G111" s="129" t="s">
        <v>2235</v>
      </c>
      <c r="H111" s="129" t="s">
        <v>2570</v>
      </c>
      <c r="I111" s="129" t="s">
        <v>2571</v>
      </c>
      <c r="J111" s="133">
        <v>45562</v>
      </c>
      <c r="K111" s="129" t="s">
        <v>2570</v>
      </c>
    </row>
    <row r="112" spans="1:11" ht="75">
      <c r="A112" s="128" t="s">
        <v>2572</v>
      </c>
      <c r="B112" s="129" t="s">
        <v>2320</v>
      </c>
      <c r="C112" s="129" t="s">
        <v>2321</v>
      </c>
      <c r="D112" s="138" t="s">
        <v>2573</v>
      </c>
      <c r="E112" s="131" t="s">
        <v>2221</v>
      </c>
      <c r="F112" s="129" t="s">
        <v>2321</v>
      </c>
      <c r="G112" s="129" t="s">
        <v>2321</v>
      </c>
      <c r="H112" s="132">
        <v>626</v>
      </c>
      <c r="I112" s="133">
        <v>45142</v>
      </c>
      <c r="J112" s="133">
        <v>45145</v>
      </c>
      <c r="K112" s="132">
        <v>626</v>
      </c>
    </row>
    <row r="113" spans="1:11" ht="75">
      <c r="A113" s="128" t="s">
        <v>2574</v>
      </c>
      <c r="B113" s="129" t="s">
        <v>2575</v>
      </c>
      <c r="C113" s="129" t="s">
        <v>2576</v>
      </c>
      <c r="D113" s="138" t="s">
        <v>2577</v>
      </c>
      <c r="E113" s="131" t="s">
        <v>2221</v>
      </c>
      <c r="F113" s="129" t="s">
        <v>2576</v>
      </c>
      <c r="G113" s="129" t="s">
        <v>2576</v>
      </c>
      <c r="H113" s="132">
        <v>3029.26</v>
      </c>
      <c r="I113" s="133">
        <v>45142</v>
      </c>
      <c r="J113" s="133">
        <v>45149</v>
      </c>
      <c r="K113" s="132">
        <v>3029.26</v>
      </c>
    </row>
    <row r="114" spans="1:11" ht="42.75">
      <c r="A114" s="135" t="s">
        <v>2578</v>
      </c>
      <c r="B114" s="129" t="s">
        <v>2579</v>
      </c>
      <c r="C114" s="129" t="s">
        <v>326</v>
      </c>
      <c r="D114" s="152" t="s">
        <v>2580</v>
      </c>
      <c r="E114" s="131" t="s">
        <v>2412</v>
      </c>
      <c r="F114" s="131" t="s">
        <v>2413</v>
      </c>
      <c r="G114" s="129" t="s">
        <v>326</v>
      </c>
      <c r="H114" s="132">
        <v>3550</v>
      </c>
      <c r="I114" s="133">
        <v>45145</v>
      </c>
      <c r="J114" s="133">
        <v>45167</v>
      </c>
      <c r="K114" s="132">
        <v>3550</v>
      </c>
    </row>
    <row r="115" spans="1:11" ht="57">
      <c r="A115" s="135" t="s">
        <v>2581</v>
      </c>
      <c r="B115" s="129" t="s">
        <v>2582</v>
      </c>
      <c r="C115" s="129" t="s">
        <v>2583</v>
      </c>
      <c r="D115" s="152" t="s">
        <v>2584</v>
      </c>
      <c r="E115" s="131" t="s">
        <v>2412</v>
      </c>
      <c r="F115" s="131" t="s">
        <v>2413</v>
      </c>
      <c r="G115" s="129" t="s">
        <v>2583</v>
      </c>
      <c r="H115" s="132">
        <v>7349</v>
      </c>
      <c r="I115" s="133">
        <v>45145</v>
      </c>
      <c r="J115" s="133">
        <v>45167</v>
      </c>
      <c r="K115" s="132">
        <v>7349</v>
      </c>
    </row>
    <row r="116" spans="1:11" ht="60">
      <c r="A116" s="128" t="s">
        <v>2585</v>
      </c>
      <c r="B116" s="129" t="s">
        <v>2330</v>
      </c>
      <c r="C116" s="153" t="s">
        <v>2586</v>
      </c>
      <c r="D116" s="138" t="s">
        <v>2587</v>
      </c>
      <c r="E116" s="131" t="s">
        <v>2221</v>
      </c>
      <c r="F116" s="153" t="s">
        <v>2586</v>
      </c>
      <c r="G116" s="153" t="s">
        <v>2586</v>
      </c>
      <c r="H116" s="132">
        <v>2298.6999999999998</v>
      </c>
      <c r="I116" s="133">
        <v>45146</v>
      </c>
      <c r="J116" s="133">
        <v>45148</v>
      </c>
      <c r="K116" s="132">
        <v>2298.6999999999998</v>
      </c>
    </row>
    <row r="117" spans="1:11" ht="75">
      <c r="A117" s="128" t="s">
        <v>2588</v>
      </c>
      <c r="B117" s="129" t="s">
        <v>2295</v>
      </c>
      <c r="C117" s="129" t="s">
        <v>2296</v>
      </c>
      <c r="D117" s="138" t="s">
        <v>2589</v>
      </c>
      <c r="E117" s="131" t="s">
        <v>2221</v>
      </c>
      <c r="F117" s="129" t="s">
        <v>2296</v>
      </c>
      <c r="G117" s="129" t="s">
        <v>2296</v>
      </c>
      <c r="H117" s="132">
        <v>3664</v>
      </c>
      <c r="I117" s="133">
        <v>45147</v>
      </c>
      <c r="J117" s="133">
        <v>45147</v>
      </c>
      <c r="K117" s="132">
        <v>3664</v>
      </c>
    </row>
    <row r="118" spans="1:11" ht="45">
      <c r="A118" s="128" t="s">
        <v>2590</v>
      </c>
      <c r="B118" s="129" t="s">
        <v>2397</v>
      </c>
      <c r="C118" s="129" t="s">
        <v>2591</v>
      </c>
      <c r="D118" s="138" t="s">
        <v>2592</v>
      </c>
      <c r="E118" s="131" t="s">
        <v>2221</v>
      </c>
      <c r="F118" s="129" t="s">
        <v>2591</v>
      </c>
      <c r="G118" s="129" t="s">
        <v>2591</v>
      </c>
      <c r="H118" s="132">
        <v>41020</v>
      </c>
      <c r="I118" s="133">
        <v>45149</v>
      </c>
      <c r="J118" s="133">
        <v>45260</v>
      </c>
      <c r="K118" s="132">
        <v>41020</v>
      </c>
    </row>
    <row r="119" spans="1:11" ht="45">
      <c r="A119" s="135" t="s">
        <v>2593</v>
      </c>
      <c r="B119" s="129" t="s">
        <v>2397</v>
      </c>
      <c r="C119" s="129" t="s">
        <v>2591</v>
      </c>
      <c r="D119" s="138" t="s">
        <v>2594</v>
      </c>
      <c r="E119" s="131" t="s">
        <v>2221</v>
      </c>
      <c r="F119" s="129" t="s">
        <v>2591</v>
      </c>
      <c r="G119" s="129" t="s">
        <v>2591</v>
      </c>
      <c r="H119" s="132">
        <v>19690</v>
      </c>
      <c r="I119" s="133">
        <v>45149</v>
      </c>
      <c r="J119" s="133">
        <v>45260</v>
      </c>
      <c r="K119" s="132">
        <v>19690</v>
      </c>
    </row>
    <row r="120" spans="1:11" ht="45">
      <c r="A120" s="135" t="s">
        <v>2595</v>
      </c>
      <c r="B120" s="129" t="s">
        <v>2596</v>
      </c>
      <c r="C120" s="129" t="s">
        <v>229</v>
      </c>
      <c r="D120" s="130" t="s">
        <v>2597</v>
      </c>
      <c r="E120" s="131" t="s">
        <v>2338</v>
      </c>
      <c r="F120" s="129" t="s">
        <v>229</v>
      </c>
      <c r="G120" s="129" t="s">
        <v>229</v>
      </c>
      <c r="H120" s="132">
        <v>1665.6</v>
      </c>
      <c r="I120" s="133">
        <v>45164</v>
      </c>
      <c r="J120" s="133">
        <v>45174</v>
      </c>
      <c r="K120" s="132">
        <v>1665.6</v>
      </c>
    </row>
    <row r="121" spans="1:11" ht="45">
      <c r="A121" s="135" t="s">
        <v>2598</v>
      </c>
      <c r="B121" s="129" t="s">
        <v>2599</v>
      </c>
      <c r="C121" s="129" t="s">
        <v>2600</v>
      </c>
      <c r="D121" s="130" t="s">
        <v>2601</v>
      </c>
      <c r="E121" s="131" t="s">
        <v>2338</v>
      </c>
      <c r="F121" s="129" t="s">
        <v>2600</v>
      </c>
      <c r="G121" s="129" t="s">
        <v>2600</v>
      </c>
      <c r="H121" s="132">
        <v>4470</v>
      </c>
      <c r="I121" s="133">
        <v>45168</v>
      </c>
      <c r="J121" s="133">
        <v>45184</v>
      </c>
      <c r="K121" s="132">
        <v>4470</v>
      </c>
    </row>
    <row r="122" spans="1:11" ht="30">
      <c r="A122" s="135" t="s">
        <v>2602</v>
      </c>
      <c r="B122" s="129" t="s">
        <v>2603</v>
      </c>
      <c r="C122" s="129" t="s">
        <v>2604</v>
      </c>
      <c r="D122" s="130" t="s">
        <v>2605</v>
      </c>
      <c r="E122" s="131" t="s">
        <v>2352</v>
      </c>
      <c r="F122" s="129" t="s">
        <v>2604</v>
      </c>
      <c r="G122" s="129" t="s">
        <v>2604</v>
      </c>
      <c r="H122" s="132">
        <v>456</v>
      </c>
      <c r="I122" s="133">
        <v>45168</v>
      </c>
      <c r="J122" s="133">
        <v>45184</v>
      </c>
      <c r="K122" s="132">
        <v>456</v>
      </c>
    </row>
    <row r="123" spans="1:11" ht="45">
      <c r="A123" s="135" t="s">
        <v>2606</v>
      </c>
      <c r="B123" s="131" t="s">
        <v>2312</v>
      </c>
      <c r="C123" s="129" t="s">
        <v>2313</v>
      </c>
      <c r="D123" s="138" t="s">
        <v>2607</v>
      </c>
      <c r="E123" s="131" t="s">
        <v>2221</v>
      </c>
      <c r="F123" s="129" t="s">
        <v>2313</v>
      </c>
      <c r="G123" s="129" t="s">
        <v>2313</v>
      </c>
      <c r="H123" s="132">
        <v>1820</v>
      </c>
      <c r="I123" s="133">
        <v>45168</v>
      </c>
      <c r="J123" s="133">
        <v>45184</v>
      </c>
      <c r="K123" s="132">
        <v>1820</v>
      </c>
    </row>
    <row r="124" spans="1:11" ht="85.5">
      <c r="A124" s="135" t="s">
        <v>2608</v>
      </c>
      <c r="B124" s="129" t="s">
        <v>2609</v>
      </c>
      <c r="C124" s="129" t="s">
        <v>2610</v>
      </c>
      <c r="D124" s="152" t="s">
        <v>2611</v>
      </c>
      <c r="E124" s="131" t="s">
        <v>2352</v>
      </c>
      <c r="F124" s="129" t="s">
        <v>2610</v>
      </c>
      <c r="G124" s="129" t="s">
        <v>2610</v>
      </c>
      <c r="H124" s="132">
        <v>12200</v>
      </c>
      <c r="I124" s="133">
        <v>45200</v>
      </c>
      <c r="J124" s="133">
        <v>45351</v>
      </c>
      <c r="K124" s="132">
        <v>12200</v>
      </c>
    </row>
    <row r="125" spans="1:11" ht="85.5">
      <c r="A125" s="128" t="s">
        <v>2612</v>
      </c>
      <c r="B125" s="154" t="s">
        <v>2613</v>
      </c>
      <c r="C125" s="129" t="s">
        <v>2614</v>
      </c>
      <c r="D125" s="152" t="s">
        <v>2615</v>
      </c>
      <c r="E125" s="131" t="s">
        <v>2352</v>
      </c>
      <c r="F125" s="129" t="s">
        <v>2614</v>
      </c>
      <c r="G125" s="129" t="s">
        <v>2614</v>
      </c>
      <c r="H125" s="132">
        <v>3000</v>
      </c>
      <c r="I125" s="133">
        <v>45182</v>
      </c>
      <c r="J125" s="133" t="s">
        <v>2616</v>
      </c>
      <c r="K125" s="132">
        <v>3000</v>
      </c>
    </row>
    <row r="126" spans="1:11" ht="85.5">
      <c r="A126" s="128" t="s">
        <v>2617</v>
      </c>
      <c r="B126" s="129" t="s">
        <v>2261</v>
      </c>
      <c r="C126" s="129" t="s">
        <v>2262</v>
      </c>
      <c r="D126" s="152" t="s">
        <v>2618</v>
      </c>
      <c r="E126" s="131" t="s">
        <v>2352</v>
      </c>
      <c r="F126" s="129" t="s">
        <v>2262</v>
      </c>
      <c r="G126" s="129" t="s">
        <v>2262</v>
      </c>
      <c r="H126" s="132">
        <v>3000</v>
      </c>
      <c r="I126" s="133">
        <v>45182</v>
      </c>
      <c r="J126" s="133" t="s">
        <v>2616</v>
      </c>
      <c r="K126" s="132">
        <v>3000</v>
      </c>
    </row>
    <row r="127" spans="1:11" ht="85.5">
      <c r="A127" s="128" t="s">
        <v>2619</v>
      </c>
      <c r="B127" s="129" t="s">
        <v>2620</v>
      </c>
      <c r="C127" s="129" t="s">
        <v>2621</v>
      </c>
      <c r="D127" s="152" t="s">
        <v>2611</v>
      </c>
      <c r="E127" s="131" t="s">
        <v>2352</v>
      </c>
      <c r="F127" s="129" t="s">
        <v>2621</v>
      </c>
      <c r="G127" s="129" t="s">
        <v>2621</v>
      </c>
      <c r="H127" s="132">
        <v>7250</v>
      </c>
      <c r="I127" s="133">
        <v>45182</v>
      </c>
      <c r="J127" s="133" t="s">
        <v>2616</v>
      </c>
      <c r="K127" s="132">
        <v>7250</v>
      </c>
    </row>
    <row r="128" spans="1:11" ht="99.75">
      <c r="A128" s="128" t="s">
        <v>2622</v>
      </c>
      <c r="B128" s="129" t="s">
        <v>2623</v>
      </c>
      <c r="C128" s="129" t="s">
        <v>2624</v>
      </c>
      <c r="D128" s="152" t="s">
        <v>2625</v>
      </c>
      <c r="E128" s="131" t="s">
        <v>2352</v>
      </c>
      <c r="F128" s="129" t="s">
        <v>2624</v>
      </c>
      <c r="G128" s="129" t="s">
        <v>2624</v>
      </c>
      <c r="H128" s="132">
        <v>4269.66</v>
      </c>
      <c r="I128" s="133">
        <v>45182</v>
      </c>
      <c r="J128" s="133">
        <v>45189</v>
      </c>
      <c r="K128" s="132">
        <v>4269.66</v>
      </c>
    </row>
    <row r="129" spans="1:11" ht="105">
      <c r="A129" s="128" t="s">
        <v>2626</v>
      </c>
      <c r="B129" s="129" t="s">
        <v>2295</v>
      </c>
      <c r="C129" s="129" t="s">
        <v>2296</v>
      </c>
      <c r="D129" s="138" t="s">
        <v>2627</v>
      </c>
      <c r="E129" s="131" t="s">
        <v>2221</v>
      </c>
      <c r="F129" s="129" t="s">
        <v>2296</v>
      </c>
      <c r="G129" s="129" t="s">
        <v>2296</v>
      </c>
      <c r="H129" s="132">
        <v>9900</v>
      </c>
      <c r="I129" s="133">
        <v>45182</v>
      </c>
      <c r="J129" s="133">
        <v>45291</v>
      </c>
      <c r="K129" s="132">
        <v>9900</v>
      </c>
    </row>
    <row r="130" spans="1:11" ht="30">
      <c r="A130" s="128" t="s">
        <v>2628</v>
      </c>
      <c r="B130" s="129" t="s">
        <v>2629</v>
      </c>
      <c r="C130" s="129" t="s">
        <v>2630</v>
      </c>
      <c r="D130" s="138" t="s">
        <v>2631</v>
      </c>
      <c r="E130" s="131" t="s">
        <v>2352</v>
      </c>
      <c r="F130" s="129" t="s">
        <v>2630</v>
      </c>
      <c r="G130" s="129" t="s">
        <v>2630</v>
      </c>
      <c r="H130" s="132">
        <v>83.2</v>
      </c>
      <c r="I130" s="133">
        <v>45182</v>
      </c>
      <c r="J130" s="133">
        <v>45184</v>
      </c>
      <c r="K130" s="132">
        <v>83.2</v>
      </c>
    </row>
    <row r="131" spans="1:11" ht="45">
      <c r="A131" s="128" t="s">
        <v>2632</v>
      </c>
      <c r="B131" s="129" t="s">
        <v>2247</v>
      </c>
      <c r="C131" s="129" t="s">
        <v>2386</v>
      </c>
      <c r="D131" s="138" t="s">
        <v>2633</v>
      </c>
      <c r="E131" s="131" t="s">
        <v>2352</v>
      </c>
      <c r="F131" s="129" t="s">
        <v>2386</v>
      </c>
      <c r="G131" s="129" t="s">
        <v>2386</v>
      </c>
      <c r="H131" s="132">
        <v>530</v>
      </c>
      <c r="I131" s="133">
        <v>45187</v>
      </c>
      <c r="J131" s="133">
        <v>45199</v>
      </c>
      <c r="K131" s="132">
        <v>530</v>
      </c>
    </row>
    <row r="132" spans="1:11" ht="45">
      <c r="A132" s="128" t="s">
        <v>2634</v>
      </c>
      <c r="B132" s="129" t="s">
        <v>2241</v>
      </c>
      <c r="C132" s="129" t="s">
        <v>2242</v>
      </c>
      <c r="D132" s="138" t="s">
        <v>2635</v>
      </c>
      <c r="E132" s="131" t="s">
        <v>2352</v>
      </c>
      <c r="F132" s="129" t="s">
        <v>2242</v>
      </c>
      <c r="G132" s="129" t="s">
        <v>2242</v>
      </c>
      <c r="H132" s="132">
        <v>514</v>
      </c>
      <c r="I132" s="133">
        <v>45194</v>
      </c>
      <c r="J132" s="133">
        <v>45199</v>
      </c>
      <c r="K132" s="132">
        <v>514</v>
      </c>
    </row>
    <row r="133" spans="1:11" ht="90">
      <c r="A133" s="128" t="s">
        <v>2636</v>
      </c>
      <c r="B133" s="129" t="s">
        <v>2320</v>
      </c>
      <c r="C133" s="129" t="s">
        <v>2321</v>
      </c>
      <c r="D133" s="138" t="s">
        <v>2637</v>
      </c>
      <c r="E133" s="131" t="s">
        <v>2221</v>
      </c>
      <c r="F133" s="129" t="s">
        <v>2321</v>
      </c>
      <c r="G133" s="129" t="s">
        <v>2321</v>
      </c>
      <c r="H133" s="132">
        <v>2200.1999999999998</v>
      </c>
      <c r="I133" s="133">
        <v>45196</v>
      </c>
      <c r="J133" s="133">
        <v>45214</v>
      </c>
      <c r="K133" s="132">
        <v>2200.1999999999998</v>
      </c>
    </row>
    <row r="134" spans="1:11" ht="45">
      <c r="A134" s="128" t="s">
        <v>2638</v>
      </c>
      <c r="B134" s="129" t="s">
        <v>2575</v>
      </c>
      <c r="C134" s="129" t="s">
        <v>2576</v>
      </c>
      <c r="D134" s="138" t="s">
        <v>2639</v>
      </c>
      <c r="E134" s="131" t="s">
        <v>2221</v>
      </c>
      <c r="F134" s="129" t="s">
        <v>2576</v>
      </c>
      <c r="G134" s="129" t="s">
        <v>2576</v>
      </c>
      <c r="H134" s="132">
        <v>2300.1999999999998</v>
      </c>
      <c r="I134" s="133">
        <v>45196</v>
      </c>
      <c r="J134" s="133">
        <v>45214</v>
      </c>
      <c r="K134" s="132">
        <v>2300.1999999999998</v>
      </c>
    </row>
    <row r="135" spans="1:11" ht="27">
      <c r="A135" s="128" t="s">
        <v>2640</v>
      </c>
      <c r="B135" s="129" t="s">
        <v>2641</v>
      </c>
      <c r="C135" s="129" t="s">
        <v>2642</v>
      </c>
      <c r="D135" s="138" t="s">
        <v>2643</v>
      </c>
      <c r="E135" s="131" t="s">
        <v>2352</v>
      </c>
      <c r="F135" s="129" t="s">
        <v>2642</v>
      </c>
      <c r="G135" s="129" t="s">
        <v>2642</v>
      </c>
      <c r="H135" s="132">
        <v>39993.24</v>
      </c>
      <c r="I135" s="133">
        <v>45197</v>
      </c>
      <c r="J135" s="133">
        <v>45275</v>
      </c>
      <c r="K135" s="132">
        <v>39993.24</v>
      </c>
    </row>
    <row r="136" spans="1:11" ht="60">
      <c r="A136" s="128" t="s">
        <v>2644</v>
      </c>
      <c r="B136" s="129" t="s">
        <v>2466</v>
      </c>
      <c r="C136" s="129" t="s">
        <v>2508</v>
      </c>
      <c r="D136" s="138" t="s">
        <v>2645</v>
      </c>
      <c r="E136" s="131" t="s">
        <v>2221</v>
      </c>
      <c r="F136" s="129" t="s">
        <v>2508</v>
      </c>
      <c r="G136" s="129" t="s">
        <v>2508</v>
      </c>
      <c r="H136" s="132">
        <v>425</v>
      </c>
      <c r="I136" s="133">
        <v>45201</v>
      </c>
      <c r="J136" s="133">
        <v>45210</v>
      </c>
      <c r="K136" s="132">
        <v>425</v>
      </c>
    </row>
    <row r="137" spans="1:11" ht="45">
      <c r="A137" s="135" t="s">
        <v>2646</v>
      </c>
      <c r="B137" s="129" t="s">
        <v>2647</v>
      </c>
      <c r="C137" s="129" t="s">
        <v>1507</v>
      </c>
      <c r="D137" s="130" t="s">
        <v>2648</v>
      </c>
      <c r="E137" s="131" t="s">
        <v>2338</v>
      </c>
      <c r="F137" s="129" t="s">
        <v>1507</v>
      </c>
      <c r="G137" s="129" t="s">
        <v>1507</v>
      </c>
      <c r="H137" s="132">
        <v>607</v>
      </c>
      <c r="I137" s="133">
        <v>45201</v>
      </c>
      <c r="J137" s="133">
        <v>45230</v>
      </c>
      <c r="K137" s="132">
        <v>607</v>
      </c>
    </row>
    <row r="138" spans="1:11" ht="40.5">
      <c r="A138" s="135" t="s">
        <v>2649</v>
      </c>
      <c r="B138" s="129" t="s">
        <v>2435</v>
      </c>
      <c r="C138" s="129" t="s">
        <v>2436</v>
      </c>
      <c r="D138" s="130" t="s">
        <v>2650</v>
      </c>
      <c r="E138" s="131" t="s">
        <v>2352</v>
      </c>
      <c r="F138" s="129" t="s">
        <v>2436</v>
      </c>
      <c r="G138" s="129" t="s">
        <v>2436</v>
      </c>
      <c r="H138" s="132">
        <v>325</v>
      </c>
      <c r="I138" s="133">
        <v>45203</v>
      </c>
      <c r="J138" s="133">
        <v>45214</v>
      </c>
      <c r="K138" s="132">
        <v>325</v>
      </c>
    </row>
    <row r="139" spans="1:11" ht="45">
      <c r="A139" s="135" t="s">
        <v>2651</v>
      </c>
      <c r="B139" s="129" t="s">
        <v>2652</v>
      </c>
      <c r="C139" s="129" t="s">
        <v>2653</v>
      </c>
      <c r="D139" s="143" t="s">
        <v>2654</v>
      </c>
      <c r="E139" s="131" t="s">
        <v>2338</v>
      </c>
      <c r="F139" s="129" t="s">
        <v>2653</v>
      </c>
      <c r="G139" s="129" t="s">
        <v>2653</v>
      </c>
      <c r="H139" s="132">
        <v>570.94000000000005</v>
      </c>
      <c r="I139" s="133">
        <v>45204</v>
      </c>
      <c r="J139" s="133">
        <v>45214</v>
      </c>
      <c r="K139" s="132">
        <v>570.94000000000005</v>
      </c>
    </row>
    <row r="140" spans="1:11" ht="90">
      <c r="A140" s="128" t="s">
        <v>2655</v>
      </c>
      <c r="B140" s="129" t="s">
        <v>2429</v>
      </c>
      <c r="C140" s="129" t="s">
        <v>2656</v>
      </c>
      <c r="D140" s="130" t="s">
        <v>2657</v>
      </c>
      <c r="E140" s="131" t="s">
        <v>2352</v>
      </c>
      <c r="F140" s="129" t="s">
        <v>2656</v>
      </c>
      <c r="G140" s="129" t="s">
        <v>2656</v>
      </c>
      <c r="H140" s="132">
        <v>1182.3399999999999</v>
      </c>
      <c r="I140" s="133">
        <v>45211</v>
      </c>
      <c r="J140" s="133">
        <v>45222</v>
      </c>
      <c r="K140" s="132">
        <v>1182.3399999999999</v>
      </c>
    </row>
    <row r="141" spans="1:11" ht="60">
      <c r="A141" s="128" t="s">
        <v>2658</v>
      </c>
      <c r="B141" s="129" t="s">
        <v>2659</v>
      </c>
      <c r="C141" s="129" t="s">
        <v>2660</v>
      </c>
      <c r="D141" s="138" t="s">
        <v>2661</v>
      </c>
      <c r="E141" s="131" t="s">
        <v>2221</v>
      </c>
      <c r="F141" s="129" t="s">
        <v>2660</v>
      </c>
      <c r="G141" s="129" t="s">
        <v>2660</v>
      </c>
      <c r="H141" s="132">
        <v>26268.65</v>
      </c>
      <c r="I141" s="133">
        <v>45211</v>
      </c>
      <c r="J141" s="133">
        <v>45260</v>
      </c>
      <c r="K141" s="132">
        <v>26268.65</v>
      </c>
    </row>
    <row r="142" spans="1:11" ht="45">
      <c r="A142" s="128" t="s">
        <v>2662</v>
      </c>
      <c r="B142" s="129" t="s">
        <v>2497</v>
      </c>
      <c r="C142" s="129" t="s">
        <v>2498</v>
      </c>
      <c r="D142" s="138" t="s">
        <v>2663</v>
      </c>
      <c r="E142" s="131" t="s">
        <v>2221</v>
      </c>
      <c r="F142" s="129" t="s">
        <v>2498</v>
      </c>
      <c r="G142" s="129" t="s">
        <v>2498</v>
      </c>
      <c r="H142" s="132">
        <v>742.06</v>
      </c>
      <c r="I142" s="133">
        <v>45211</v>
      </c>
      <c r="J142" s="133">
        <v>45222</v>
      </c>
      <c r="K142" s="132">
        <v>742.06</v>
      </c>
    </row>
    <row r="143" spans="1:11" ht="45">
      <c r="A143" s="128" t="s">
        <v>2664</v>
      </c>
      <c r="B143" s="129" t="s">
        <v>2234</v>
      </c>
      <c r="C143" s="155" t="s">
        <v>2235</v>
      </c>
      <c r="D143" s="138" t="s">
        <v>2665</v>
      </c>
      <c r="E143" s="131" t="s">
        <v>2221</v>
      </c>
      <c r="F143" s="155" t="s">
        <v>2235</v>
      </c>
      <c r="G143" s="155" t="s">
        <v>2235</v>
      </c>
      <c r="H143" s="156">
        <v>475</v>
      </c>
      <c r="I143" s="157">
        <v>45212</v>
      </c>
      <c r="J143" s="157">
        <v>45226</v>
      </c>
      <c r="K143" s="156">
        <v>475</v>
      </c>
    </row>
    <row r="144" spans="1:11" ht="30">
      <c r="A144" s="128" t="s">
        <v>2666</v>
      </c>
      <c r="B144" s="129" t="s">
        <v>2241</v>
      </c>
      <c r="C144" s="129" t="s">
        <v>2242</v>
      </c>
      <c r="D144" s="158" t="s">
        <v>2667</v>
      </c>
      <c r="E144" s="131" t="s">
        <v>2352</v>
      </c>
      <c r="F144" s="129" t="s">
        <v>2242</v>
      </c>
      <c r="G144" s="129" t="s">
        <v>2242</v>
      </c>
      <c r="H144" s="132">
        <v>510</v>
      </c>
      <c r="I144" s="133">
        <v>45212</v>
      </c>
      <c r="J144" s="133">
        <v>45226</v>
      </c>
      <c r="K144" s="132">
        <v>510</v>
      </c>
    </row>
    <row r="145" spans="1:11" ht="30">
      <c r="A145" s="128" t="s">
        <v>2668</v>
      </c>
      <c r="B145" s="129" t="s">
        <v>2306</v>
      </c>
      <c r="C145" s="129" t="s">
        <v>2307</v>
      </c>
      <c r="D145" s="138" t="s">
        <v>2669</v>
      </c>
      <c r="E145" s="131" t="s">
        <v>2226</v>
      </c>
      <c r="F145" s="129" t="s">
        <v>2307</v>
      </c>
      <c r="G145" s="129" t="s">
        <v>2307</v>
      </c>
      <c r="H145" s="132">
        <v>800</v>
      </c>
      <c r="I145" s="133">
        <v>45212</v>
      </c>
      <c r="J145" s="133">
        <v>45230</v>
      </c>
      <c r="K145" s="132">
        <v>800</v>
      </c>
    </row>
    <row r="146" spans="1:11" ht="45">
      <c r="A146" s="135" t="s">
        <v>2670</v>
      </c>
      <c r="B146" s="155" t="s">
        <v>2671</v>
      </c>
      <c r="C146" s="155" t="s">
        <v>2672</v>
      </c>
      <c r="D146" s="143" t="s">
        <v>2673</v>
      </c>
      <c r="E146" s="131" t="s">
        <v>2412</v>
      </c>
      <c r="F146" s="131" t="s">
        <v>2413</v>
      </c>
      <c r="G146" s="155" t="s">
        <v>2672</v>
      </c>
      <c r="H146" s="156">
        <v>3000</v>
      </c>
      <c r="I146" s="133">
        <v>45212</v>
      </c>
      <c r="J146" s="133">
        <v>45230</v>
      </c>
      <c r="K146" s="156">
        <v>3000</v>
      </c>
    </row>
    <row r="147" spans="1:11" ht="75">
      <c r="A147" s="128" t="s">
        <v>2674</v>
      </c>
      <c r="B147" s="129" t="s">
        <v>2675</v>
      </c>
      <c r="C147" s="129" t="s">
        <v>2676</v>
      </c>
      <c r="D147" s="143" t="s">
        <v>2677</v>
      </c>
      <c r="E147" s="131" t="s">
        <v>2226</v>
      </c>
      <c r="F147" s="129" t="s">
        <v>2676</v>
      </c>
      <c r="G147" s="129" t="s">
        <v>2676</v>
      </c>
      <c r="H147" s="132">
        <v>1000</v>
      </c>
      <c r="I147" s="133">
        <v>45135</v>
      </c>
      <c r="J147" s="133">
        <v>45291</v>
      </c>
      <c r="K147" s="132">
        <v>1000</v>
      </c>
    </row>
    <row r="148" spans="1:11" ht="75">
      <c r="A148" s="128" t="s">
        <v>2678</v>
      </c>
      <c r="B148" s="129" t="s">
        <v>2675</v>
      </c>
      <c r="C148" s="129" t="s">
        <v>2676</v>
      </c>
      <c r="D148" s="143" t="s">
        <v>2679</v>
      </c>
      <c r="E148" s="131" t="s">
        <v>2226</v>
      </c>
      <c r="F148" s="129" t="s">
        <v>2676</v>
      </c>
      <c r="G148" s="129" t="s">
        <v>2676</v>
      </c>
      <c r="H148" s="132">
        <v>1000</v>
      </c>
      <c r="I148" s="133">
        <v>45135</v>
      </c>
      <c r="J148" s="133">
        <v>45291</v>
      </c>
      <c r="K148" s="132">
        <v>1000</v>
      </c>
    </row>
    <row r="149" spans="1:11" ht="60">
      <c r="A149" s="128" t="s">
        <v>2680</v>
      </c>
      <c r="B149" s="129" t="s">
        <v>2675</v>
      </c>
      <c r="C149" s="129" t="s">
        <v>2676</v>
      </c>
      <c r="D149" s="143" t="s">
        <v>2681</v>
      </c>
      <c r="E149" s="131" t="s">
        <v>2226</v>
      </c>
      <c r="F149" s="129" t="s">
        <v>2676</v>
      </c>
      <c r="G149" s="129" t="s">
        <v>2676</v>
      </c>
      <c r="H149" s="132">
        <v>1000</v>
      </c>
      <c r="I149" s="133">
        <v>45135</v>
      </c>
      <c r="J149" s="133">
        <v>45291</v>
      </c>
      <c r="K149" s="132">
        <v>1000</v>
      </c>
    </row>
    <row r="150" spans="1:11" ht="60">
      <c r="A150" s="135" t="s">
        <v>2682</v>
      </c>
      <c r="B150" s="129" t="s">
        <v>2675</v>
      </c>
      <c r="C150" s="129" t="s">
        <v>2676</v>
      </c>
      <c r="D150" s="143" t="s">
        <v>2683</v>
      </c>
      <c r="E150" s="131" t="s">
        <v>2226</v>
      </c>
      <c r="F150" s="129" t="s">
        <v>2676</v>
      </c>
      <c r="G150" s="129" t="s">
        <v>2676</v>
      </c>
      <c r="H150" s="132">
        <v>1000</v>
      </c>
      <c r="I150" s="133">
        <v>45135</v>
      </c>
      <c r="J150" s="133">
        <v>45291</v>
      </c>
      <c r="K150" s="132">
        <v>1000</v>
      </c>
    </row>
    <row r="151" spans="1:11" ht="60">
      <c r="A151" s="135" t="s">
        <v>2684</v>
      </c>
      <c r="B151" s="129" t="s">
        <v>2685</v>
      </c>
      <c r="C151" s="129" t="s">
        <v>2686</v>
      </c>
      <c r="D151" s="143" t="s">
        <v>2687</v>
      </c>
      <c r="E151" s="131" t="s">
        <v>2226</v>
      </c>
      <c r="F151" s="129" t="s">
        <v>2686</v>
      </c>
      <c r="G151" s="129" t="s">
        <v>2686</v>
      </c>
      <c r="H151" s="132">
        <v>159.84</v>
      </c>
      <c r="I151" s="133">
        <v>45218</v>
      </c>
      <c r="J151" s="133">
        <v>45222</v>
      </c>
      <c r="K151" s="132">
        <v>159.84</v>
      </c>
    </row>
    <row r="152" spans="1:11" ht="90">
      <c r="A152" s="135" t="s">
        <v>2688</v>
      </c>
      <c r="B152" s="129" t="s">
        <v>2295</v>
      </c>
      <c r="C152" s="129" t="s">
        <v>2296</v>
      </c>
      <c r="D152" s="138" t="s">
        <v>2689</v>
      </c>
      <c r="E152" s="131" t="s">
        <v>2221</v>
      </c>
      <c r="F152" s="129" t="s">
        <v>2296</v>
      </c>
      <c r="G152" s="129" t="s">
        <v>2296</v>
      </c>
      <c r="H152" s="132">
        <v>440</v>
      </c>
      <c r="I152" s="133">
        <v>45218</v>
      </c>
      <c r="J152" s="133">
        <v>45224</v>
      </c>
      <c r="K152" s="132">
        <v>440</v>
      </c>
    </row>
    <row r="153" spans="1:11" ht="45">
      <c r="A153" s="135" t="s">
        <v>2690</v>
      </c>
      <c r="B153" s="129" t="s">
        <v>2691</v>
      </c>
      <c r="C153" s="129" t="s">
        <v>2692</v>
      </c>
      <c r="D153" s="138" t="s">
        <v>2693</v>
      </c>
      <c r="E153" s="131" t="s">
        <v>2221</v>
      </c>
      <c r="F153" s="129" t="s">
        <v>2692</v>
      </c>
      <c r="G153" s="129" t="s">
        <v>2692</v>
      </c>
      <c r="H153" s="132">
        <v>2675.02</v>
      </c>
      <c r="I153" s="133">
        <v>45219</v>
      </c>
      <c r="J153" s="133">
        <v>45291</v>
      </c>
      <c r="K153" s="132">
        <v>2675.02</v>
      </c>
    </row>
    <row r="154" spans="1:11" ht="45">
      <c r="A154" s="135" t="s">
        <v>2694</v>
      </c>
      <c r="B154" s="129" t="s">
        <v>481</v>
      </c>
      <c r="C154" s="129" t="s">
        <v>488</v>
      </c>
      <c r="D154" s="138" t="s">
        <v>2695</v>
      </c>
      <c r="E154" s="131" t="s">
        <v>2221</v>
      </c>
      <c r="F154" s="129" t="s">
        <v>488</v>
      </c>
      <c r="G154" s="129" t="s">
        <v>488</v>
      </c>
      <c r="H154" s="132">
        <v>1535</v>
      </c>
      <c r="I154" s="133">
        <v>45219</v>
      </c>
      <c r="J154" s="133">
        <v>45291</v>
      </c>
      <c r="K154" s="132">
        <v>1535</v>
      </c>
    </row>
    <row r="155" spans="1:11" ht="45">
      <c r="A155" s="135" t="s">
        <v>2696</v>
      </c>
      <c r="B155" s="129" t="s">
        <v>2397</v>
      </c>
      <c r="C155" s="129" t="s">
        <v>2398</v>
      </c>
      <c r="D155" s="138" t="s">
        <v>2697</v>
      </c>
      <c r="E155" s="131" t="s">
        <v>2221</v>
      </c>
      <c r="F155" s="129" t="s">
        <v>2398</v>
      </c>
      <c r="G155" s="129" t="s">
        <v>2398</v>
      </c>
      <c r="H155" s="132">
        <v>870</v>
      </c>
      <c r="I155" s="133">
        <v>45219</v>
      </c>
      <c r="J155" s="133">
        <v>45230</v>
      </c>
      <c r="K155" s="132">
        <v>870</v>
      </c>
    </row>
    <row r="156" spans="1:11" ht="30">
      <c r="A156" s="135" t="s">
        <v>2698</v>
      </c>
      <c r="B156" s="129" t="s">
        <v>2699</v>
      </c>
      <c r="C156" s="129" t="s">
        <v>2700</v>
      </c>
      <c r="D156" s="138" t="s">
        <v>2701</v>
      </c>
      <c r="E156" s="131" t="s">
        <v>2338</v>
      </c>
      <c r="F156" s="129" t="s">
        <v>2700</v>
      </c>
      <c r="G156" s="129" t="s">
        <v>2700</v>
      </c>
      <c r="H156" s="132">
        <v>830</v>
      </c>
      <c r="I156" s="133">
        <v>45223</v>
      </c>
      <c r="J156" s="133">
        <v>45230</v>
      </c>
      <c r="K156" s="132">
        <v>830</v>
      </c>
    </row>
    <row r="157" spans="1:11" ht="45">
      <c r="A157" s="135" t="s">
        <v>2702</v>
      </c>
      <c r="B157" s="131" t="s">
        <v>2703</v>
      </c>
      <c r="C157" s="129" t="s">
        <v>2704</v>
      </c>
      <c r="D157" s="138" t="s">
        <v>2705</v>
      </c>
      <c r="E157" s="131" t="s">
        <v>2338</v>
      </c>
      <c r="F157" s="129" t="s">
        <v>2704</v>
      </c>
      <c r="G157" s="129" t="s">
        <v>2704</v>
      </c>
      <c r="H157" s="132">
        <v>2750</v>
      </c>
      <c r="I157" s="133">
        <v>45224</v>
      </c>
      <c r="J157" s="133">
        <v>45230</v>
      </c>
      <c r="K157" s="132">
        <v>2750</v>
      </c>
    </row>
    <row r="158" spans="1:11" ht="45">
      <c r="A158" s="128" t="s">
        <v>2706</v>
      </c>
      <c r="B158" s="131" t="s">
        <v>2707</v>
      </c>
      <c r="C158" s="129" t="s">
        <v>2708</v>
      </c>
      <c r="D158" s="138" t="s">
        <v>2709</v>
      </c>
      <c r="E158" s="131" t="s">
        <v>2226</v>
      </c>
      <c r="F158" s="129" t="s">
        <v>2708</v>
      </c>
      <c r="G158" s="129" t="s">
        <v>2708</v>
      </c>
      <c r="H158" s="132">
        <v>366.3</v>
      </c>
      <c r="I158" s="133">
        <v>45224</v>
      </c>
      <c r="J158" s="133">
        <v>45230</v>
      </c>
      <c r="K158" s="132">
        <v>366.3</v>
      </c>
    </row>
    <row r="159" spans="1:11" ht="45">
      <c r="A159" s="128" t="s">
        <v>2710</v>
      </c>
      <c r="B159" s="129" t="s">
        <v>2247</v>
      </c>
      <c r="C159" s="129" t="s">
        <v>2248</v>
      </c>
      <c r="D159" s="138" t="s">
        <v>2711</v>
      </c>
      <c r="E159" s="131" t="s">
        <v>2226</v>
      </c>
      <c r="F159" s="129" t="s">
        <v>2248</v>
      </c>
      <c r="G159" s="129" t="s">
        <v>2248</v>
      </c>
      <c r="H159" s="132">
        <v>1110</v>
      </c>
      <c r="I159" s="133">
        <v>45225</v>
      </c>
      <c r="J159" s="133">
        <v>45260</v>
      </c>
      <c r="K159" s="132">
        <v>1110</v>
      </c>
    </row>
    <row r="160" spans="1:11" ht="54">
      <c r="A160" s="128" t="s">
        <v>2712</v>
      </c>
      <c r="B160" s="129" t="s">
        <v>2713</v>
      </c>
      <c r="C160" s="129" t="s">
        <v>2714</v>
      </c>
      <c r="D160" s="159" t="s">
        <v>2715</v>
      </c>
      <c r="E160" s="131" t="s">
        <v>601</v>
      </c>
      <c r="F160" s="129" t="s">
        <v>2714</v>
      </c>
      <c r="G160" s="129" t="s">
        <v>2714</v>
      </c>
      <c r="H160" s="132">
        <v>4550.16</v>
      </c>
      <c r="I160" s="133">
        <v>45253</v>
      </c>
      <c r="J160" s="133">
        <v>45983</v>
      </c>
      <c r="K160" s="132">
        <v>4550.16</v>
      </c>
    </row>
    <row r="161" spans="1:11" ht="45">
      <c r="A161" s="128" t="s">
        <v>2716</v>
      </c>
      <c r="B161" s="129" t="s">
        <v>484</v>
      </c>
      <c r="C161" s="129" t="s">
        <v>491</v>
      </c>
      <c r="D161" s="139" t="s">
        <v>2717</v>
      </c>
      <c r="E161" s="131" t="s">
        <v>2338</v>
      </c>
      <c r="F161" s="129" t="s">
        <v>491</v>
      </c>
      <c r="G161" s="129" t="s">
        <v>491</v>
      </c>
      <c r="H161" s="132">
        <v>297</v>
      </c>
      <c r="I161" s="133">
        <v>45008</v>
      </c>
      <c r="J161" s="133">
        <v>45012</v>
      </c>
      <c r="K161" s="132">
        <v>297</v>
      </c>
    </row>
    <row r="162" spans="1:11" ht="63.75">
      <c r="A162" s="128" t="s">
        <v>2718</v>
      </c>
      <c r="B162" s="129" t="s">
        <v>2429</v>
      </c>
      <c r="C162" s="129" t="s">
        <v>2430</v>
      </c>
      <c r="D162" s="14" t="s">
        <v>2719</v>
      </c>
      <c r="E162" s="131" t="s">
        <v>2352</v>
      </c>
      <c r="F162" s="129" t="s">
        <v>2430</v>
      </c>
      <c r="G162" s="129" t="s">
        <v>2430</v>
      </c>
      <c r="H162" s="132">
        <v>7680</v>
      </c>
      <c r="I162" s="133">
        <v>45232</v>
      </c>
      <c r="J162" s="133">
        <v>45260</v>
      </c>
      <c r="K162" s="132">
        <v>7680</v>
      </c>
    </row>
    <row r="163" spans="1:11" ht="30">
      <c r="A163" s="128" t="s">
        <v>2720</v>
      </c>
      <c r="B163" s="129" t="s">
        <v>2326</v>
      </c>
      <c r="C163" s="129" t="s">
        <v>2444</v>
      </c>
      <c r="D163" s="138" t="s">
        <v>2721</v>
      </c>
      <c r="E163" s="131" t="s">
        <v>2221</v>
      </c>
      <c r="F163" s="129" t="s">
        <v>2444</v>
      </c>
      <c r="G163" s="129" t="s">
        <v>2444</v>
      </c>
      <c r="H163" s="132">
        <v>329.25</v>
      </c>
      <c r="I163" s="133">
        <v>45232</v>
      </c>
      <c r="J163" s="133">
        <v>45246</v>
      </c>
      <c r="K163" s="132">
        <v>329.25</v>
      </c>
    </row>
    <row r="164" spans="1:11" ht="30">
      <c r="A164" s="128" t="s">
        <v>2722</v>
      </c>
      <c r="B164" s="129" t="s">
        <v>2330</v>
      </c>
      <c r="C164" s="129" t="s">
        <v>2331</v>
      </c>
      <c r="D164" s="138" t="s">
        <v>2723</v>
      </c>
      <c r="E164" s="131" t="s">
        <v>2221</v>
      </c>
      <c r="F164" s="129" t="s">
        <v>2331</v>
      </c>
      <c r="G164" s="129" t="s">
        <v>2331</v>
      </c>
      <c r="H164" s="132">
        <v>1053.6600000000001</v>
      </c>
      <c r="I164" s="133">
        <v>45232</v>
      </c>
      <c r="J164" s="133">
        <v>45246</v>
      </c>
      <c r="K164" s="132">
        <v>1053.6600000000001</v>
      </c>
    </row>
    <row r="165" spans="1:11" ht="75">
      <c r="A165" s="128" t="s">
        <v>2724</v>
      </c>
      <c r="B165" s="129" t="s">
        <v>2725</v>
      </c>
      <c r="C165" s="129" t="s">
        <v>522</v>
      </c>
      <c r="D165" s="138" t="s">
        <v>2726</v>
      </c>
      <c r="E165" s="131" t="s">
        <v>2221</v>
      </c>
      <c r="F165" s="129" t="s">
        <v>522</v>
      </c>
      <c r="G165" s="129" t="s">
        <v>522</v>
      </c>
      <c r="H165" s="132">
        <v>901.55</v>
      </c>
      <c r="I165" s="133">
        <v>45233</v>
      </c>
      <c r="J165" s="133">
        <v>45246</v>
      </c>
      <c r="K165" s="132">
        <v>901.55</v>
      </c>
    </row>
    <row r="166" spans="1:11" ht="60">
      <c r="A166" s="128" t="s">
        <v>2727</v>
      </c>
      <c r="B166" s="129" t="s">
        <v>2429</v>
      </c>
      <c r="C166" s="129" t="s">
        <v>2656</v>
      </c>
      <c r="D166" s="130" t="s">
        <v>2728</v>
      </c>
      <c r="E166" s="131" t="s">
        <v>2352</v>
      </c>
      <c r="F166" s="129" t="s">
        <v>2656</v>
      </c>
      <c r="G166" s="129" t="s">
        <v>2656</v>
      </c>
      <c r="H166" s="132">
        <v>1767.87</v>
      </c>
      <c r="I166" s="133">
        <v>45238</v>
      </c>
      <c r="J166" s="133">
        <v>45245</v>
      </c>
      <c r="K166" s="132">
        <v>1767.87</v>
      </c>
    </row>
    <row r="167" spans="1:11" ht="60">
      <c r="A167" s="128" t="s">
        <v>2729</v>
      </c>
      <c r="B167" s="129" t="s">
        <v>2241</v>
      </c>
      <c r="C167" s="129" t="s">
        <v>2242</v>
      </c>
      <c r="D167" s="138" t="s">
        <v>2730</v>
      </c>
      <c r="E167" s="131" t="s">
        <v>2352</v>
      </c>
      <c r="F167" s="129" t="s">
        <v>2242</v>
      </c>
      <c r="G167" s="129" t="s">
        <v>2242</v>
      </c>
      <c r="H167" s="132">
        <v>408</v>
      </c>
      <c r="I167" s="133">
        <v>45238</v>
      </c>
      <c r="J167" s="133">
        <v>45260</v>
      </c>
      <c r="K167" s="132">
        <v>408</v>
      </c>
    </row>
    <row r="168" spans="1:11" ht="75">
      <c r="A168" s="128" t="s">
        <v>2731</v>
      </c>
      <c r="B168" s="129" t="s">
        <v>2429</v>
      </c>
      <c r="C168" s="129" t="s">
        <v>2656</v>
      </c>
      <c r="D168" s="130" t="s">
        <v>2732</v>
      </c>
      <c r="E168" s="131" t="s">
        <v>2352</v>
      </c>
      <c r="F168" s="129" t="s">
        <v>2656</v>
      </c>
      <c r="G168" s="129" t="s">
        <v>2656</v>
      </c>
      <c r="H168" s="132">
        <v>210</v>
      </c>
      <c r="I168" s="133">
        <v>45238</v>
      </c>
      <c r="J168" s="133">
        <v>45245</v>
      </c>
      <c r="K168" s="132">
        <v>210</v>
      </c>
    </row>
    <row r="169" spans="1:11" ht="30">
      <c r="A169" s="128" t="s">
        <v>2733</v>
      </c>
      <c r="B169" s="129" t="s">
        <v>2326</v>
      </c>
      <c r="C169" s="129" t="s">
        <v>2444</v>
      </c>
      <c r="D169" s="138" t="s">
        <v>2734</v>
      </c>
      <c r="E169" s="131" t="s">
        <v>2221</v>
      </c>
      <c r="F169" s="129" t="s">
        <v>2444</v>
      </c>
      <c r="G169" s="129" t="s">
        <v>2444</v>
      </c>
      <c r="H169" s="132">
        <v>631.6</v>
      </c>
      <c r="I169" s="133">
        <v>45247</v>
      </c>
      <c r="J169" s="133">
        <v>45260</v>
      </c>
      <c r="K169" s="132">
        <v>631.6</v>
      </c>
    </row>
    <row r="170" spans="1:11" ht="40.5">
      <c r="A170" s="128" t="s">
        <v>2735</v>
      </c>
      <c r="B170" s="129" t="s">
        <v>2736</v>
      </c>
      <c r="C170" s="129" t="s">
        <v>2737</v>
      </c>
      <c r="D170" s="160" t="s">
        <v>2738</v>
      </c>
      <c r="E170" s="131" t="s">
        <v>2221</v>
      </c>
      <c r="F170" s="129" t="s">
        <v>2737</v>
      </c>
      <c r="G170" s="129" t="s">
        <v>2737</v>
      </c>
      <c r="H170" s="132">
        <v>6803.28</v>
      </c>
      <c r="I170" s="133">
        <v>45247</v>
      </c>
      <c r="J170" s="133">
        <v>45260</v>
      </c>
      <c r="K170" s="132">
        <v>6803.28</v>
      </c>
    </row>
    <row r="171" spans="1:11" ht="45">
      <c r="A171" s="128" t="s">
        <v>2739</v>
      </c>
      <c r="B171" s="131" t="s">
        <v>2707</v>
      </c>
      <c r="C171" s="129" t="s">
        <v>2708</v>
      </c>
      <c r="D171" s="138" t="s">
        <v>2709</v>
      </c>
      <c r="E171" s="131" t="s">
        <v>2226</v>
      </c>
      <c r="F171" s="129" t="s">
        <v>2708</v>
      </c>
      <c r="G171" s="129" t="s">
        <v>2708</v>
      </c>
      <c r="H171" s="132">
        <v>1472</v>
      </c>
      <c r="I171" s="133">
        <v>45245</v>
      </c>
      <c r="J171" s="133">
        <v>45247</v>
      </c>
      <c r="K171" s="132">
        <v>1472</v>
      </c>
    </row>
    <row r="172" spans="1:11" ht="60">
      <c r="A172" s="128" t="s">
        <v>2740</v>
      </c>
      <c r="B172" s="129" t="s">
        <v>2330</v>
      </c>
      <c r="C172" s="153" t="s">
        <v>2586</v>
      </c>
      <c r="D172" s="138" t="s">
        <v>2741</v>
      </c>
      <c r="E172" s="131" t="s">
        <v>2221</v>
      </c>
      <c r="F172" s="153" t="s">
        <v>2586</v>
      </c>
      <c r="G172" s="153" t="s">
        <v>2586</v>
      </c>
      <c r="H172" s="132">
        <v>233.68</v>
      </c>
      <c r="I172" s="133">
        <v>45247</v>
      </c>
      <c r="J172" s="133">
        <v>45260</v>
      </c>
      <c r="K172" s="132">
        <v>233.68</v>
      </c>
    </row>
    <row r="173" spans="1:11" ht="45">
      <c r="A173" s="128" t="s">
        <v>2742</v>
      </c>
      <c r="B173" s="129" t="s">
        <v>2629</v>
      </c>
      <c r="C173" s="129" t="s">
        <v>2630</v>
      </c>
      <c r="D173" s="138" t="s">
        <v>2743</v>
      </c>
      <c r="E173" s="131" t="s">
        <v>2352</v>
      </c>
      <c r="F173" s="129" t="s">
        <v>2630</v>
      </c>
      <c r="G173" s="129" t="s">
        <v>2630</v>
      </c>
      <c r="H173" s="132">
        <v>17.5</v>
      </c>
      <c r="I173" s="133">
        <v>45250</v>
      </c>
      <c r="J173" s="133">
        <v>45260</v>
      </c>
      <c r="K173" s="132">
        <v>17.5</v>
      </c>
    </row>
    <row r="174" spans="1:11" ht="60">
      <c r="A174" s="128" t="s">
        <v>2744</v>
      </c>
      <c r="B174" s="129" t="s">
        <v>2745</v>
      </c>
      <c r="C174" s="129" t="s">
        <v>1525</v>
      </c>
      <c r="D174" s="138" t="s">
        <v>2746</v>
      </c>
      <c r="E174" s="131" t="s">
        <v>2352</v>
      </c>
      <c r="F174" s="129" t="s">
        <v>1525</v>
      </c>
      <c r="G174" s="129" t="s">
        <v>1525</v>
      </c>
      <c r="H174" s="132">
        <v>1332.5</v>
      </c>
      <c r="I174" s="133">
        <v>45250</v>
      </c>
      <c r="J174" s="133">
        <v>45260</v>
      </c>
      <c r="K174" s="132">
        <v>1332.5</v>
      </c>
    </row>
    <row r="175" spans="1:11" ht="45">
      <c r="A175" s="128" t="s">
        <v>2747</v>
      </c>
      <c r="B175" s="129" t="s">
        <v>484</v>
      </c>
      <c r="C175" s="129" t="s">
        <v>491</v>
      </c>
      <c r="D175" s="139" t="s">
        <v>2717</v>
      </c>
      <c r="E175" s="131" t="s">
        <v>2221</v>
      </c>
      <c r="F175" s="129" t="s">
        <v>491</v>
      </c>
      <c r="G175" s="129" t="s">
        <v>491</v>
      </c>
      <c r="H175" s="132">
        <v>694</v>
      </c>
      <c r="I175" s="133">
        <v>45250</v>
      </c>
      <c r="J175" s="133">
        <v>45257</v>
      </c>
      <c r="K175" s="132">
        <v>694</v>
      </c>
    </row>
    <row r="176" spans="1:11" ht="54">
      <c r="A176" s="128" t="s">
        <v>2748</v>
      </c>
      <c r="B176" s="161" t="s">
        <v>2749</v>
      </c>
      <c r="C176" s="161" t="s">
        <v>2750</v>
      </c>
      <c r="D176" s="162" t="s">
        <v>2751</v>
      </c>
      <c r="E176" s="131" t="s">
        <v>2352</v>
      </c>
      <c r="F176" s="161" t="s">
        <v>2750</v>
      </c>
      <c r="G176" s="161" t="s">
        <v>2750</v>
      </c>
      <c r="H176" s="161" t="s">
        <v>2752</v>
      </c>
      <c r="I176" s="133">
        <v>44927</v>
      </c>
      <c r="J176" s="133">
        <v>45252</v>
      </c>
      <c r="K176" s="161" t="s">
        <v>2752</v>
      </c>
    </row>
    <row r="177" spans="1:11" ht="27">
      <c r="A177" s="128" t="s">
        <v>2753</v>
      </c>
      <c r="B177" s="129" t="s">
        <v>2218</v>
      </c>
      <c r="C177" s="161" t="s">
        <v>2754</v>
      </c>
      <c r="D177" s="162" t="s">
        <v>2755</v>
      </c>
      <c r="E177" s="131" t="s">
        <v>2352</v>
      </c>
      <c r="F177" s="161" t="s">
        <v>2754</v>
      </c>
      <c r="G177" s="161" t="s">
        <v>2754</v>
      </c>
      <c r="H177" s="161" t="s">
        <v>2756</v>
      </c>
      <c r="I177" s="133">
        <v>45252</v>
      </c>
      <c r="J177" s="133">
        <v>45260</v>
      </c>
      <c r="K177" s="161" t="s">
        <v>2756</v>
      </c>
    </row>
    <row r="178" spans="1:11" ht="85.5">
      <c r="A178" s="128" t="s">
        <v>2757</v>
      </c>
      <c r="B178" s="129" t="s">
        <v>2758</v>
      </c>
      <c r="C178" s="129" t="s">
        <v>2759</v>
      </c>
      <c r="D178" s="152" t="s">
        <v>2760</v>
      </c>
      <c r="E178" s="131" t="s">
        <v>2352</v>
      </c>
      <c r="F178" s="129" t="s">
        <v>2759</v>
      </c>
      <c r="G178" s="129" t="s">
        <v>2759</v>
      </c>
      <c r="H178" s="132">
        <v>2250</v>
      </c>
      <c r="I178" s="133">
        <v>45261</v>
      </c>
      <c r="J178" s="133">
        <v>45350</v>
      </c>
      <c r="K178" s="132">
        <v>2250</v>
      </c>
    </row>
    <row r="179" spans="1:11" ht="85.5">
      <c r="A179" s="128" t="s">
        <v>2761</v>
      </c>
      <c r="B179" s="129" t="s">
        <v>2558</v>
      </c>
      <c r="C179" s="129" t="s">
        <v>2559</v>
      </c>
      <c r="D179" s="152" t="s">
        <v>2762</v>
      </c>
      <c r="E179" s="131" t="s">
        <v>2352</v>
      </c>
      <c r="F179" s="129" t="s">
        <v>2559</v>
      </c>
      <c r="G179" s="129" t="s">
        <v>2559</v>
      </c>
      <c r="H179" s="132">
        <v>2250</v>
      </c>
      <c r="I179" s="133">
        <v>45261</v>
      </c>
      <c r="J179" s="133">
        <v>45350</v>
      </c>
      <c r="K179" s="132">
        <v>2250</v>
      </c>
    </row>
    <row r="180" spans="1:11" ht="60">
      <c r="A180" s="128" t="s">
        <v>2763</v>
      </c>
      <c r="B180" s="129" t="s">
        <v>2764</v>
      </c>
      <c r="C180" s="129" t="s">
        <v>2765</v>
      </c>
      <c r="D180" s="138" t="s">
        <v>2766</v>
      </c>
      <c r="E180" s="131" t="s">
        <v>2352</v>
      </c>
      <c r="F180" s="129" t="s">
        <v>2765</v>
      </c>
      <c r="G180" s="129" t="s">
        <v>2765</v>
      </c>
      <c r="H180" s="132">
        <v>20581.38</v>
      </c>
      <c r="I180" s="133">
        <v>44916</v>
      </c>
      <c r="J180" s="133">
        <v>44931</v>
      </c>
      <c r="K180" s="132">
        <v>20581.38</v>
      </c>
    </row>
    <row r="181" spans="1:11" ht="45">
      <c r="A181" s="128" t="s">
        <v>2767</v>
      </c>
      <c r="B181" s="129" t="s">
        <v>2768</v>
      </c>
      <c r="C181" s="129" t="s">
        <v>2769</v>
      </c>
      <c r="D181" s="138" t="s">
        <v>2770</v>
      </c>
      <c r="E181" s="131" t="s">
        <v>2226</v>
      </c>
      <c r="F181" s="129" t="s">
        <v>2769</v>
      </c>
      <c r="G181" s="129" t="s">
        <v>2769</v>
      </c>
      <c r="H181" s="132">
        <v>1195.7</v>
      </c>
      <c r="I181" s="133">
        <v>45260</v>
      </c>
      <c r="J181" s="133">
        <v>45275</v>
      </c>
      <c r="K181" s="132">
        <v>1195.7</v>
      </c>
    </row>
    <row r="182" spans="1:11" ht="90">
      <c r="A182" s="128" t="s">
        <v>2771</v>
      </c>
      <c r="B182" s="129" t="s">
        <v>2320</v>
      </c>
      <c r="C182" s="129" t="s">
        <v>2321</v>
      </c>
      <c r="D182" s="138" t="s">
        <v>2772</v>
      </c>
      <c r="E182" s="131" t="s">
        <v>2226</v>
      </c>
      <c r="F182" s="129" t="s">
        <v>2321</v>
      </c>
      <c r="G182" s="129" t="s">
        <v>2321</v>
      </c>
      <c r="H182" s="132">
        <v>11675.08</v>
      </c>
      <c r="I182" s="133">
        <v>45190</v>
      </c>
      <c r="J182" s="133">
        <v>45245</v>
      </c>
      <c r="K182" s="132">
        <v>11675.08</v>
      </c>
    </row>
    <row r="183" spans="1:11" ht="67.5">
      <c r="A183" s="135" t="s">
        <v>2773</v>
      </c>
      <c r="B183" s="129" t="s">
        <v>2774</v>
      </c>
      <c r="C183" s="129" t="s">
        <v>837</v>
      </c>
      <c r="D183" s="131" t="s">
        <v>2775</v>
      </c>
      <c r="E183" s="131" t="s">
        <v>601</v>
      </c>
      <c r="F183" s="129" t="s">
        <v>837</v>
      </c>
      <c r="G183" s="129" t="s">
        <v>837</v>
      </c>
      <c r="H183" s="132">
        <v>6655</v>
      </c>
      <c r="I183" s="133">
        <v>45261</v>
      </c>
      <c r="J183" s="133">
        <v>45626</v>
      </c>
      <c r="K183" s="132">
        <v>6655</v>
      </c>
    </row>
    <row r="184" spans="1:11" ht="45">
      <c r="A184" s="135" t="s">
        <v>2776</v>
      </c>
      <c r="B184" s="129" t="s">
        <v>480</v>
      </c>
      <c r="C184" s="129" t="s">
        <v>2490</v>
      </c>
      <c r="D184" s="138" t="s">
        <v>2777</v>
      </c>
      <c r="E184" s="131" t="s">
        <v>2338</v>
      </c>
      <c r="F184" s="129" t="s">
        <v>2490</v>
      </c>
      <c r="G184" s="129" t="s">
        <v>2490</v>
      </c>
      <c r="H184" s="132">
        <v>2736</v>
      </c>
      <c r="I184" s="133">
        <v>45265</v>
      </c>
      <c r="J184" s="133">
        <v>45275</v>
      </c>
      <c r="K184" s="132">
        <v>2736</v>
      </c>
    </row>
    <row r="185" spans="1:11" ht="60">
      <c r="A185" s="128" t="s">
        <v>2778</v>
      </c>
      <c r="B185" s="129" t="s">
        <v>2326</v>
      </c>
      <c r="C185" s="129" t="s">
        <v>2444</v>
      </c>
      <c r="D185" s="138" t="s">
        <v>2779</v>
      </c>
      <c r="E185" s="131" t="s">
        <v>2226</v>
      </c>
      <c r="F185" s="129" t="s">
        <v>2444</v>
      </c>
      <c r="G185" s="129" t="s">
        <v>2444</v>
      </c>
      <c r="H185" s="132">
        <v>108.38</v>
      </c>
      <c r="I185" s="133">
        <v>45266</v>
      </c>
      <c r="J185" s="133">
        <v>45267</v>
      </c>
      <c r="K185" s="132">
        <v>108.38</v>
      </c>
    </row>
    <row r="186" spans="1:11" ht="60">
      <c r="A186" s="128" t="s">
        <v>2780</v>
      </c>
      <c r="B186" s="129" t="s">
        <v>2623</v>
      </c>
      <c r="C186" s="129" t="s">
        <v>2624</v>
      </c>
      <c r="D186" s="138" t="s">
        <v>2781</v>
      </c>
      <c r="E186" s="131" t="s">
        <v>2352</v>
      </c>
      <c r="F186" s="129" t="s">
        <v>2624</v>
      </c>
      <c r="G186" s="129" t="s">
        <v>2624</v>
      </c>
      <c r="H186" s="132">
        <v>257.77999999999997</v>
      </c>
      <c r="I186" s="133">
        <v>45266</v>
      </c>
      <c r="J186" s="133">
        <v>45267</v>
      </c>
      <c r="K186" s="132">
        <v>257.77999999999997</v>
      </c>
    </row>
    <row r="187" spans="1:11" ht="60">
      <c r="A187" s="128" t="s">
        <v>2782</v>
      </c>
      <c r="B187" s="129" t="s">
        <v>2501</v>
      </c>
      <c r="C187" s="129" t="s">
        <v>286</v>
      </c>
      <c r="D187" s="138" t="s">
        <v>2783</v>
      </c>
      <c r="E187" s="131" t="s">
        <v>2352</v>
      </c>
      <c r="F187" s="129" t="s">
        <v>286</v>
      </c>
      <c r="G187" s="129" t="s">
        <v>286</v>
      </c>
      <c r="H187" s="132">
        <v>150</v>
      </c>
      <c r="I187" s="133">
        <v>45266</v>
      </c>
      <c r="J187" s="133">
        <v>45267</v>
      </c>
      <c r="K187" s="132">
        <v>150</v>
      </c>
    </row>
    <row r="188" spans="1:11" ht="45">
      <c r="A188" s="135" t="s">
        <v>2784</v>
      </c>
      <c r="B188" s="129" t="s">
        <v>2575</v>
      </c>
      <c r="C188" s="129" t="s">
        <v>2576</v>
      </c>
      <c r="D188" s="138" t="s">
        <v>2695</v>
      </c>
      <c r="E188" s="131" t="s">
        <v>2221</v>
      </c>
      <c r="F188" s="129" t="s">
        <v>2576</v>
      </c>
      <c r="G188" s="129" t="s">
        <v>2576</v>
      </c>
      <c r="H188" s="132">
        <v>2694.3</v>
      </c>
      <c r="I188" s="133">
        <v>45266</v>
      </c>
      <c r="J188" s="133">
        <v>45291</v>
      </c>
      <c r="K188" s="132">
        <v>2694.3</v>
      </c>
    </row>
    <row r="189" spans="1:11" ht="90">
      <c r="A189" s="128" t="s">
        <v>2785</v>
      </c>
      <c r="B189" s="129" t="s">
        <v>2330</v>
      </c>
      <c r="C189" s="153" t="s">
        <v>2586</v>
      </c>
      <c r="D189" s="138" t="s">
        <v>2786</v>
      </c>
      <c r="E189" s="131" t="s">
        <v>2221</v>
      </c>
      <c r="F189" s="153" t="s">
        <v>2586</v>
      </c>
      <c r="G189" s="153" t="s">
        <v>2586</v>
      </c>
      <c r="H189" s="132">
        <v>332.39</v>
      </c>
      <c r="I189" s="133">
        <v>45267</v>
      </c>
      <c r="J189" s="133">
        <v>45272</v>
      </c>
      <c r="K189" s="132">
        <v>332.39</v>
      </c>
    </row>
    <row r="190" spans="1:11" ht="45">
      <c r="A190" s="128" t="s">
        <v>2785</v>
      </c>
      <c r="B190" s="129" t="s">
        <v>2295</v>
      </c>
      <c r="C190" s="129" t="s">
        <v>2296</v>
      </c>
      <c r="D190" s="138" t="s">
        <v>2787</v>
      </c>
      <c r="E190" s="131" t="s">
        <v>2221</v>
      </c>
      <c r="F190" s="129" t="s">
        <v>2296</v>
      </c>
      <c r="G190" s="129" t="s">
        <v>2296</v>
      </c>
      <c r="H190" s="132">
        <v>2491.8000000000002</v>
      </c>
      <c r="I190" s="133">
        <v>45267</v>
      </c>
      <c r="J190" s="133">
        <v>45272</v>
      </c>
      <c r="K190" s="132">
        <v>2491.8000000000002</v>
      </c>
    </row>
    <row r="191" spans="1:11" ht="45">
      <c r="A191" s="128" t="s">
        <v>2788</v>
      </c>
      <c r="B191" s="129" t="s">
        <v>2247</v>
      </c>
      <c r="C191" s="129" t="s">
        <v>2248</v>
      </c>
      <c r="D191" s="138" t="s">
        <v>2789</v>
      </c>
      <c r="E191" s="131" t="s">
        <v>2226</v>
      </c>
      <c r="F191" s="129" t="s">
        <v>2248</v>
      </c>
      <c r="G191" s="129" t="s">
        <v>2248</v>
      </c>
      <c r="H191" s="132">
        <v>1110</v>
      </c>
      <c r="I191" s="133">
        <v>45225</v>
      </c>
      <c r="J191" s="133">
        <v>45260</v>
      </c>
      <c r="K191" s="132">
        <v>1110</v>
      </c>
    </row>
    <row r="192" spans="1:11" ht="40.5">
      <c r="A192" s="128" t="s">
        <v>2790</v>
      </c>
      <c r="B192" s="129" t="s">
        <v>2736</v>
      </c>
      <c r="C192" s="129" t="s">
        <v>2737</v>
      </c>
      <c r="D192" s="160" t="s">
        <v>2791</v>
      </c>
      <c r="E192" s="131" t="s">
        <v>2221</v>
      </c>
      <c r="F192" s="129" t="s">
        <v>2737</v>
      </c>
      <c r="G192" s="129" t="s">
        <v>2737</v>
      </c>
      <c r="H192" s="132">
        <v>2491.8000000000002</v>
      </c>
      <c r="I192" s="133">
        <v>45272</v>
      </c>
      <c r="J192" s="133">
        <v>45278</v>
      </c>
      <c r="K192" s="132">
        <v>2491.8000000000002</v>
      </c>
    </row>
    <row r="193" spans="1:11" ht="45">
      <c r="A193" s="135" t="s">
        <v>2792</v>
      </c>
      <c r="B193" s="129" t="s">
        <v>481</v>
      </c>
      <c r="C193" s="129" t="s">
        <v>488</v>
      </c>
      <c r="D193" s="138" t="s">
        <v>2695</v>
      </c>
      <c r="E193" s="131" t="s">
        <v>2221</v>
      </c>
      <c r="F193" s="129" t="s">
        <v>488</v>
      </c>
      <c r="G193" s="129" t="s">
        <v>488</v>
      </c>
      <c r="H193" s="132">
        <v>3545</v>
      </c>
      <c r="I193" s="133">
        <v>45273</v>
      </c>
      <c r="J193" s="133">
        <v>45278</v>
      </c>
      <c r="K193" s="132">
        <v>3545</v>
      </c>
    </row>
    <row r="194" spans="1:11" ht="60">
      <c r="A194" s="135" t="s">
        <v>2793</v>
      </c>
      <c r="B194" s="129" t="s">
        <v>2623</v>
      </c>
      <c r="C194" s="129" t="s">
        <v>2624</v>
      </c>
      <c r="D194" s="138" t="s">
        <v>2794</v>
      </c>
      <c r="E194" s="131" t="s">
        <v>2352</v>
      </c>
      <c r="F194" s="129" t="s">
        <v>2624</v>
      </c>
      <c r="G194" s="129" t="s">
        <v>2624</v>
      </c>
      <c r="H194" s="132">
        <v>768.43</v>
      </c>
      <c r="I194" s="133">
        <v>45278</v>
      </c>
      <c r="J194" s="133">
        <v>45282</v>
      </c>
      <c r="K194" s="132">
        <v>768.43</v>
      </c>
    </row>
    <row r="195" spans="1:11" ht="45">
      <c r="A195" s="135" t="s">
        <v>2795</v>
      </c>
      <c r="B195" s="129" t="s">
        <v>2796</v>
      </c>
      <c r="C195" s="129" t="s">
        <v>2797</v>
      </c>
      <c r="D195" s="140" t="s">
        <v>2798</v>
      </c>
      <c r="E195" s="131" t="s">
        <v>2226</v>
      </c>
      <c r="F195" s="129" t="s">
        <v>2797</v>
      </c>
      <c r="G195" s="129" t="s">
        <v>2797</v>
      </c>
      <c r="H195" s="132">
        <v>338.83</v>
      </c>
      <c r="I195" s="133">
        <v>45279</v>
      </c>
      <c r="J195" s="133">
        <v>45279</v>
      </c>
      <c r="K195" s="132">
        <v>338.83</v>
      </c>
    </row>
    <row r="196" spans="1:11" ht="45">
      <c r="A196" s="128" t="s">
        <v>2799</v>
      </c>
      <c r="B196" s="129" t="s">
        <v>2330</v>
      </c>
      <c r="C196" s="153" t="s">
        <v>2586</v>
      </c>
      <c r="D196" s="138" t="s">
        <v>2800</v>
      </c>
      <c r="E196" s="131" t="s">
        <v>2221</v>
      </c>
      <c r="F196" s="153" t="s">
        <v>2586</v>
      </c>
      <c r="G196" s="153" t="s">
        <v>2586</v>
      </c>
      <c r="H196" s="132">
        <v>770.49</v>
      </c>
      <c r="I196" s="133">
        <v>45279</v>
      </c>
      <c r="J196" s="133">
        <v>45280</v>
      </c>
      <c r="K196" s="132">
        <v>770.49</v>
      </c>
    </row>
    <row r="197" spans="1:11" ht="45">
      <c r="A197" s="128" t="s">
        <v>2801</v>
      </c>
      <c r="B197" s="129" t="s">
        <v>2247</v>
      </c>
      <c r="C197" s="129" t="s">
        <v>2248</v>
      </c>
      <c r="D197" s="138" t="s">
        <v>2802</v>
      </c>
      <c r="E197" s="131" t="s">
        <v>2221</v>
      </c>
      <c r="F197" s="129" t="s">
        <v>2248</v>
      </c>
      <c r="G197" s="129" t="s">
        <v>2248</v>
      </c>
      <c r="H197" s="132">
        <v>44620</v>
      </c>
      <c r="I197" s="133">
        <v>45281</v>
      </c>
      <c r="J197" s="133">
        <v>45403</v>
      </c>
      <c r="K197" s="132">
        <v>44620</v>
      </c>
    </row>
  </sheetData>
  <mergeCells count="2">
    <mergeCell ref="A1:K1"/>
    <mergeCell ref="A2:K2"/>
  </mergeCells>
  <dataValidations count="6">
    <dataValidation type="textLength" operator="equal" allowBlank="1" showInputMessage="1" showErrorMessage="1" error="è previsto un codice di 10 caratteri" sqref="A58:A59 A42" xr:uid="{00000000-0002-0000-0600-000000000000}">
      <formula1>10</formula1>
    </dataValidation>
    <dataValidation type="textLength" operator="lessThanOrEqual" allowBlank="1" showInputMessage="1" showErrorMessage="1" error="descrizione troppo lunga (max 250 car)" sqref="D87 D69:D70 D161 D38 D175" xr:uid="{00000000-0002-0000-0600-000001000000}">
      <formula1>250</formula1>
    </dataValidation>
    <dataValidation type="list" allowBlank="1" showInputMessage="1" showErrorMessage="1" error="valore non consentito - selezionare valore da menu a tendina" sqref="B176" xr:uid="{00000000-0002-0000-0600-000002000000}">
      <formula1>$H$961:$H$965</formula1>
    </dataValidation>
    <dataValidation type="textLength" operator="lessThanOrEqual" allowBlank="1" showInputMessage="1" showErrorMessage="1" error="la descrizione non può superare i 250 caratteri_x000a_" sqref="B116 B172 B189 B196 C83:C109 C4:C6 C8:C56 C58:C67 C69:C81 C112 C117:C133 C136:C137 C139:C154 C156:C159 C161:C171 C173:C175 C178:C182 C184:C188 C197 C190:C195 G83:G109 F4:G6 F8:G56 G58:G67 G69:G81 F112:G112 F117:G133 F136:G137 G139:G154 F156:G159 F161:G171 F173:G175 F178:G182 F184:G188 F197:G197 F190:G195 F58:F59 F61:F67 F69:F79 F83:F88 F91:F97 F99:F109 F139:F145 F147:F154 H111:I111 H68 H176:H177 K111 K68 K176:K177" xr:uid="{00000000-0002-0000-0600-000003000000}">
      <formula1>250</formula1>
    </dataValidation>
    <dataValidation type="textLength" allowBlank="1" showInputMessage="1" showErrorMessage="1" error="lunghezze ammesse 11 o 16 caratteri_x000a_" sqref="B117 B156:B159 B120:B124 B4:B6 B8:B56 B58:B67 B69:B81 B83:B115 B126:B137 B139:B154 B161:B171 B173:B175 B177:B188 B197 B190:B195" xr:uid="{00000000-0002-0000-0600-000004000000}">
      <formula1>11</formula1>
      <formula2>16</formula2>
    </dataValidation>
    <dataValidation type="list" allowBlank="1" showInputMessage="1" showErrorMessage="1" error="valore non consentito - selezionare valore da menu a tendina" sqref="B118:B119 B7 B57 B68 B82 B138 B155 B160" xr:uid="{00000000-0002-0000-0600-000005000000}">
      <formula1>$H$963:$H$967</formula1>
    </dataValidation>
  </dataValidations>
  <hyperlinks>
    <hyperlink ref="A49" r:id="rId1" display="https://smartcig.anticorruzione.it/AVCP-SmartCig/preparaDettaglioComunicazioneOS.action?codDettaglioCarnet=61679788" xr:uid="{00000000-0004-0000-0600-000000000000}"/>
  </hyperlinks>
  <pageMargins left="0.7" right="0.7" top="0.75" bottom="0.75" header="0.3" footer="0.3"/>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120"/>
  <sheetViews>
    <sheetView workbookViewId="0">
      <selection activeCell="G6" sqref="G6"/>
    </sheetView>
  </sheetViews>
  <sheetFormatPr defaultRowHeight="15"/>
  <cols>
    <col min="1" max="1" width="34.85546875" customWidth="1"/>
    <col min="2" max="2" width="31.42578125" customWidth="1"/>
    <col min="3" max="3" width="28.140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21.85546875" customWidth="1"/>
    <col min="11" max="11" width="26.5703125" customWidth="1"/>
  </cols>
  <sheetData>
    <row r="1" spans="1:11" ht="32.25">
      <c r="A1" s="527" t="s">
        <v>2803</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54">
      <c r="A3" s="1" t="s">
        <v>0</v>
      </c>
      <c r="B3" s="1" t="s">
        <v>1</v>
      </c>
      <c r="C3" s="62" t="s">
        <v>2</v>
      </c>
      <c r="D3" s="62" t="s">
        <v>3</v>
      </c>
      <c r="E3" s="63" t="s">
        <v>4</v>
      </c>
      <c r="F3" s="62" t="s">
        <v>5</v>
      </c>
      <c r="G3" s="62" t="s">
        <v>6</v>
      </c>
      <c r="H3" s="64" t="s">
        <v>7</v>
      </c>
      <c r="I3" s="65" t="s">
        <v>8</v>
      </c>
      <c r="J3" s="65" t="s">
        <v>9</v>
      </c>
      <c r="K3" s="64" t="s">
        <v>10</v>
      </c>
    </row>
    <row r="4" spans="1:11" ht="47.25">
      <c r="A4" s="163" t="s">
        <v>2804</v>
      </c>
      <c r="B4" s="164" t="s">
        <v>2805</v>
      </c>
      <c r="C4" s="163" t="s">
        <v>2806</v>
      </c>
      <c r="D4" s="165" t="s">
        <v>2807</v>
      </c>
      <c r="E4" s="163" t="s">
        <v>293</v>
      </c>
      <c r="F4" s="163"/>
      <c r="G4" s="163" t="s">
        <v>2806</v>
      </c>
      <c r="H4" s="165" t="s">
        <v>2808</v>
      </c>
      <c r="I4" s="166">
        <v>44927</v>
      </c>
      <c r="J4" s="166">
        <v>45291</v>
      </c>
      <c r="K4" s="165"/>
    </row>
    <row r="5" spans="1:11" ht="105">
      <c r="A5" s="163" t="s">
        <v>2809</v>
      </c>
      <c r="B5" s="167" t="s">
        <v>2810</v>
      </c>
      <c r="C5" s="163" t="s">
        <v>2811</v>
      </c>
      <c r="D5" s="163" t="s">
        <v>2812</v>
      </c>
      <c r="E5" s="163" t="s">
        <v>293</v>
      </c>
      <c r="F5" s="163"/>
      <c r="G5" s="163" t="s">
        <v>2813</v>
      </c>
      <c r="H5" s="165" t="s">
        <v>2814</v>
      </c>
      <c r="I5" s="163"/>
      <c r="J5" s="163"/>
      <c r="K5" s="163" t="s">
        <v>2815</v>
      </c>
    </row>
    <row r="6" spans="1:11" ht="180">
      <c r="A6" s="163" t="s">
        <v>2816</v>
      </c>
      <c r="B6" s="167" t="s">
        <v>2817</v>
      </c>
      <c r="C6" s="163" t="s">
        <v>2818</v>
      </c>
      <c r="D6" s="163" t="s">
        <v>2819</v>
      </c>
      <c r="E6" s="163" t="s">
        <v>293</v>
      </c>
      <c r="F6" s="163"/>
      <c r="G6" s="163" t="s">
        <v>2818</v>
      </c>
      <c r="H6" s="163" t="s">
        <v>2820</v>
      </c>
      <c r="I6" s="163"/>
      <c r="J6" s="163"/>
      <c r="K6" s="163" t="s">
        <v>2821</v>
      </c>
    </row>
    <row r="7" spans="1:11" ht="270">
      <c r="A7" s="163" t="s">
        <v>2822</v>
      </c>
      <c r="B7" s="167" t="s">
        <v>2823</v>
      </c>
      <c r="C7" s="163" t="s">
        <v>2824</v>
      </c>
      <c r="D7" s="163" t="s">
        <v>2825</v>
      </c>
      <c r="E7" s="163" t="s">
        <v>293</v>
      </c>
      <c r="F7" s="163"/>
      <c r="G7" s="163" t="s">
        <v>2824</v>
      </c>
      <c r="H7" s="163" t="s">
        <v>2826</v>
      </c>
      <c r="I7" s="163"/>
      <c r="J7" s="163"/>
      <c r="K7" s="163" t="s">
        <v>2827</v>
      </c>
    </row>
    <row r="8" spans="1:11" ht="90">
      <c r="A8" s="163" t="s">
        <v>2828</v>
      </c>
      <c r="B8" s="167" t="s">
        <v>2829</v>
      </c>
      <c r="C8" s="163" t="s">
        <v>2830</v>
      </c>
      <c r="D8" s="163" t="s">
        <v>2831</v>
      </c>
      <c r="E8" s="163" t="s">
        <v>293</v>
      </c>
      <c r="F8" s="163"/>
      <c r="G8" s="163" t="s">
        <v>2830</v>
      </c>
      <c r="H8" s="163" t="s">
        <v>2832</v>
      </c>
      <c r="I8" s="166">
        <v>44927</v>
      </c>
      <c r="J8" s="166">
        <v>45291</v>
      </c>
      <c r="K8" s="163" t="s">
        <v>2833</v>
      </c>
    </row>
    <row r="9" spans="1:11" ht="75">
      <c r="A9" s="163" t="s">
        <v>2834</v>
      </c>
      <c r="B9" s="167" t="s">
        <v>2823</v>
      </c>
      <c r="C9" s="163" t="s">
        <v>2835</v>
      </c>
      <c r="D9" s="163" t="s">
        <v>2836</v>
      </c>
      <c r="E9" s="163" t="s">
        <v>293</v>
      </c>
      <c r="F9" s="163"/>
      <c r="G9" s="163" t="s">
        <v>2835</v>
      </c>
      <c r="H9" s="163" t="s">
        <v>2837</v>
      </c>
      <c r="I9" s="163"/>
      <c r="J9" s="163"/>
      <c r="K9" s="163" t="s">
        <v>2838</v>
      </c>
    </row>
    <row r="10" spans="1:11" ht="210">
      <c r="A10" s="163" t="s">
        <v>2839</v>
      </c>
      <c r="B10" s="167" t="s">
        <v>2823</v>
      </c>
      <c r="C10" s="163" t="s">
        <v>2840</v>
      </c>
      <c r="D10" s="163" t="s">
        <v>2841</v>
      </c>
      <c r="E10" s="163" t="s">
        <v>293</v>
      </c>
      <c r="F10" s="163"/>
      <c r="G10" s="163" t="s">
        <v>2840</v>
      </c>
      <c r="H10" s="163" t="s">
        <v>2842</v>
      </c>
      <c r="I10" s="163"/>
      <c r="J10" s="163"/>
      <c r="K10" s="163" t="s">
        <v>2843</v>
      </c>
    </row>
    <row r="11" spans="1:11" ht="150">
      <c r="A11" s="163" t="s">
        <v>2844</v>
      </c>
      <c r="B11" s="167" t="s">
        <v>2823</v>
      </c>
      <c r="C11" s="163" t="s">
        <v>2824</v>
      </c>
      <c r="D11" s="163" t="s">
        <v>2845</v>
      </c>
      <c r="E11" s="163" t="s">
        <v>293</v>
      </c>
      <c r="F11" s="163"/>
      <c r="G11" s="163" t="s">
        <v>2824</v>
      </c>
      <c r="H11" s="163" t="s">
        <v>2846</v>
      </c>
      <c r="I11" s="163"/>
      <c r="J11" s="163"/>
      <c r="K11" s="163" t="s">
        <v>2847</v>
      </c>
    </row>
    <row r="12" spans="1:11" ht="105">
      <c r="A12" s="163" t="s">
        <v>2848</v>
      </c>
      <c r="B12" s="167" t="s">
        <v>2823</v>
      </c>
      <c r="C12" s="163" t="s">
        <v>2849</v>
      </c>
      <c r="D12" s="163" t="s">
        <v>2850</v>
      </c>
      <c r="E12" s="163" t="s">
        <v>293</v>
      </c>
      <c r="F12" s="163"/>
      <c r="G12" s="163" t="s">
        <v>2849</v>
      </c>
      <c r="H12" s="163" t="s">
        <v>2851</v>
      </c>
      <c r="I12" s="163"/>
      <c r="J12" s="163"/>
      <c r="K12" s="163" t="s">
        <v>2852</v>
      </c>
    </row>
    <row r="13" spans="1:11" ht="165">
      <c r="A13" s="163" t="s">
        <v>2853</v>
      </c>
      <c r="B13" s="167" t="s">
        <v>2823</v>
      </c>
      <c r="C13" s="163" t="s">
        <v>2854</v>
      </c>
      <c r="D13" s="163" t="s">
        <v>2855</v>
      </c>
      <c r="E13" s="163" t="s">
        <v>293</v>
      </c>
      <c r="F13" s="163"/>
      <c r="G13" s="163" t="s">
        <v>2854</v>
      </c>
      <c r="H13" s="163" t="s">
        <v>2856</v>
      </c>
      <c r="I13" s="163"/>
      <c r="J13" s="163"/>
      <c r="K13" s="163" t="s">
        <v>2857</v>
      </c>
    </row>
    <row r="14" spans="1:11" ht="90">
      <c r="A14" s="163" t="s">
        <v>2858</v>
      </c>
      <c r="B14" s="167" t="s">
        <v>2823</v>
      </c>
      <c r="C14" s="163" t="s">
        <v>2835</v>
      </c>
      <c r="D14" s="163" t="s">
        <v>2859</v>
      </c>
      <c r="E14" s="163" t="s">
        <v>293</v>
      </c>
      <c r="F14" s="163"/>
      <c r="G14" s="163" t="s">
        <v>2835</v>
      </c>
      <c r="H14" s="163" t="s">
        <v>2860</v>
      </c>
      <c r="I14" s="163"/>
      <c r="J14" s="163"/>
      <c r="K14" s="163" t="s">
        <v>2861</v>
      </c>
    </row>
    <row r="15" spans="1:11" ht="165">
      <c r="A15" s="163" t="s">
        <v>2862</v>
      </c>
      <c r="B15" s="167" t="s">
        <v>2823</v>
      </c>
      <c r="C15" s="163" t="s">
        <v>2863</v>
      </c>
      <c r="D15" s="163" t="s">
        <v>2864</v>
      </c>
      <c r="E15" s="163" t="s">
        <v>2865</v>
      </c>
      <c r="F15" s="163"/>
      <c r="G15" s="163" t="s">
        <v>2863</v>
      </c>
      <c r="H15" s="168" t="s">
        <v>2866</v>
      </c>
      <c r="I15" s="163"/>
      <c r="J15" s="163"/>
      <c r="K15" s="163" t="s">
        <v>2867</v>
      </c>
    </row>
    <row r="16" spans="1:11" ht="150">
      <c r="A16" s="163" t="s">
        <v>2868</v>
      </c>
      <c r="B16" s="167" t="s">
        <v>2823</v>
      </c>
      <c r="C16" s="163" t="s">
        <v>2869</v>
      </c>
      <c r="D16" s="163" t="s">
        <v>2870</v>
      </c>
      <c r="E16" s="163" t="s">
        <v>2871</v>
      </c>
      <c r="F16" s="169" t="s">
        <v>2872</v>
      </c>
      <c r="G16" s="163" t="s">
        <v>2869</v>
      </c>
      <c r="H16" s="170" t="s">
        <v>2873</v>
      </c>
      <c r="I16" s="169"/>
      <c r="J16" s="163"/>
      <c r="K16" s="163" t="s">
        <v>2874</v>
      </c>
    </row>
    <row r="17" spans="1:11" ht="150">
      <c r="A17" s="163" t="s">
        <v>2875</v>
      </c>
      <c r="B17" s="167" t="s">
        <v>2823</v>
      </c>
      <c r="C17" s="163" t="s">
        <v>2876</v>
      </c>
      <c r="D17" s="163" t="s">
        <v>2877</v>
      </c>
      <c r="E17" s="163" t="s">
        <v>2865</v>
      </c>
      <c r="F17" s="163"/>
      <c r="G17" s="163" t="s">
        <v>2876</v>
      </c>
      <c r="H17" s="171" t="s">
        <v>2866</v>
      </c>
      <c r="I17" s="163"/>
      <c r="J17" s="163"/>
      <c r="K17" s="163" t="s">
        <v>2867</v>
      </c>
    </row>
    <row r="18" spans="1:11" ht="90">
      <c r="A18" s="163" t="s">
        <v>2878</v>
      </c>
      <c r="B18" s="167" t="s">
        <v>2823</v>
      </c>
      <c r="C18" s="163" t="s">
        <v>2879</v>
      </c>
      <c r="D18" s="163" t="s">
        <v>2880</v>
      </c>
      <c r="E18" s="163" t="s">
        <v>2881</v>
      </c>
      <c r="F18" s="163"/>
      <c r="G18" s="163" t="s">
        <v>2879</v>
      </c>
      <c r="H18" s="163" t="s">
        <v>2882</v>
      </c>
      <c r="I18" s="163"/>
      <c r="J18" s="163"/>
      <c r="K18" s="163" t="s">
        <v>2883</v>
      </c>
    </row>
    <row r="19" spans="1:11" ht="135">
      <c r="A19" s="163" t="s">
        <v>2884</v>
      </c>
      <c r="B19" s="167" t="s">
        <v>2823</v>
      </c>
      <c r="C19" s="163" t="s">
        <v>2818</v>
      </c>
      <c r="D19" s="163" t="s">
        <v>2885</v>
      </c>
      <c r="E19" s="163" t="s">
        <v>293</v>
      </c>
      <c r="F19" s="163"/>
      <c r="G19" s="163" t="s">
        <v>2818</v>
      </c>
      <c r="H19" s="163" t="s">
        <v>2886</v>
      </c>
      <c r="I19" s="163"/>
      <c r="J19" s="163"/>
      <c r="K19" s="163" t="s">
        <v>2887</v>
      </c>
    </row>
    <row r="20" spans="1:11" ht="135">
      <c r="A20" s="163" t="s">
        <v>2888</v>
      </c>
      <c r="B20" s="167" t="s">
        <v>2823</v>
      </c>
      <c r="C20" s="163" t="s">
        <v>2889</v>
      </c>
      <c r="D20" s="163" t="s">
        <v>2890</v>
      </c>
      <c r="E20" s="163" t="s">
        <v>2891</v>
      </c>
      <c r="F20" s="163"/>
      <c r="G20" s="163" t="s">
        <v>2889</v>
      </c>
      <c r="H20" s="163" t="s">
        <v>2892</v>
      </c>
      <c r="I20" s="163"/>
      <c r="J20" s="163"/>
      <c r="K20" s="163" t="s">
        <v>2893</v>
      </c>
    </row>
    <row r="21" spans="1:11" ht="180">
      <c r="A21" s="163" t="s">
        <v>2894</v>
      </c>
      <c r="B21" s="167" t="s">
        <v>2823</v>
      </c>
      <c r="C21" s="163" t="s">
        <v>2895</v>
      </c>
      <c r="D21" s="163" t="s">
        <v>2896</v>
      </c>
      <c r="E21" s="163" t="s">
        <v>2897</v>
      </c>
      <c r="F21" s="163"/>
      <c r="G21" s="163" t="s">
        <v>2898</v>
      </c>
      <c r="H21" s="163" t="s">
        <v>2899</v>
      </c>
      <c r="I21" s="163"/>
      <c r="J21" s="163"/>
      <c r="K21" s="163" t="s">
        <v>2899</v>
      </c>
    </row>
    <row r="22" spans="1:11" ht="270">
      <c r="A22" s="163" t="s">
        <v>2900</v>
      </c>
      <c r="B22" s="167" t="s">
        <v>2901</v>
      </c>
      <c r="C22" s="163" t="s">
        <v>2902</v>
      </c>
      <c r="D22" s="163" t="s">
        <v>2903</v>
      </c>
      <c r="E22" s="163" t="s">
        <v>293</v>
      </c>
      <c r="F22" s="163"/>
      <c r="G22" s="163" t="s">
        <v>2902</v>
      </c>
      <c r="H22" s="163" t="s">
        <v>2904</v>
      </c>
      <c r="I22" s="163"/>
      <c r="J22" s="163"/>
      <c r="K22" s="163" t="s">
        <v>2904</v>
      </c>
    </row>
    <row r="23" spans="1:11" ht="90">
      <c r="A23" s="163" t="s">
        <v>2905</v>
      </c>
      <c r="B23" s="167" t="s">
        <v>2823</v>
      </c>
      <c r="C23" s="163" t="s">
        <v>2906</v>
      </c>
      <c r="D23" s="163" t="s">
        <v>2907</v>
      </c>
      <c r="E23" s="163" t="s">
        <v>2908</v>
      </c>
      <c r="F23" s="163"/>
      <c r="G23" s="163" t="s">
        <v>2906</v>
      </c>
      <c r="H23" s="163" t="s">
        <v>2909</v>
      </c>
      <c r="I23" s="166">
        <v>45108</v>
      </c>
      <c r="J23" s="166">
        <v>45473</v>
      </c>
      <c r="K23" s="163" t="s">
        <v>2910</v>
      </c>
    </row>
    <row r="24" spans="1:11" ht="60">
      <c r="A24" s="163" t="s">
        <v>2911</v>
      </c>
      <c r="B24" s="167" t="s">
        <v>2823</v>
      </c>
      <c r="C24" s="163" t="s">
        <v>2912</v>
      </c>
      <c r="D24" s="163" t="s">
        <v>2913</v>
      </c>
      <c r="E24" s="163" t="s">
        <v>2914</v>
      </c>
      <c r="F24" s="163"/>
      <c r="G24" s="163" t="s">
        <v>2912</v>
      </c>
      <c r="H24" s="163" t="s">
        <v>2915</v>
      </c>
      <c r="I24" s="163"/>
      <c r="J24" s="163"/>
      <c r="K24" s="163" t="s">
        <v>2916</v>
      </c>
    </row>
    <row r="25" spans="1:11" ht="165">
      <c r="A25" s="163" t="s">
        <v>2917</v>
      </c>
      <c r="B25" s="167" t="s">
        <v>2823</v>
      </c>
      <c r="C25" s="163" t="s">
        <v>2918</v>
      </c>
      <c r="D25" s="163" t="s">
        <v>2919</v>
      </c>
      <c r="E25" s="163" t="s">
        <v>2920</v>
      </c>
      <c r="F25" s="163"/>
      <c r="G25" s="163" t="s">
        <v>2918</v>
      </c>
      <c r="H25" s="163" t="s">
        <v>2921</v>
      </c>
      <c r="I25" s="163"/>
      <c r="J25" s="163"/>
      <c r="K25" s="163" t="s">
        <v>2922</v>
      </c>
    </row>
    <row r="26" spans="1:11" ht="409.5">
      <c r="A26" s="163" t="s">
        <v>2923</v>
      </c>
      <c r="B26" s="167" t="s">
        <v>2823</v>
      </c>
      <c r="C26" s="163" t="s">
        <v>2869</v>
      </c>
      <c r="D26" s="163" t="s">
        <v>2924</v>
      </c>
      <c r="E26" s="163" t="s">
        <v>293</v>
      </c>
      <c r="F26" s="163"/>
      <c r="G26" s="163" t="s">
        <v>2869</v>
      </c>
      <c r="H26" s="163" t="s">
        <v>2925</v>
      </c>
      <c r="I26" s="163"/>
      <c r="J26" s="163"/>
      <c r="K26" s="163" t="s">
        <v>2926</v>
      </c>
    </row>
    <row r="27" spans="1:11" ht="180">
      <c r="A27" s="163" t="s">
        <v>2927</v>
      </c>
      <c r="B27" s="167" t="s">
        <v>2823</v>
      </c>
      <c r="C27" s="163" t="s">
        <v>2928</v>
      </c>
      <c r="D27" s="163" t="s">
        <v>2929</v>
      </c>
      <c r="E27" s="163" t="s">
        <v>293</v>
      </c>
      <c r="F27" s="172"/>
      <c r="G27" s="163" t="s">
        <v>2928</v>
      </c>
      <c r="H27" s="163" t="s">
        <v>2930</v>
      </c>
      <c r="I27" s="163"/>
      <c r="J27" s="163"/>
      <c r="K27" s="163" t="s">
        <v>2931</v>
      </c>
    </row>
    <row r="28" spans="1:11" ht="105">
      <c r="A28" s="163" t="s">
        <v>2932</v>
      </c>
      <c r="B28" s="167" t="s">
        <v>2823</v>
      </c>
      <c r="C28" s="163" t="s">
        <v>2933</v>
      </c>
      <c r="D28" s="163" t="s">
        <v>2934</v>
      </c>
      <c r="E28" s="163" t="s">
        <v>2935</v>
      </c>
      <c r="F28" s="172"/>
      <c r="G28" s="163" t="s">
        <v>2933</v>
      </c>
      <c r="H28" s="163" t="s">
        <v>2936</v>
      </c>
      <c r="I28" s="163"/>
      <c r="J28" s="163"/>
      <c r="K28" s="163" t="s">
        <v>2937</v>
      </c>
    </row>
    <row r="29" spans="1:11" ht="135">
      <c r="A29" s="163" t="s">
        <v>2938</v>
      </c>
      <c r="B29" s="167" t="s">
        <v>2823</v>
      </c>
      <c r="C29" s="163" t="s">
        <v>2939</v>
      </c>
      <c r="D29" s="163" t="s">
        <v>2940</v>
      </c>
      <c r="E29" s="163" t="s">
        <v>2941</v>
      </c>
      <c r="F29" s="172"/>
      <c r="G29" s="163" t="s">
        <v>2939</v>
      </c>
      <c r="H29" s="163" t="s">
        <v>2942</v>
      </c>
      <c r="I29" s="163"/>
      <c r="J29" s="163"/>
      <c r="K29" s="163" t="s">
        <v>2943</v>
      </c>
    </row>
    <row r="30" spans="1:11" ht="180">
      <c r="A30" s="163" t="s">
        <v>2944</v>
      </c>
      <c r="B30" s="167" t="s">
        <v>2823</v>
      </c>
      <c r="C30" s="163" t="s">
        <v>2945</v>
      </c>
      <c r="D30" s="163" t="s">
        <v>2946</v>
      </c>
      <c r="E30" s="163" t="s">
        <v>293</v>
      </c>
      <c r="F30" s="172"/>
      <c r="G30" s="163" t="s">
        <v>2945</v>
      </c>
      <c r="H30" s="163" t="s">
        <v>2947</v>
      </c>
      <c r="I30" s="163"/>
      <c r="J30" s="163"/>
      <c r="K30" s="163" t="s">
        <v>2948</v>
      </c>
    </row>
    <row r="31" spans="1:11" ht="105">
      <c r="A31" s="163" t="s">
        <v>2949</v>
      </c>
      <c r="B31" s="167" t="s">
        <v>2823</v>
      </c>
      <c r="C31" s="163" t="s">
        <v>2950</v>
      </c>
      <c r="D31" s="163" t="s">
        <v>2951</v>
      </c>
      <c r="E31" s="163" t="s">
        <v>2952</v>
      </c>
      <c r="F31" s="172"/>
      <c r="G31" s="163" t="s">
        <v>2950</v>
      </c>
      <c r="H31" s="163" t="s">
        <v>2953</v>
      </c>
      <c r="I31" s="163"/>
      <c r="J31" s="163"/>
      <c r="K31" s="163" t="s">
        <v>2954</v>
      </c>
    </row>
    <row r="32" spans="1:11" ht="165">
      <c r="A32" s="163" t="s">
        <v>2955</v>
      </c>
      <c r="B32" s="167" t="s">
        <v>2823</v>
      </c>
      <c r="C32" s="163" t="s">
        <v>2956</v>
      </c>
      <c r="D32" s="163" t="s">
        <v>2957</v>
      </c>
      <c r="E32" s="163" t="s">
        <v>293</v>
      </c>
      <c r="F32" s="172"/>
      <c r="G32" s="163" t="s">
        <v>2956</v>
      </c>
      <c r="H32" s="163" t="s">
        <v>2958</v>
      </c>
      <c r="I32" s="163"/>
      <c r="J32" s="163"/>
      <c r="K32" s="163" t="s">
        <v>2959</v>
      </c>
    </row>
    <row r="33" spans="1:11" ht="180">
      <c r="A33" s="163" t="s">
        <v>2960</v>
      </c>
      <c r="B33" s="167" t="s">
        <v>2823</v>
      </c>
      <c r="C33" s="163" t="s">
        <v>2961</v>
      </c>
      <c r="D33" s="163" t="s">
        <v>2962</v>
      </c>
      <c r="E33" s="163" t="s">
        <v>2963</v>
      </c>
      <c r="F33" s="172"/>
      <c r="G33" s="163" t="s">
        <v>2961</v>
      </c>
      <c r="H33" s="163" t="s">
        <v>2964</v>
      </c>
      <c r="I33" s="163"/>
      <c r="J33" s="163"/>
      <c r="K33" s="163" t="s">
        <v>2965</v>
      </c>
    </row>
    <row r="34" spans="1:11" ht="210">
      <c r="A34" s="163" t="s">
        <v>2966</v>
      </c>
      <c r="B34" s="167" t="s">
        <v>2823</v>
      </c>
      <c r="C34" s="163" t="s">
        <v>2967</v>
      </c>
      <c r="D34" s="163" t="s">
        <v>2968</v>
      </c>
      <c r="E34" s="163" t="s">
        <v>293</v>
      </c>
      <c r="F34" s="163"/>
      <c r="G34" s="163" t="s">
        <v>2967</v>
      </c>
      <c r="H34" s="163" t="s">
        <v>2969</v>
      </c>
      <c r="I34" s="163"/>
      <c r="J34" s="163"/>
      <c r="K34" s="163" t="s">
        <v>2970</v>
      </c>
    </row>
    <row r="35" spans="1:11" ht="255">
      <c r="A35" s="163" t="s">
        <v>2971</v>
      </c>
      <c r="B35" s="167" t="s">
        <v>2823</v>
      </c>
      <c r="C35" s="163" t="s">
        <v>2972</v>
      </c>
      <c r="D35" s="163" t="s">
        <v>2973</v>
      </c>
      <c r="E35" s="163" t="s">
        <v>293</v>
      </c>
      <c r="F35" s="163"/>
      <c r="G35" s="163" t="s">
        <v>2974</v>
      </c>
      <c r="H35" s="163" t="s">
        <v>2975</v>
      </c>
      <c r="I35" s="163"/>
      <c r="J35" s="163"/>
      <c r="K35" s="163" t="s">
        <v>2976</v>
      </c>
    </row>
    <row r="36" spans="1:11" ht="135">
      <c r="A36" s="163" t="s">
        <v>2977</v>
      </c>
      <c r="B36" s="167" t="s">
        <v>2823</v>
      </c>
      <c r="C36" s="163" t="s">
        <v>2889</v>
      </c>
      <c r="D36" s="163" t="s">
        <v>2978</v>
      </c>
      <c r="E36" s="163" t="s">
        <v>2979</v>
      </c>
      <c r="F36" s="163"/>
      <c r="G36" s="163" t="s">
        <v>2889</v>
      </c>
      <c r="H36" s="163" t="s">
        <v>2980</v>
      </c>
      <c r="I36" s="163"/>
      <c r="J36" s="163"/>
      <c r="K36" s="163" t="s">
        <v>2981</v>
      </c>
    </row>
    <row r="37" spans="1:11" ht="165">
      <c r="A37" s="163" t="s">
        <v>2982</v>
      </c>
      <c r="B37" s="167" t="s">
        <v>2983</v>
      </c>
      <c r="C37" s="163" t="s">
        <v>2984</v>
      </c>
      <c r="D37" s="163" t="s">
        <v>2985</v>
      </c>
      <c r="E37" s="163" t="s">
        <v>293</v>
      </c>
      <c r="F37" s="163"/>
      <c r="G37" s="163" t="s">
        <v>2984</v>
      </c>
      <c r="H37" s="163" t="s">
        <v>2986</v>
      </c>
      <c r="I37" s="163"/>
      <c r="J37" s="163"/>
      <c r="K37" s="163" t="s">
        <v>2986</v>
      </c>
    </row>
    <row r="38" spans="1:11" ht="135">
      <c r="A38" s="163" t="s">
        <v>2987</v>
      </c>
      <c r="B38" s="167" t="s">
        <v>2823</v>
      </c>
      <c r="C38" s="163" t="s">
        <v>2988</v>
      </c>
      <c r="D38" s="163" t="s">
        <v>2989</v>
      </c>
      <c r="E38" s="163" t="s">
        <v>293</v>
      </c>
      <c r="F38" s="163"/>
      <c r="G38" s="163" t="s">
        <v>2988</v>
      </c>
      <c r="H38" s="163" t="s">
        <v>2990</v>
      </c>
      <c r="I38" s="166">
        <v>45116</v>
      </c>
      <c r="J38" s="166">
        <v>45116</v>
      </c>
      <c r="K38" s="163" t="s">
        <v>2990</v>
      </c>
    </row>
    <row r="39" spans="1:11" ht="150">
      <c r="A39" s="163" t="s">
        <v>2991</v>
      </c>
      <c r="B39" s="167" t="s">
        <v>2823</v>
      </c>
      <c r="C39" s="163" t="s">
        <v>2992</v>
      </c>
      <c r="D39" s="163" t="s">
        <v>2993</v>
      </c>
      <c r="E39" s="163" t="s">
        <v>293</v>
      </c>
      <c r="F39" s="163"/>
      <c r="G39" s="163" t="s">
        <v>2992</v>
      </c>
      <c r="H39" s="163" t="s">
        <v>2994</v>
      </c>
      <c r="I39" s="163"/>
      <c r="J39" s="163"/>
      <c r="K39" s="163" t="s">
        <v>2995</v>
      </c>
    </row>
    <row r="40" spans="1:11" ht="165">
      <c r="A40" s="163" t="s">
        <v>2996</v>
      </c>
      <c r="B40" s="167" t="s">
        <v>2823</v>
      </c>
      <c r="C40" s="163" t="s">
        <v>2992</v>
      </c>
      <c r="D40" s="163" t="s">
        <v>2997</v>
      </c>
      <c r="E40" s="163" t="s">
        <v>293</v>
      </c>
      <c r="F40" s="163"/>
      <c r="G40" s="163" t="s">
        <v>2992</v>
      </c>
      <c r="H40" s="163" t="s">
        <v>2998</v>
      </c>
      <c r="I40" s="163"/>
      <c r="J40" s="163"/>
      <c r="K40" s="163" t="s">
        <v>2999</v>
      </c>
    </row>
    <row r="41" spans="1:11" ht="120">
      <c r="A41" s="163" t="s">
        <v>3000</v>
      </c>
      <c r="B41" s="167" t="s">
        <v>2823</v>
      </c>
      <c r="C41" s="163" t="s">
        <v>2988</v>
      </c>
      <c r="D41" s="163" t="s">
        <v>3001</v>
      </c>
      <c r="E41" s="163" t="s">
        <v>293</v>
      </c>
      <c r="F41" s="163"/>
      <c r="G41" s="163" t="s">
        <v>2988</v>
      </c>
      <c r="H41" s="163" t="s">
        <v>3002</v>
      </c>
      <c r="I41" s="166">
        <v>45155</v>
      </c>
      <c r="J41" s="166">
        <v>45521</v>
      </c>
      <c r="K41" s="163" t="s">
        <v>3002</v>
      </c>
    </row>
    <row r="42" spans="1:11" ht="135">
      <c r="A42" s="163" t="s">
        <v>3003</v>
      </c>
      <c r="B42" s="167" t="s">
        <v>2823</v>
      </c>
      <c r="C42" s="163" t="s">
        <v>3004</v>
      </c>
      <c r="D42" s="163" t="s">
        <v>3005</v>
      </c>
      <c r="E42" s="163" t="s">
        <v>293</v>
      </c>
      <c r="F42" s="163"/>
      <c r="G42" s="163" t="s">
        <v>3004</v>
      </c>
      <c r="H42" s="163" t="s">
        <v>3006</v>
      </c>
      <c r="I42" s="166">
        <v>45190</v>
      </c>
      <c r="J42" s="166">
        <v>45555</v>
      </c>
      <c r="K42" s="163" t="s">
        <v>3006</v>
      </c>
    </row>
    <row r="43" spans="1:11" ht="150">
      <c r="A43" s="163" t="s">
        <v>3007</v>
      </c>
      <c r="B43" s="167" t="s">
        <v>2823</v>
      </c>
      <c r="C43" s="163" t="s">
        <v>3008</v>
      </c>
      <c r="D43" s="163" t="s">
        <v>3009</v>
      </c>
      <c r="E43" s="163" t="s">
        <v>293</v>
      </c>
      <c r="F43" s="163"/>
      <c r="G43" s="163" t="s">
        <v>3008</v>
      </c>
      <c r="H43" s="163" t="s">
        <v>3010</v>
      </c>
      <c r="I43" s="163"/>
      <c r="J43" s="163"/>
      <c r="K43" s="163" t="s">
        <v>3011</v>
      </c>
    </row>
    <row r="44" spans="1:11" ht="120">
      <c r="A44" s="163" t="s">
        <v>3012</v>
      </c>
      <c r="B44" s="167" t="s">
        <v>2823</v>
      </c>
      <c r="C44" s="163" t="s">
        <v>2824</v>
      </c>
      <c r="D44" s="163" t="s">
        <v>3013</v>
      </c>
      <c r="E44" s="163" t="s">
        <v>293</v>
      </c>
      <c r="F44" s="163"/>
      <c r="G44" s="163" t="s">
        <v>2824</v>
      </c>
      <c r="H44" s="163" t="s">
        <v>3014</v>
      </c>
      <c r="I44" s="163"/>
      <c r="J44" s="163"/>
      <c r="K44" s="163" t="s">
        <v>3015</v>
      </c>
    </row>
    <row r="45" spans="1:11" ht="180">
      <c r="A45" s="163" t="s">
        <v>3016</v>
      </c>
      <c r="B45" s="167" t="s">
        <v>2983</v>
      </c>
      <c r="C45" s="163" t="s">
        <v>3017</v>
      </c>
      <c r="D45" s="163" t="s">
        <v>3018</v>
      </c>
      <c r="E45" s="163" t="s">
        <v>293</v>
      </c>
      <c r="F45" s="163"/>
      <c r="G45" s="163" t="s">
        <v>3017</v>
      </c>
      <c r="H45" s="163" t="s">
        <v>3019</v>
      </c>
      <c r="I45" s="163"/>
      <c r="J45" s="163"/>
      <c r="K45" s="163" t="s">
        <v>3019</v>
      </c>
    </row>
    <row r="46" spans="1:11" ht="180">
      <c r="A46" s="163" t="s">
        <v>3020</v>
      </c>
      <c r="B46" s="167" t="s">
        <v>3021</v>
      </c>
      <c r="C46" s="163" t="s">
        <v>3022</v>
      </c>
      <c r="D46" s="163" t="s">
        <v>3023</v>
      </c>
      <c r="E46" s="163" t="s">
        <v>293</v>
      </c>
      <c r="F46" s="163"/>
      <c r="G46" s="163" t="s">
        <v>3022</v>
      </c>
      <c r="H46" s="163" t="s">
        <v>3024</v>
      </c>
      <c r="I46" s="163"/>
      <c r="J46" s="163"/>
      <c r="K46" s="163" t="s">
        <v>3025</v>
      </c>
    </row>
    <row r="47" spans="1:11" ht="165">
      <c r="A47" s="163" t="s">
        <v>3026</v>
      </c>
      <c r="B47" s="167" t="s">
        <v>3027</v>
      </c>
      <c r="C47" s="163" t="s">
        <v>3028</v>
      </c>
      <c r="D47" s="163" t="s">
        <v>3029</v>
      </c>
      <c r="E47" s="163" t="s">
        <v>293</v>
      </c>
      <c r="F47" s="163"/>
      <c r="G47" s="163" t="s">
        <v>3028</v>
      </c>
      <c r="H47" s="163" t="s">
        <v>3030</v>
      </c>
      <c r="I47" s="163"/>
      <c r="J47" s="163"/>
      <c r="K47" s="163" t="s">
        <v>3031</v>
      </c>
    </row>
    <row r="48" spans="1:11" ht="150">
      <c r="A48" s="163" t="s">
        <v>3032</v>
      </c>
      <c r="B48" s="167" t="s">
        <v>2823</v>
      </c>
      <c r="C48" s="163" t="s">
        <v>3033</v>
      </c>
      <c r="D48" s="163" t="s">
        <v>3034</v>
      </c>
      <c r="E48" s="163" t="s">
        <v>293</v>
      </c>
      <c r="F48" s="163"/>
      <c r="G48" s="163" t="s">
        <v>3033</v>
      </c>
      <c r="H48" s="163" t="s">
        <v>3035</v>
      </c>
      <c r="I48" s="163"/>
      <c r="J48" s="163"/>
      <c r="K48" s="163" t="s">
        <v>3036</v>
      </c>
    </row>
    <row r="49" spans="1:11" ht="225">
      <c r="A49" s="163" t="s">
        <v>3037</v>
      </c>
      <c r="B49" s="167">
        <v>2489050134</v>
      </c>
      <c r="C49" s="163" t="s">
        <v>3038</v>
      </c>
      <c r="D49" s="163" t="s">
        <v>3039</v>
      </c>
      <c r="E49" s="163" t="s">
        <v>293</v>
      </c>
      <c r="F49" s="163"/>
      <c r="G49" s="163" t="s">
        <v>3038</v>
      </c>
      <c r="H49" s="163" t="s">
        <v>3040</v>
      </c>
      <c r="I49" s="163"/>
      <c r="J49" s="163"/>
      <c r="K49" s="163" t="s">
        <v>3041</v>
      </c>
    </row>
    <row r="50" spans="1:11" ht="120">
      <c r="A50" s="163" t="s">
        <v>3042</v>
      </c>
      <c r="B50" s="167" t="s">
        <v>2823</v>
      </c>
      <c r="C50" s="163" t="s">
        <v>3043</v>
      </c>
      <c r="D50" s="163" t="s">
        <v>3044</v>
      </c>
      <c r="E50" s="163" t="s">
        <v>3045</v>
      </c>
      <c r="F50" s="163"/>
      <c r="G50" s="163" t="s">
        <v>3043</v>
      </c>
      <c r="H50" s="163" t="s">
        <v>3046</v>
      </c>
      <c r="I50" s="163"/>
      <c r="J50" s="163"/>
      <c r="K50" s="163" t="s">
        <v>3047</v>
      </c>
    </row>
    <row r="51" spans="1:11" ht="120">
      <c r="A51" s="163" t="s">
        <v>3048</v>
      </c>
      <c r="B51" s="167" t="s">
        <v>3049</v>
      </c>
      <c r="C51" s="163" t="s">
        <v>3050</v>
      </c>
      <c r="D51" s="163" t="s">
        <v>3051</v>
      </c>
      <c r="E51" s="163" t="s">
        <v>3052</v>
      </c>
      <c r="F51" s="163"/>
      <c r="G51" s="163" t="s">
        <v>3050</v>
      </c>
      <c r="H51" s="163" t="s">
        <v>3053</v>
      </c>
      <c r="I51" s="163"/>
      <c r="J51" s="163"/>
      <c r="K51" s="163" t="s">
        <v>3054</v>
      </c>
    </row>
    <row r="52" spans="1:11" ht="180">
      <c r="A52" s="163" t="s">
        <v>3055</v>
      </c>
      <c r="B52" s="167" t="s">
        <v>3056</v>
      </c>
      <c r="C52" s="163" t="s">
        <v>3057</v>
      </c>
      <c r="D52" s="163" t="s">
        <v>3058</v>
      </c>
      <c r="E52" s="163" t="s">
        <v>293</v>
      </c>
      <c r="F52" s="163"/>
      <c r="G52" s="163" t="s">
        <v>3057</v>
      </c>
      <c r="H52" s="163" t="s">
        <v>3059</v>
      </c>
      <c r="I52" s="163"/>
      <c r="J52" s="163"/>
      <c r="K52" s="163" t="s">
        <v>3060</v>
      </c>
    </row>
    <row r="53" spans="1:11" ht="180">
      <c r="A53" s="163" t="s">
        <v>3061</v>
      </c>
      <c r="B53" s="167" t="s">
        <v>2823</v>
      </c>
      <c r="C53" s="163" t="s">
        <v>3062</v>
      </c>
      <c r="D53" s="163" t="s">
        <v>3063</v>
      </c>
      <c r="E53" s="163" t="s">
        <v>2914</v>
      </c>
      <c r="F53" s="163"/>
      <c r="G53" s="163" t="s">
        <v>3062</v>
      </c>
      <c r="H53" s="163" t="s">
        <v>3064</v>
      </c>
      <c r="I53" s="163"/>
      <c r="J53" s="163"/>
      <c r="K53" s="163" t="s">
        <v>3065</v>
      </c>
    </row>
    <row r="54" spans="1:11" ht="90">
      <c r="A54" s="163" t="s">
        <v>3066</v>
      </c>
      <c r="B54" s="167" t="s">
        <v>3067</v>
      </c>
      <c r="C54" s="163" t="s">
        <v>3068</v>
      </c>
      <c r="D54" s="163" t="s">
        <v>3069</v>
      </c>
      <c r="E54" s="163" t="s">
        <v>3070</v>
      </c>
      <c r="F54" s="163"/>
      <c r="G54" s="163" t="s">
        <v>3068</v>
      </c>
      <c r="H54" s="163" t="s">
        <v>3071</v>
      </c>
      <c r="I54" s="163"/>
      <c r="J54" s="163"/>
      <c r="K54" s="163" t="s">
        <v>3072</v>
      </c>
    </row>
    <row r="55" spans="1:11" ht="135">
      <c r="A55" s="163" t="s">
        <v>3073</v>
      </c>
      <c r="B55" s="167" t="s">
        <v>3056</v>
      </c>
      <c r="C55" s="163" t="s">
        <v>3057</v>
      </c>
      <c r="D55" s="163" t="s">
        <v>3074</v>
      </c>
      <c r="E55" s="163" t="s">
        <v>293</v>
      </c>
      <c r="F55" s="163"/>
      <c r="G55" s="163" t="s">
        <v>3057</v>
      </c>
      <c r="H55" s="163" t="s">
        <v>3075</v>
      </c>
      <c r="I55" s="163"/>
      <c r="J55" s="163"/>
      <c r="K55" s="163" t="s">
        <v>3076</v>
      </c>
    </row>
    <row r="56" spans="1:11" ht="135">
      <c r="A56" s="163" t="s">
        <v>3077</v>
      </c>
      <c r="B56" s="167" t="s">
        <v>2823</v>
      </c>
      <c r="C56" s="163" t="s">
        <v>2835</v>
      </c>
      <c r="D56" s="163" t="s">
        <v>3078</v>
      </c>
      <c r="E56" s="163" t="s">
        <v>293</v>
      </c>
      <c r="F56" s="163"/>
      <c r="G56" s="163" t="s">
        <v>2835</v>
      </c>
      <c r="H56" s="163" t="s">
        <v>3079</v>
      </c>
      <c r="I56" s="163"/>
      <c r="J56" s="163"/>
      <c r="K56" s="163" t="s">
        <v>3080</v>
      </c>
    </row>
    <row r="57" spans="1:11" ht="135">
      <c r="A57" s="163" t="s">
        <v>3081</v>
      </c>
      <c r="B57" s="167" t="s">
        <v>2823</v>
      </c>
      <c r="C57" s="163" t="s">
        <v>3062</v>
      </c>
      <c r="D57" s="163" t="s">
        <v>3082</v>
      </c>
      <c r="E57" s="163" t="s">
        <v>293</v>
      </c>
      <c r="F57" s="163"/>
      <c r="G57" s="163" t="s">
        <v>3062</v>
      </c>
      <c r="H57" s="163" t="s">
        <v>3083</v>
      </c>
      <c r="I57" s="163"/>
      <c r="J57" s="163"/>
      <c r="K57" s="163" t="s">
        <v>3084</v>
      </c>
    </row>
    <row r="58" spans="1:11" ht="240">
      <c r="A58" s="163" t="s">
        <v>3085</v>
      </c>
      <c r="B58" s="167" t="s">
        <v>3021</v>
      </c>
      <c r="C58" s="163" t="s">
        <v>3086</v>
      </c>
      <c r="D58" s="163" t="s">
        <v>3087</v>
      </c>
      <c r="E58" s="163" t="s">
        <v>293</v>
      </c>
      <c r="F58" s="163"/>
      <c r="G58" s="163" t="s">
        <v>3086</v>
      </c>
      <c r="H58" s="163" t="s">
        <v>3088</v>
      </c>
      <c r="I58" s="163"/>
      <c r="J58" s="163"/>
      <c r="K58" s="163" t="s">
        <v>3089</v>
      </c>
    </row>
    <row r="59" spans="1:11" ht="135">
      <c r="A59" s="163" t="s">
        <v>3090</v>
      </c>
      <c r="B59" s="167" t="s">
        <v>3091</v>
      </c>
      <c r="C59" s="163" t="s">
        <v>3092</v>
      </c>
      <c r="D59" s="163" t="s">
        <v>3093</v>
      </c>
      <c r="E59" s="163" t="s">
        <v>293</v>
      </c>
      <c r="F59" s="163"/>
      <c r="G59" s="163" t="s">
        <v>3092</v>
      </c>
      <c r="H59" s="163" t="s">
        <v>3094</v>
      </c>
      <c r="I59" s="163"/>
      <c r="J59" s="163"/>
      <c r="K59" s="163" t="s">
        <v>3095</v>
      </c>
    </row>
    <row r="60" spans="1:11" ht="150">
      <c r="A60" s="163" t="s">
        <v>3096</v>
      </c>
      <c r="B60" s="167" t="s">
        <v>3097</v>
      </c>
      <c r="C60" s="163" t="s">
        <v>2889</v>
      </c>
      <c r="D60" s="163" t="s">
        <v>3098</v>
      </c>
      <c r="E60" s="163" t="s">
        <v>3099</v>
      </c>
      <c r="F60" s="163"/>
      <c r="G60" s="163" t="s">
        <v>2889</v>
      </c>
      <c r="H60" s="163" t="s">
        <v>3100</v>
      </c>
      <c r="I60" s="163"/>
      <c r="J60" s="163"/>
      <c r="K60" s="163" t="s">
        <v>3101</v>
      </c>
    </row>
    <row r="61" spans="1:11" ht="135">
      <c r="A61" s="163" t="s">
        <v>3102</v>
      </c>
      <c r="B61" s="167" t="s">
        <v>2596</v>
      </c>
      <c r="C61" s="163" t="s">
        <v>3103</v>
      </c>
      <c r="D61" s="163" t="s">
        <v>3104</v>
      </c>
      <c r="E61" s="163" t="s">
        <v>3105</v>
      </c>
      <c r="F61" s="163" t="s">
        <v>3106</v>
      </c>
      <c r="G61" s="163" t="s">
        <v>3103</v>
      </c>
      <c r="H61" s="163" t="s">
        <v>3107</v>
      </c>
      <c r="I61" s="163"/>
      <c r="J61" s="163"/>
      <c r="K61" s="163" t="s">
        <v>3107</v>
      </c>
    </row>
    <row r="62" spans="1:11" ht="135">
      <c r="A62" s="163" t="s">
        <v>3108</v>
      </c>
      <c r="B62" s="167" t="s">
        <v>3109</v>
      </c>
      <c r="C62" s="163" t="s">
        <v>3110</v>
      </c>
      <c r="D62" s="163" t="s">
        <v>3111</v>
      </c>
      <c r="E62" s="163" t="s">
        <v>3112</v>
      </c>
      <c r="F62" s="163" t="s">
        <v>3106</v>
      </c>
      <c r="G62" s="163" t="s">
        <v>3110</v>
      </c>
      <c r="H62" s="163" t="s">
        <v>3113</v>
      </c>
      <c r="I62" s="163"/>
      <c r="J62" s="163"/>
      <c r="K62" s="163" t="s">
        <v>3114</v>
      </c>
    </row>
    <row r="63" spans="1:11" ht="120">
      <c r="A63" s="163" t="s">
        <v>3115</v>
      </c>
      <c r="B63" s="167">
        <v>1296040866</v>
      </c>
      <c r="C63" s="163" t="s">
        <v>3116</v>
      </c>
      <c r="D63" s="163" t="s">
        <v>3117</v>
      </c>
      <c r="E63" s="163" t="s">
        <v>3118</v>
      </c>
      <c r="F63" s="163" t="s">
        <v>3106</v>
      </c>
      <c r="G63" s="163" t="s">
        <v>3116</v>
      </c>
      <c r="H63" s="163" t="s">
        <v>3119</v>
      </c>
      <c r="I63" s="163"/>
      <c r="J63" s="163"/>
      <c r="K63" s="163" t="s">
        <v>3120</v>
      </c>
    </row>
    <row r="64" spans="1:11" ht="120">
      <c r="A64" s="163" t="s">
        <v>3121</v>
      </c>
      <c r="B64" s="167">
        <v>2027680137</v>
      </c>
      <c r="C64" s="163" t="s">
        <v>3122</v>
      </c>
      <c r="D64" s="163" t="s">
        <v>3123</v>
      </c>
      <c r="E64" s="163" t="s">
        <v>3124</v>
      </c>
      <c r="F64" s="163" t="s">
        <v>3106</v>
      </c>
      <c r="G64" s="163" t="s">
        <v>3122</v>
      </c>
      <c r="H64" s="163" t="s">
        <v>3125</v>
      </c>
      <c r="I64" s="163"/>
      <c r="J64" s="163"/>
      <c r="K64" s="163" t="s">
        <v>3126</v>
      </c>
    </row>
    <row r="65" spans="1:11" ht="120">
      <c r="A65" s="163" t="s">
        <v>3127</v>
      </c>
      <c r="B65" s="167" t="s">
        <v>3128</v>
      </c>
      <c r="C65" s="163" t="s">
        <v>3129</v>
      </c>
      <c r="D65" s="163" t="s">
        <v>3130</v>
      </c>
      <c r="E65" s="163" t="s">
        <v>293</v>
      </c>
      <c r="F65" s="163" t="s">
        <v>3106</v>
      </c>
      <c r="G65" s="163" t="s">
        <v>3129</v>
      </c>
      <c r="H65" s="163" t="s">
        <v>3131</v>
      </c>
      <c r="I65" s="163"/>
      <c r="J65" s="163"/>
      <c r="K65" s="163" t="s">
        <v>3132</v>
      </c>
    </row>
    <row r="66" spans="1:11" ht="150">
      <c r="A66" s="163" t="s">
        <v>3133</v>
      </c>
      <c r="B66" s="167" t="s">
        <v>3134</v>
      </c>
      <c r="C66" s="163" t="s">
        <v>3008</v>
      </c>
      <c r="D66" s="163" t="s">
        <v>3135</v>
      </c>
      <c r="E66" s="163" t="s">
        <v>293</v>
      </c>
      <c r="F66" s="163" t="s">
        <v>3106</v>
      </c>
      <c r="G66" s="163" t="s">
        <v>3136</v>
      </c>
      <c r="H66" s="163" t="s">
        <v>3137</v>
      </c>
      <c r="I66" s="163"/>
      <c r="J66" s="163"/>
      <c r="K66" s="163" t="s">
        <v>3138</v>
      </c>
    </row>
    <row r="67" spans="1:11" ht="60">
      <c r="A67" s="163" t="s">
        <v>3139</v>
      </c>
      <c r="B67" s="167" t="s">
        <v>3140</v>
      </c>
      <c r="C67" s="163" t="s">
        <v>3141</v>
      </c>
      <c r="D67" s="163" t="s">
        <v>3142</v>
      </c>
      <c r="E67" s="163" t="s">
        <v>293</v>
      </c>
      <c r="F67" s="163" t="s">
        <v>3106</v>
      </c>
      <c r="G67" s="163" t="s">
        <v>3141</v>
      </c>
      <c r="H67" s="163" t="s">
        <v>3143</v>
      </c>
      <c r="I67" s="163"/>
      <c r="J67" s="163"/>
      <c r="K67" s="163" t="s">
        <v>3144</v>
      </c>
    </row>
    <row r="68" spans="1:11" ht="105">
      <c r="A68" s="163" t="s">
        <v>3145</v>
      </c>
      <c r="B68" s="167" t="s">
        <v>3027</v>
      </c>
      <c r="C68" s="163" t="s">
        <v>3146</v>
      </c>
      <c r="D68" s="163" t="s">
        <v>3147</v>
      </c>
      <c r="E68" s="163" t="s">
        <v>293</v>
      </c>
      <c r="F68" s="163" t="s">
        <v>3106</v>
      </c>
      <c r="G68" s="163" t="s">
        <v>3146</v>
      </c>
      <c r="H68" s="163" t="s">
        <v>3148</v>
      </c>
      <c r="I68" s="163"/>
      <c r="J68" s="163"/>
      <c r="K68" s="163" t="s">
        <v>3149</v>
      </c>
    </row>
    <row r="69" spans="1:11" ht="195">
      <c r="A69" s="163" t="s">
        <v>3150</v>
      </c>
      <c r="B69" s="167" t="s">
        <v>2823</v>
      </c>
      <c r="C69" s="163" t="s">
        <v>3151</v>
      </c>
      <c r="D69" s="163" t="s">
        <v>3152</v>
      </c>
      <c r="E69" s="163" t="s">
        <v>293</v>
      </c>
      <c r="F69" s="163" t="s">
        <v>3106</v>
      </c>
      <c r="G69" s="163" t="s">
        <v>3151</v>
      </c>
      <c r="H69" s="163" t="s">
        <v>3153</v>
      </c>
      <c r="I69" s="163"/>
      <c r="J69" s="163"/>
      <c r="K69" s="163" t="s">
        <v>3154</v>
      </c>
    </row>
    <row r="70" spans="1:11" ht="180">
      <c r="A70" s="163" t="s">
        <v>3155</v>
      </c>
      <c r="B70" s="167" t="s">
        <v>3156</v>
      </c>
      <c r="C70" s="163" t="s">
        <v>3157</v>
      </c>
      <c r="D70" s="163" t="s">
        <v>3158</v>
      </c>
      <c r="E70" s="163" t="s">
        <v>3159</v>
      </c>
      <c r="F70" s="163" t="s">
        <v>3106</v>
      </c>
      <c r="G70" s="163" t="s">
        <v>3157</v>
      </c>
      <c r="H70" s="163" t="s">
        <v>3160</v>
      </c>
      <c r="I70" s="163"/>
      <c r="J70" s="163"/>
      <c r="K70" s="163" t="s">
        <v>3161</v>
      </c>
    </row>
    <row r="71" spans="1:11" ht="105">
      <c r="A71" s="163" t="s">
        <v>3162</v>
      </c>
      <c r="B71" s="167" t="s">
        <v>484</v>
      </c>
      <c r="C71" s="163" t="s">
        <v>3163</v>
      </c>
      <c r="D71" s="163" t="s">
        <v>3164</v>
      </c>
      <c r="E71" s="163" t="s">
        <v>3165</v>
      </c>
      <c r="F71" s="163" t="s">
        <v>3106</v>
      </c>
      <c r="G71" s="163" t="s">
        <v>3163</v>
      </c>
      <c r="H71" s="163" t="s">
        <v>3166</v>
      </c>
      <c r="I71" s="163"/>
      <c r="J71" s="163"/>
      <c r="K71" s="163" t="s">
        <v>3167</v>
      </c>
    </row>
    <row r="72" spans="1:11" ht="105">
      <c r="A72" s="163" t="s">
        <v>3168</v>
      </c>
      <c r="B72" s="167" t="s">
        <v>3169</v>
      </c>
      <c r="C72" s="163" t="s">
        <v>3170</v>
      </c>
      <c r="D72" s="163" t="s">
        <v>3171</v>
      </c>
      <c r="E72" s="163" t="s">
        <v>293</v>
      </c>
      <c r="F72" s="163" t="s">
        <v>3106</v>
      </c>
      <c r="G72" s="163" t="s">
        <v>3170</v>
      </c>
      <c r="H72" s="163" t="s">
        <v>3172</v>
      </c>
      <c r="I72" s="163"/>
      <c r="J72" s="163"/>
      <c r="K72" s="163" t="s">
        <v>3173</v>
      </c>
    </row>
    <row r="73" spans="1:11" ht="270">
      <c r="A73" s="163" t="s">
        <v>3174</v>
      </c>
      <c r="B73" s="167" t="s">
        <v>3175</v>
      </c>
      <c r="C73" s="163" t="s">
        <v>3176</v>
      </c>
      <c r="D73" s="163" t="s">
        <v>3177</v>
      </c>
      <c r="E73" s="163" t="s">
        <v>293</v>
      </c>
      <c r="F73" s="163" t="s">
        <v>3106</v>
      </c>
      <c r="G73" s="163" t="s">
        <v>3176</v>
      </c>
      <c r="H73" s="163" t="s">
        <v>3178</v>
      </c>
      <c r="I73" s="163"/>
      <c r="J73" s="163"/>
      <c r="K73" s="163" t="s">
        <v>3179</v>
      </c>
    </row>
    <row r="74" spans="1:11" ht="75">
      <c r="A74" s="163" t="s">
        <v>3180</v>
      </c>
      <c r="B74" s="167" t="s">
        <v>3175</v>
      </c>
      <c r="C74" s="163" t="s">
        <v>3176</v>
      </c>
      <c r="D74" s="163" t="s">
        <v>3181</v>
      </c>
      <c r="E74" s="163" t="s">
        <v>293</v>
      </c>
      <c r="F74" s="163" t="s">
        <v>3106</v>
      </c>
      <c r="G74" s="163" t="s">
        <v>3176</v>
      </c>
      <c r="H74" s="163" t="s">
        <v>3182</v>
      </c>
      <c r="I74" s="163"/>
      <c r="J74" s="163"/>
      <c r="K74" s="163" t="s">
        <v>3183</v>
      </c>
    </row>
    <row r="75" spans="1:11" ht="120">
      <c r="A75" s="163" t="s">
        <v>3184</v>
      </c>
      <c r="B75" s="167" t="s">
        <v>3097</v>
      </c>
      <c r="C75" s="163" t="s">
        <v>3185</v>
      </c>
      <c r="D75" s="163" t="s">
        <v>3186</v>
      </c>
      <c r="E75" s="163" t="s">
        <v>3187</v>
      </c>
      <c r="F75" s="163" t="s">
        <v>3106</v>
      </c>
      <c r="G75" s="163" t="s">
        <v>3185</v>
      </c>
      <c r="H75" s="163" t="s">
        <v>3188</v>
      </c>
      <c r="I75" s="163"/>
      <c r="J75" s="163"/>
      <c r="K75" s="163" t="s">
        <v>3189</v>
      </c>
    </row>
    <row r="76" spans="1:11" ht="150" customHeight="1">
      <c r="A76" s="163" t="s">
        <v>3190</v>
      </c>
      <c r="B76" s="167" t="s">
        <v>3175</v>
      </c>
      <c r="C76" s="163" t="s">
        <v>3176</v>
      </c>
      <c r="D76" s="163" t="s">
        <v>3191</v>
      </c>
      <c r="E76" s="163" t="s">
        <v>293</v>
      </c>
      <c r="F76" s="163" t="s">
        <v>3106</v>
      </c>
      <c r="G76" s="163" t="s">
        <v>3176</v>
      </c>
      <c r="H76" s="163" t="s">
        <v>3192</v>
      </c>
      <c r="I76" s="163"/>
      <c r="J76" s="163"/>
      <c r="K76" s="163" t="s">
        <v>3193</v>
      </c>
    </row>
    <row r="77" spans="1:11">
      <c r="A77" s="163"/>
      <c r="B77" s="163"/>
      <c r="C77" s="163"/>
      <c r="D77" s="163"/>
      <c r="E77" s="163"/>
      <c r="F77" s="163"/>
      <c r="G77" s="163"/>
      <c r="H77" s="163"/>
      <c r="I77" s="163"/>
      <c r="J77" s="163"/>
      <c r="K77" s="163"/>
    </row>
    <row r="78" spans="1:11">
      <c r="A78" s="163"/>
      <c r="B78" s="163"/>
      <c r="C78" s="163"/>
      <c r="D78" s="163"/>
      <c r="E78" s="163"/>
      <c r="F78" s="163"/>
      <c r="G78" s="163"/>
      <c r="H78" s="163"/>
      <c r="I78" s="163"/>
      <c r="J78" s="163"/>
      <c r="K78" s="163"/>
    </row>
    <row r="79" spans="1:11">
      <c r="A79" s="163"/>
      <c r="B79" s="163"/>
      <c r="C79" s="163"/>
      <c r="D79" s="163"/>
      <c r="E79" s="163"/>
      <c r="F79" s="163"/>
      <c r="G79" s="163"/>
      <c r="H79" s="163"/>
      <c r="I79" s="163"/>
      <c r="J79" s="163"/>
      <c r="K79" s="163"/>
    </row>
    <row r="80" spans="1:11">
      <c r="A80" s="163"/>
      <c r="B80" s="163"/>
      <c r="C80" s="163"/>
      <c r="D80" s="163"/>
      <c r="E80" s="163"/>
      <c r="F80" s="163"/>
      <c r="G80" s="163"/>
      <c r="H80" s="163"/>
      <c r="I80" s="163"/>
      <c r="J80" s="163"/>
      <c r="K80" s="163"/>
    </row>
    <row r="81" spans="1:11">
      <c r="A81" s="163"/>
      <c r="B81" s="163"/>
      <c r="C81" s="163"/>
      <c r="D81" s="163"/>
      <c r="E81" s="163"/>
      <c r="F81" s="163"/>
      <c r="G81" s="163"/>
      <c r="H81" s="163"/>
      <c r="I81" s="163"/>
      <c r="J81" s="163"/>
      <c r="K81" s="163"/>
    </row>
    <row r="82" spans="1:11">
      <c r="A82" s="163"/>
      <c r="B82" s="163"/>
      <c r="C82" s="163"/>
      <c r="D82" s="163"/>
      <c r="E82" s="163"/>
      <c r="F82" s="163"/>
      <c r="G82" s="163"/>
      <c r="H82" s="163"/>
      <c r="I82" s="163"/>
      <c r="J82" s="163"/>
      <c r="K82" s="163"/>
    </row>
    <row r="83" spans="1:11">
      <c r="A83" s="163"/>
      <c r="B83" s="163"/>
      <c r="C83" s="163"/>
      <c r="D83" s="163"/>
      <c r="E83" s="163"/>
      <c r="F83" s="163"/>
      <c r="G83" s="163"/>
      <c r="H83" s="163"/>
      <c r="I83" s="163"/>
      <c r="J83" s="163"/>
      <c r="K83" s="163"/>
    </row>
    <row r="84" spans="1:11">
      <c r="A84" s="163"/>
      <c r="B84" s="163"/>
      <c r="C84" s="163"/>
      <c r="D84" s="163"/>
      <c r="E84" s="163"/>
      <c r="F84" s="163"/>
      <c r="G84" s="163"/>
      <c r="H84" s="163"/>
      <c r="I84" s="163"/>
      <c r="J84" s="163"/>
      <c r="K84" s="163"/>
    </row>
    <row r="85" spans="1:11">
      <c r="A85" s="163"/>
      <c r="B85" s="163"/>
      <c r="C85" s="163"/>
      <c r="D85" s="163"/>
      <c r="E85" s="163"/>
      <c r="F85" s="163"/>
      <c r="G85" s="163"/>
      <c r="H85" s="163"/>
      <c r="I85" s="163"/>
      <c r="J85" s="163"/>
      <c r="K85" s="163"/>
    </row>
    <row r="86" spans="1:11">
      <c r="A86" s="163"/>
      <c r="B86" s="163"/>
      <c r="C86" s="163"/>
      <c r="D86" s="163"/>
      <c r="E86" s="163"/>
      <c r="F86" s="163"/>
      <c r="G86" s="163"/>
      <c r="H86" s="163"/>
      <c r="I86" s="163"/>
      <c r="J86" s="163"/>
      <c r="K86" s="163"/>
    </row>
    <row r="87" spans="1:11">
      <c r="A87" s="163"/>
      <c r="B87" s="163"/>
      <c r="C87" s="163"/>
      <c r="D87" s="163"/>
      <c r="E87" s="163"/>
      <c r="F87" s="163"/>
      <c r="G87" s="163"/>
      <c r="H87" s="163"/>
      <c r="I87" s="163"/>
      <c r="J87" s="163"/>
      <c r="K87" s="163"/>
    </row>
    <row r="88" spans="1:11">
      <c r="A88" s="163"/>
      <c r="B88" s="163"/>
      <c r="C88" s="163"/>
      <c r="D88" s="163"/>
      <c r="E88" s="163"/>
      <c r="F88" s="163"/>
      <c r="G88" s="163"/>
      <c r="H88" s="163"/>
      <c r="I88" s="163"/>
      <c r="J88" s="163"/>
      <c r="K88" s="163"/>
    </row>
    <row r="89" spans="1:11">
      <c r="A89" s="163"/>
      <c r="B89" s="163"/>
      <c r="C89" s="163"/>
      <c r="D89" s="163"/>
      <c r="E89" s="163"/>
      <c r="F89" s="163"/>
      <c r="G89" s="163"/>
      <c r="H89" s="163"/>
      <c r="I89" s="163"/>
      <c r="J89" s="163"/>
      <c r="K89" s="163"/>
    </row>
    <row r="90" spans="1:11">
      <c r="A90" s="163"/>
      <c r="B90" s="163"/>
      <c r="C90" s="163"/>
      <c r="D90" s="163"/>
      <c r="E90" s="163"/>
      <c r="F90" s="163"/>
      <c r="G90" s="163"/>
      <c r="H90" s="163"/>
      <c r="I90" s="163"/>
      <c r="J90" s="163"/>
      <c r="K90" s="163"/>
    </row>
    <row r="91" spans="1:11">
      <c r="A91" s="163"/>
      <c r="B91" s="163"/>
      <c r="C91" s="163"/>
      <c r="D91" s="163"/>
      <c r="E91" s="163"/>
      <c r="F91" s="163"/>
      <c r="G91" s="163"/>
      <c r="H91" s="163"/>
      <c r="I91" s="163"/>
      <c r="J91" s="163"/>
      <c r="K91" s="163"/>
    </row>
    <row r="92" spans="1:11">
      <c r="A92" s="163"/>
      <c r="B92" s="163"/>
      <c r="C92" s="163"/>
      <c r="D92" s="163"/>
      <c r="E92" s="163"/>
      <c r="F92" s="163"/>
      <c r="G92" s="163"/>
      <c r="H92" s="163"/>
      <c r="I92" s="163"/>
      <c r="J92" s="163"/>
      <c r="K92" s="163"/>
    </row>
    <row r="93" spans="1:11">
      <c r="A93" s="163"/>
      <c r="B93" s="163"/>
      <c r="C93" s="163"/>
      <c r="D93" s="163"/>
      <c r="E93" s="163"/>
      <c r="F93" s="163"/>
      <c r="G93" s="163"/>
      <c r="H93" s="163"/>
      <c r="I93" s="163"/>
      <c r="J93" s="163"/>
      <c r="K93" s="163"/>
    </row>
    <row r="94" spans="1:11">
      <c r="A94" s="163"/>
      <c r="B94" s="163"/>
      <c r="C94" s="163"/>
      <c r="D94" s="163"/>
      <c r="E94" s="163"/>
      <c r="F94" s="163"/>
      <c r="G94" s="163"/>
      <c r="H94" s="163"/>
      <c r="I94" s="163"/>
      <c r="J94" s="163"/>
      <c r="K94" s="163"/>
    </row>
    <row r="95" spans="1:11">
      <c r="A95" s="163"/>
      <c r="B95" s="163"/>
      <c r="C95" s="163"/>
      <c r="D95" s="163"/>
      <c r="E95" s="163"/>
      <c r="F95" s="163"/>
      <c r="G95" s="163"/>
      <c r="H95" s="163"/>
      <c r="I95" s="163"/>
      <c r="J95" s="163"/>
      <c r="K95" s="163"/>
    </row>
    <row r="96" spans="1:11">
      <c r="A96" s="163"/>
      <c r="B96" s="163"/>
      <c r="C96" s="163"/>
      <c r="D96" s="163"/>
      <c r="E96" s="163"/>
      <c r="F96" s="163"/>
      <c r="G96" s="163"/>
      <c r="H96" s="163"/>
      <c r="I96" s="163"/>
      <c r="J96" s="163"/>
      <c r="K96" s="163"/>
    </row>
    <row r="97" spans="1:11">
      <c r="A97" s="163"/>
      <c r="B97" s="163"/>
      <c r="C97" s="163"/>
      <c r="D97" s="163"/>
      <c r="E97" s="163"/>
      <c r="F97" s="163"/>
      <c r="G97" s="163"/>
      <c r="H97" s="163"/>
      <c r="I97" s="163"/>
      <c r="J97" s="163"/>
      <c r="K97" s="163"/>
    </row>
    <row r="98" spans="1:11">
      <c r="A98" s="163"/>
      <c r="B98" s="163"/>
      <c r="C98" s="163"/>
      <c r="D98" s="163"/>
      <c r="E98" s="163"/>
      <c r="F98" s="163"/>
      <c r="G98" s="163"/>
      <c r="H98" s="163"/>
      <c r="I98" s="163"/>
      <c r="J98" s="163"/>
      <c r="K98" s="163"/>
    </row>
    <row r="99" spans="1:11">
      <c r="A99" s="163"/>
      <c r="B99" s="163"/>
      <c r="C99" s="163"/>
      <c r="D99" s="163"/>
      <c r="E99" s="163"/>
      <c r="F99" s="163"/>
      <c r="G99" s="163"/>
      <c r="H99" s="163"/>
      <c r="I99" s="163"/>
      <c r="J99" s="163"/>
      <c r="K99" s="163"/>
    </row>
    <row r="100" spans="1:11">
      <c r="A100" s="163"/>
      <c r="B100" s="163"/>
      <c r="C100" s="163"/>
      <c r="D100" s="163"/>
      <c r="E100" s="163"/>
      <c r="F100" s="163"/>
      <c r="G100" s="163"/>
      <c r="H100" s="163"/>
      <c r="I100" s="163"/>
      <c r="J100" s="163"/>
      <c r="K100" s="163"/>
    </row>
    <row r="101" spans="1:11">
      <c r="A101" s="163"/>
      <c r="B101" s="163"/>
      <c r="C101" s="163"/>
      <c r="D101" s="163"/>
      <c r="E101" s="163"/>
      <c r="F101" s="163"/>
      <c r="G101" s="163"/>
      <c r="H101" s="163"/>
      <c r="I101" s="163"/>
      <c r="J101" s="163"/>
      <c r="K101" s="163"/>
    </row>
    <row r="102" spans="1:11">
      <c r="A102" s="163"/>
      <c r="B102" s="163"/>
      <c r="C102" s="163"/>
      <c r="D102" s="163"/>
      <c r="E102" s="163"/>
      <c r="F102" s="163"/>
      <c r="G102" s="163"/>
      <c r="H102" s="163"/>
      <c r="I102" s="163"/>
      <c r="J102" s="163"/>
      <c r="K102" s="163"/>
    </row>
    <row r="103" spans="1:11">
      <c r="A103" s="163"/>
      <c r="B103" s="163"/>
      <c r="C103" s="163"/>
      <c r="D103" s="163"/>
      <c r="E103" s="163"/>
      <c r="F103" s="163"/>
      <c r="G103" s="163"/>
      <c r="H103" s="163"/>
      <c r="I103" s="163"/>
      <c r="J103" s="163"/>
      <c r="K103" s="163"/>
    </row>
    <row r="104" spans="1:11">
      <c r="A104" s="163"/>
      <c r="B104" s="163"/>
      <c r="C104" s="163"/>
      <c r="D104" s="163"/>
      <c r="E104" s="163"/>
      <c r="F104" s="163"/>
      <c r="G104" s="163"/>
      <c r="H104" s="163"/>
      <c r="I104" s="163"/>
      <c r="J104" s="163"/>
      <c r="K104" s="163"/>
    </row>
    <row r="105" spans="1:11">
      <c r="A105" s="163"/>
      <c r="B105" s="163"/>
      <c r="C105" s="163"/>
      <c r="D105" s="163"/>
      <c r="E105" s="163"/>
      <c r="F105" s="163"/>
      <c r="G105" s="163"/>
      <c r="H105" s="163"/>
      <c r="I105" s="163"/>
      <c r="J105" s="163"/>
      <c r="K105" s="163"/>
    </row>
    <row r="106" spans="1:11">
      <c r="A106" s="163"/>
      <c r="B106" s="163"/>
      <c r="C106" s="163"/>
      <c r="D106" s="163"/>
      <c r="E106" s="163"/>
      <c r="F106" s="163"/>
      <c r="G106" s="163"/>
      <c r="H106" s="163"/>
      <c r="I106" s="163"/>
      <c r="J106" s="163"/>
      <c r="K106" s="163"/>
    </row>
    <row r="107" spans="1:11">
      <c r="A107" s="163"/>
      <c r="B107" s="163"/>
      <c r="C107" s="163"/>
      <c r="D107" s="163"/>
      <c r="E107" s="163"/>
      <c r="F107" s="163"/>
      <c r="G107" s="163"/>
      <c r="H107" s="163"/>
      <c r="I107" s="163"/>
      <c r="J107" s="163"/>
      <c r="K107" s="163"/>
    </row>
    <row r="108" spans="1:11">
      <c r="A108" s="163"/>
      <c r="B108" s="163"/>
      <c r="C108" s="163"/>
      <c r="D108" s="163"/>
      <c r="E108" s="163"/>
      <c r="F108" s="163"/>
      <c r="G108" s="163"/>
      <c r="H108" s="163"/>
      <c r="I108" s="163"/>
      <c r="J108" s="163"/>
      <c r="K108" s="163"/>
    </row>
    <row r="109" spans="1:11">
      <c r="A109" s="163"/>
      <c r="B109" s="163"/>
      <c r="C109" s="163"/>
      <c r="D109" s="163"/>
      <c r="E109" s="163"/>
      <c r="F109" s="163"/>
      <c r="G109" s="163"/>
      <c r="H109" s="163"/>
      <c r="I109" s="163"/>
      <c r="J109" s="163"/>
      <c r="K109" s="163"/>
    </row>
    <row r="110" spans="1:11">
      <c r="A110" s="163"/>
      <c r="B110" s="163"/>
      <c r="C110" s="163"/>
      <c r="D110" s="163"/>
      <c r="E110" s="163"/>
      <c r="F110" s="163"/>
      <c r="G110" s="163"/>
      <c r="H110" s="163"/>
      <c r="I110" s="163"/>
      <c r="J110" s="163"/>
      <c r="K110" s="163"/>
    </row>
    <row r="111" spans="1:11">
      <c r="A111" s="163"/>
      <c r="B111" s="163"/>
      <c r="C111" s="163"/>
      <c r="D111" s="163"/>
      <c r="E111" s="163"/>
      <c r="F111" s="163"/>
      <c r="G111" s="163"/>
      <c r="H111" s="163"/>
      <c r="I111" s="163"/>
      <c r="J111" s="163"/>
      <c r="K111" s="163"/>
    </row>
    <row r="112" spans="1:11">
      <c r="A112" s="163"/>
      <c r="B112" s="163"/>
      <c r="C112" s="163"/>
      <c r="D112" s="163"/>
      <c r="E112" s="163"/>
      <c r="F112" s="163"/>
      <c r="G112" s="163"/>
      <c r="H112" s="163"/>
      <c r="I112" s="163"/>
      <c r="J112" s="163"/>
      <c r="K112" s="163"/>
    </row>
    <row r="113" spans="1:11">
      <c r="A113" s="163"/>
      <c r="B113" s="163"/>
      <c r="C113" s="163"/>
      <c r="D113" s="163"/>
      <c r="E113" s="163"/>
      <c r="F113" s="163"/>
      <c r="G113" s="163"/>
      <c r="H113" s="163"/>
      <c r="I113" s="163"/>
      <c r="J113" s="163"/>
      <c r="K113" s="163"/>
    </row>
    <row r="114" spans="1:11">
      <c r="A114" s="163"/>
      <c r="B114" s="163"/>
      <c r="C114" s="163"/>
      <c r="D114" s="163"/>
      <c r="E114" s="163"/>
      <c r="F114" s="163"/>
      <c r="G114" s="163"/>
      <c r="H114" s="163"/>
      <c r="I114" s="163"/>
      <c r="J114" s="163"/>
      <c r="K114" s="163"/>
    </row>
    <row r="115" spans="1:11">
      <c r="A115" s="163"/>
      <c r="B115" s="163"/>
      <c r="C115" s="163"/>
      <c r="D115" s="163"/>
      <c r="E115" s="163"/>
      <c r="F115" s="163"/>
      <c r="G115" s="163"/>
      <c r="H115" s="163"/>
      <c r="I115" s="163"/>
      <c r="J115" s="163"/>
      <c r="K115" s="163"/>
    </row>
    <row r="116" spans="1:11">
      <c r="A116" s="163"/>
      <c r="B116" s="163"/>
      <c r="C116" s="163"/>
      <c r="D116" s="163"/>
      <c r="E116" s="163"/>
      <c r="F116" s="163"/>
      <c r="G116" s="163"/>
      <c r="H116" s="163"/>
      <c r="I116" s="163"/>
      <c r="J116" s="163"/>
      <c r="K116" s="163"/>
    </row>
    <row r="117" spans="1:11">
      <c r="A117" s="163"/>
      <c r="B117" s="163"/>
      <c r="C117" s="163"/>
      <c r="D117" s="163"/>
      <c r="E117" s="163"/>
      <c r="F117" s="163"/>
      <c r="G117" s="163"/>
      <c r="H117" s="163"/>
      <c r="I117" s="163"/>
      <c r="J117" s="163"/>
      <c r="K117" s="163"/>
    </row>
    <row r="118" spans="1:11">
      <c r="A118" s="163"/>
      <c r="B118" s="163"/>
      <c r="C118" s="163"/>
      <c r="D118" s="163"/>
      <c r="E118" s="163"/>
      <c r="F118" s="163"/>
      <c r="G118" s="163"/>
      <c r="H118" s="163"/>
      <c r="I118" s="163"/>
      <c r="J118" s="163"/>
      <c r="K118" s="163"/>
    </row>
    <row r="119" spans="1:11">
      <c r="A119" s="163"/>
      <c r="B119" s="163"/>
      <c r="C119" s="163"/>
      <c r="D119" s="163"/>
      <c r="E119" s="163"/>
      <c r="F119" s="163"/>
      <c r="G119" s="163"/>
      <c r="H119" s="163"/>
      <c r="I119" s="163"/>
      <c r="J119" s="163"/>
      <c r="K119" s="163"/>
    </row>
    <row r="120" spans="1:11">
      <c r="A120" s="163"/>
      <c r="B120" s="163"/>
      <c r="C120" s="163"/>
      <c r="D120" s="163"/>
      <c r="E120" s="163"/>
      <c r="F120" s="163"/>
      <c r="G120" s="163"/>
      <c r="H120" s="163"/>
      <c r="I120" s="163"/>
      <c r="J120" s="163"/>
      <c r="K120" s="163"/>
    </row>
  </sheetData>
  <mergeCells count="2">
    <mergeCell ref="A1:K1"/>
    <mergeCell ref="A2:K2"/>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2"/>
  <sheetViews>
    <sheetView topLeftCell="A34" workbookViewId="0">
      <selection activeCell="A3" sqref="A3"/>
    </sheetView>
  </sheetViews>
  <sheetFormatPr defaultRowHeight="15"/>
  <cols>
    <col min="1" max="1" width="14.28515625" bestFit="1" customWidth="1"/>
    <col min="2" max="2" width="17.28515625" bestFit="1" customWidth="1"/>
    <col min="3" max="3" width="30.7109375" bestFit="1" customWidth="1"/>
    <col min="4" max="4" width="71.7109375" bestFit="1" customWidth="1"/>
    <col min="5" max="5" width="38.28515625" bestFit="1" customWidth="1"/>
    <col min="6" max="6" width="47.28515625" customWidth="1"/>
    <col min="7" max="7" width="40.28515625" bestFit="1" customWidth="1"/>
    <col min="8" max="8" width="28.7109375" bestFit="1" customWidth="1"/>
    <col min="9" max="9" width="15.28515625" customWidth="1"/>
    <col min="10" max="10" width="13.5703125" bestFit="1" customWidth="1"/>
    <col min="11" max="11" width="22.5703125" bestFit="1" customWidth="1"/>
    <col min="12" max="12" width="13.85546875" bestFit="1" customWidth="1"/>
  </cols>
  <sheetData>
    <row r="1" spans="1:12" ht="32.25">
      <c r="A1" s="527" t="s">
        <v>289</v>
      </c>
      <c r="B1" s="528"/>
      <c r="C1" s="528"/>
      <c r="D1" s="528"/>
      <c r="E1" s="528"/>
      <c r="F1" s="528"/>
      <c r="G1" s="528"/>
      <c r="H1" s="528"/>
      <c r="I1" s="528"/>
      <c r="J1" s="528"/>
      <c r="K1" s="528"/>
    </row>
    <row r="2" spans="1:12" ht="100.9" customHeight="1">
      <c r="A2" s="529" t="s">
        <v>11</v>
      </c>
      <c r="B2" s="529"/>
      <c r="C2" s="529"/>
      <c r="D2" s="529"/>
      <c r="E2" s="529"/>
      <c r="F2" s="529"/>
      <c r="G2" s="529"/>
      <c r="H2" s="529"/>
      <c r="I2" s="529"/>
      <c r="J2" s="529"/>
      <c r="K2" s="529"/>
    </row>
    <row r="3" spans="1:12" s="2" customFormat="1" ht="40.5">
      <c r="A3" s="52" t="s">
        <v>0</v>
      </c>
      <c r="B3" s="52" t="s">
        <v>1</v>
      </c>
      <c r="C3" s="58" t="s">
        <v>2</v>
      </c>
      <c r="D3" s="58" t="s">
        <v>3</v>
      </c>
      <c r="E3" s="59" t="s">
        <v>4</v>
      </c>
      <c r="F3" s="58" t="s">
        <v>5</v>
      </c>
      <c r="G3" s="58" t="s">
        <v>6</v>
      </c>
      <c r="H3" s="60" t="s">
        <v>7</v>
      </c>
      <c r="I3" s="61" t="s">
        <v>8</v>
      </c>
      <c r="J3" s="61" t="s">
        <v>9</v>
      </c>
      <c r="K3" s="60" t="s">
        <v>10</v>
      </c>
    </row>
    <row r="4" spans="1:12">
      <c r="A4" s="41" t="s">
        <v>290</v>
      </c>
      <c r="B4" s="42">
        <v>92502820159</v>
      </c>
      <c r="C4" s="42" t="s">
        <v>291</v>
      </c>
      <c r="D4" s="42" t="s">
        <v>292</v>
      </c>
      <c r="E4" s="42" t="s">
        <v>293</v>
      </c>
      <c r="F4" s="42"/>
      <c r="G4" s="42" t="s">
        <v>294</v>
      </c>
      <c r="H4" s="43">
        <v>860</v>
      </c>
      <c r="I4" s="44">
        <v>44927</v>
      </c>
      <c r="J4" s="44">
        <v>45291</v>
      </c>
      <c r="K4" s="43">
        <v>860</v>
      </c>
      <c r="L4" s="2"/>
    </row>
    <row r="5" spans="1:12">
      <c r="A5" s="41" t="s">
        <v>295</v>
      </c>
      <c r="B5" s="42">
        <v>92502820159</v>
      </c>
      <c r="C5" s="42" t="s">
        <v>291</v>
      </c>
      <c r="D5" s="42" t="s">
        <v>296</v>
      </c>
      <c r="E5" s="42" t="s">
        <v>293</v>
      </c>
      <c r="F5" s="42"/>
      <c r="G5" s="42" t="s">
        <v>294</v>
      </c>
      <c r="H5" s="43">
        <v>890</v>
      </c>
      <c r="I5" s="44">
        <v>44927</v>
      </c>
      <c r="J5" s="44">
        <v>45291</v>
      </c>
      <c r="K5" s="43">
        <v>890</v>
      </c>
      <c r="L5" s="2"/>
    </row>
    <row r="6" spans="1:12">
      <c r="A6" s="41" t="s">
        <v>297</v>
      </c>
      <c r="B6" s="42">
        <v>92502820159</v>
      </c>
      <c r="C6" s="42" t="s">
        <v>291</v>
      </c>
      <c r="D6" s="42" t="s">
        <v>298</v>
      </c>
      <c r="E6" s="42" t="s">
        <v>293</v>
      </c>
      <c r="F6" s="42"/>
      <c r="G6" s="42" t="s">
        <v>299</v>
      </c>
      <c r="H6" s="43">
        <v>500</v>
      </c>
      <c r="I6" s="44">
        <v>44958</v>
      </c>
      <c r="J6" s="44">
        <v>44985</v>
      </c>
      <c r="K6" s="43">
        <v>500</v>
      </c>
      <c r="L6" s="2"/>
    </row>
    <row r="7" spans="1:12">
      <c r="A7" s="41" t="s">
        <v>300</v>
      </c>
      <c r="B7" s="42">
        <v>92502820159</v>
      </c>
      <c r="C7" s="42" t="s">
        <v>291</v>
      </c>
      <c r="D7" s="42" t="s">
        <v>301</v>
      </c>
      <c r="E7" s="42" t="s">
        <v>302</v>
      </c>
      <c r="F7" s="42" t="s">
        <v>303</v>
      </c>
      <c r="G7" s="42" t="s">
        <v>304</v>
      </c>
      <c r="H7" s="43">
        <v>43187.519999999997</v>
      </c>
      <c r="I7" s="44">
        <v>44958</v>
      </c>
      <c r="J7" s="44">
        <v>44985</v>
      </c>
      <c r="K7" s="43">
        <v>43187.519999999997</v>
      </c>
      <c r="L7" s="2"/>
    </row>
    <row r="8" spans="1:12">
      <c r="A8" s="41" t="s">
        <v>305</v>
      </c>
      <c r="B8" s="42">
        <v>92502820159</v>
      </c>
      <c r="C8" s="42" t="s">
        <v>291</v>
      </c>
      <c r="D8" s="42" t="s">
        <v>306</v>
      </c>
      <c r="E8" s="42" t="s">
        <v>293</v>
      </c>
      <c r="F8" s="42"/>
      <c r="G8" s="42" t="s">
        <v>307</v>
      </c>
      <c r="H8" s="43">
        <v>12430</v>
      </c>
      <c r="I8" s="44">
        <v>44958</v>
      </c>
      <c r="J8" s="44">
        <v>44985</v>
      </c>
      <c r="K8" s="43">
        <v>12430</v>
      </c>
      <c r="L8" s="2"/>
    </row>
    <row r="9" spans="1:12">
      <c r="A9" s="41" t="s">
        <v>308</v>
      </c>
      <c r="B9" s="42">
        <v>92502820159</v>
      </c>
      <c r="C9" s="42" t="s">
        <v>291</v>
      </c>
      <c r="D9" s="42" t="s">
        <v>309</v>
      </c>
      <c r="E9" s="42" t="s">
        <v>293</v>
      </c>
      <c r="F9" s="42"/>
      <c r="G9" s="42" t="s">
        <v>310</v>
      </c>
      <c r="H9" s="43">
        <v>1134</v>
      </c>
      <c r="I9" s="44">
        <v>44958</v>
      </c>
      <c r="J9" s="44">
        <v>44985</v>
      </c>
      <c r="K9" s="43">
        <v>1134</v>
      </c>
      <c r="L9" s="2"/>
    </row>
    <row r="10" spans="1:12">
      <c r="A10" s="41" t="s">
        <v>311</v>
      </c>
      <c r="B10" s="42">
        <v>92502820159</v>
      </c>
      <c r="C10" s="42" t="s">
        <v>291</v>
      </c>
      <c r="D10" s="42" t="s">
        <v>312</v>
      </c>
      <c r="E10" s="42" t="s">
        <v>293</v>
      </c>
      <c r="F10" s="42"/>
      <c r="G10" s="42" t="s">
        <v>313</v>
      </c>
      <c r="H10" s="43">
        <v>286</v>
      </c>
      <c r="I10" s="44">
        <v>44958</v>
      </c>
      <c r="J10" s="44">
        <v>44985</v>
      </c>
      <c r="K10" s="43">
        <v>286</v>
      </c>
      <c r="L10" s="2"/>
    </row>
    <row r="11" spans="1:12">
      <c r="A11" s="41" t="s">
        <v>314</v>
      </c>
      <c r="B11" s="42">
        <v>92502820159</v>
      </c>
      <c r="C11" s="42" t="s">
        <v>291</v>
      </c>
      <c r="D11" s="42" t="s">
        <v>315</v>
      </c>
      <c r="E11" s="45" t="s">
        <v>316</v>
      </c>
      <c r="F11" s="42"/>
      <c r="G11" s="42" t="s">
        <v>317</v>
      </c>
      <c r="H11" s="43">
        <v>265</v>
      </c>
      <c r="I11" s="44">
        <v>44958</v>
      </c>
      <c r="J11" s="44">
        <v>44985</v>
      </c>
      <c r="K11" s="43">
        <v>265</v>
      </c>
      <c r="L11" s="2"/>
    </row>
    <row r="12" spans="1:12">
      <c r="A12" s="41" t="s">
        <v>318</v>
      </c>
      <c r="B12" s="42">
        <v>92502820159</v>
      </c>
      <c r="C12" s="42" t="s">
        <v>291</v>
      </c>
      <c r="D12" s="42" t="s">
        <v>319</v>
      </c>
      <c r="E12" s="42" t="s">
        <v>293</v>
      </c>
      <c r="F12" s="42"/>
      <c r="G12" s="42" t="s">
        <v>320</v>
      </c>
      <c r="H12" s="43">
        <v>500</v>
      </c>
      <c r="I12" s="44">
        <v>44958</v>
      </c>
      <c r="J12" s="44">
        <v>44985</v>
      </c>
      <c r="K12" s="43">
        <v>500</v>
      </c>
      <c r="L12" s="2"/>
    </row>
    <row r="13" spans="1:12">
      <c r="A13" s="41" t="s">
        <v>321</v>
      </c>
      <c r="B13" s="42">
        <v>92502820159</v>
      </c>
      <c r="C13" s="42" t="s">
        <v>291</v>
      </c>
      <c r="D13" s="42" t="s">
        <v>322</v>
      </c>
      <c r="E13" s="45" t="s">
        <v>316</v>
      </c>
      <c r="F13" s="42"/>
      <c r="G13" s="42" t="s">
        <v>323</v>
      </c>
      <c r="H13" s="43">
        <v>210</v>
      </c>
      <c r="I13" s="44">
        <v>44958</v>
      </c>
      <c r="J13" s="44">
        <v>44985</v>
      </c>
      <c r="K13" s="43">
        <v>210</v>
      </c>
      <c r="L13" s="2"/>
    </row>
    <row r="14" spans="1:12">
      <c r="A14" s="41" t="s">
        <v>324</v>
      </c>
      <c r="B14" s="42">
        <v>92502820159</v>
      </c>
      <c r="C14" s="42" t="s">
        <v>291</v>
      </c>
      <c r="D14" s="42" t="s">
        <v>325</v>
      </c>
      <c r="E14" s="42" t="s">
        <v>293</v>
      </c>
      <c r="F14" s="42"/>
      <c r="G14" s="42" t="s">
        <v>326</v>
      </c>
      <c r="H14" s="43">
        <v>2275.4299999999998</v>
      </c>
      <c r="I14" s="44">
        <v>44958</v>
      </c>
      <c r="J14" s="44">
        <v>44985</v>
      </c>
      <c r="K14" s="43">
        <v>2275.4299999999998</v>
      </c>
      <c r="L14" s="2"/>
    </row>
    <row r="15" spans="1:12">
      <c r="A15" s="41" t="s">
        <v>327</v>
      </c>
      <c r="B15" s="42">
        <v>92502820159</v>
      </c>
      <c r="C15" s="42" t="s">
        <v>291</v>
      </c>
      <c r="D15" s="42" t="s">
        <v>328</v>
      </c>
      <c r="E15" s="42" t="s">
        <v>293</v>
      </c>
      <c r="F15" s="42"/>
      <c r="G15" s="42" t="s">
        <v>329</v>
      </c>
      <c r="H15" s="43">
        <v>2365.15</v>
      </c>
      <c r="I15" s="44">
        <v>44986</v>
      </c>
      <c r="J15" s="44">
        <v>45016</v>
      </c>
      <c r="K15" s="43">
        <v>2365.15</v>
      </c>
      <c r="L15" s="2"/>
    </row>
    <row r="16" spans="1:12">
      <c r="A16" s="41" t="s">
        <v>330</v>
      </c>
      <c r="B16" s="42">
        <v>92502820159</v>
      </c>
      <c r="C16" s="42" t="s">
        <v>291</v>
      </c>
      <c r="D16" s="42" t="s">
        <v>331</v>
      </c>
      <c r="E16" s="42" t="s">
        <v>293</v>
      </c>
      <c r="F16" s="42"/>
      <c r="G16" s="42" t="s">
        <v>332</v>
      </c>
      <c r="H16" s="43">
        <v>800</v>
      </c>
      <c r="I16" s="44">
        <v>44986</v>
      </c>
      <c r="J16" s="44">
        <v>45016</v>
      </c>
      <c r="K16" s="43">
        <v>800</v>
      </c>
      <c r="L16" s="2"/>
    </row>
    <row r="17" spans="1:12">
      <c r="A17" s="41" t="s">
        <v>333</v>
      </c>
      <c r="B17" s="42">
        <v>92502820159</v>
      </c>
      <c r="C17" s="42" t="s">
        <v>291</v>
      </c>
      <c r="D17" s="42" t="s">
        <v>334</v>
      </c>
      <c r="E17" s="42" t="s">
        <v>293</v>
      </c>
      <c r="F17" s="42"/>
      <c r="G17" s="42" t="s">
        <v>335</v>
      </c>
      <c r="H17" s="43">
        <v>126.48</v>
      </c>
      <c r="I17" s="44">
        <v>44986</v>
      </c>
      <c r="J17" s="44">
        <v>45016</v>
      </c>
      <c r="K17" s="43">
        <v>126.48</v>
      </c>
      <c r="L17" s="2"/>
    </row>
    <row r="18" spans="1:12">
      <c r="A18" s="41" t="s">
        <v>336</v>
      </c>
      <c r="B18" s="42">
        <v>92502820159</v>
      </c>
      <c r="C18" s="42" t="s">
        <v>291</v>
      </c>
      <c r="D18" s="42" t="s">
        <v>337</v>
      </c>
      <c r="E18" s="42" t="s">
        <v>293</v>
      </c>
      <c r="F18" s="42"/>
      <c r="G18" s="42" t="s">
        <v>338</v>
      </c>
      <c r="H18" s="43">
        <v>75</v>
      </c>
      <c r="I18" s="44">
        <v>44986</v>
      </c>
      <c r="J18" s="44">
        <v>45016</v>
      </c>
      <c r="K18" s="43">
        <v>75</v>
      </c>
      <c r="L18" s="2"/>
    </row>
    <row r="19" spans="1:12">
      <c r="A19" s="41" t="s">
        <v>339</v>
      </c>
      <c r="B19" s="42">
        <v>92502820159</v>
      </c>
      <c r="C19" s="42" t="s">
        <v>291</v>
      </c>
      <c r="D19" s="42" t="s">
        <v>340</v>
      </c>
      <c r="E19" s="42" t="s">
        <v>316</v>
      </c>
      <c r="F19" s="42"/>
      <c r="G19" s="42" t="s">
        <v>341</v>
      </c>
      <c r="H19" s="43">
        <v>562</v>
      </c>
      <c r="I19" s="44">
        <v>44986</v>
      </c>
      <c r="J19" s="44">
        <v>45016</v>
      </c>
      <c r="K19" s="43">
        <v>562</v>
      </c>
      <c r="L19" s="2"/>
    </row>
    <row r="20" spans="1:12">
      <c r="A20" s="41" t="s">
        <v>342</v>
      </c>
      <c r="B20" s="42">
        <v>92502820159</v>
      </c>
      <c r="C20" s="42" t="s">
        <v>291</v>
      </c>
      <c r="D20" s="42" t="s">
        <v>343</v>
      </c>
      <c r="E20" s="42" t="s">
        <v>316</v>
      </c>
      <c r="F20" s="42"/>
      <c r="G20" s="42" t="s">
        <v>344</v>
      </c>
      <c r="H20" s="43">
        <v>645</v>
      </c>
      <c r="I20" s="44">
        <v>44986</v>
      </c>
      <c r="J20" s="44">
        <v>45016</v>
      </c>
      <c r="K20" s="43">
        <v>645</v>
      </c>
      <c r="L20" s="2"/>
    </row>
    <row r="21" spans="1:12">
      <c r="A21" s="46" t="s">
        <v>345</v>
      </c>
      <c r="B21" s="42">
        <v>92502820159</v>
      </c>
      <c r="C21" s="42" t="s">
        <v>291</v>
      </c>
      <c r="D21" s="47" t="s">
        <v>346</v>
      </c>
      <c r="E21" s="42" t="s">
        <v>316</v>
      </c>
      <c r="F21" s="42"/>
      <c r="G21" s="47" t="s">
        <v>347</v>
      </c>
      <c r="H21" s="43">
        <v>1350</v>
      </c>
      <c r="I21" s="44">
        <v>44986</v>
      </c>
      <c r="J21" s="44">
        <v>45016</v>
      </c>
      <c r="K21" s="43">
        <v>1350</v>
      </c>
      <c r="L21" s="2"/>
    </row>
    <row r="22" spans="1:12" ht="43.5" customHeight="1">
      <c r="A22" s="46" t="s">
        <v>348</v>
      </c>
      <c r="B22" s="42">
        <v>92502820159</v>
      </c>
      <c r="C22" s="42" t="s">
        <v>291</v>
      </c>
      <c r="D22" s="47" t="s">
        <v>349</v>
      </c>
      <c r="E22" s="42" t="s">
        <v>350</v>
      </c>
      <c r="F22" s="48" t="s">
        <v>351</v>
      </c>
      <c r="G22" s="47" t="s">
        <v>352</v>
      </c>
      <c r="H22" s="43">
        <v>12153.31</v>
      </c>
      <c r="I22" s="44">
        <v>44986</v>
      </c>
      <c r="J22" s="44">
        <v>45016</v>
      </c>
      <c r="K22" s="43">
        <v>12153.31</v>
      </c>
      <c r="L22" s="2"/>
    </row>
    <row r="23" spans="1:12">
      <c r="A23" s="41" t="s">
        <v>353</v>
      </c>
      <c r="B23" s="42">
        <v>92502820159</v>
      </c>
      <c r="C23" s="42" t="s">
        <v>291</v>
      </c>
      <c r="D23" s="42" t="s">
        <v>354</v>
      </c>
      <c r="E23" s="42" t="s">
        <v>293</v>
      </c>
      <c r="F23" s="42"/>
      <c r="G23" s="42" t="s">
        <v>326</v>
      </c>
      <c r="H23" s="43">
        <v>3965.96</v>
      </c>
      <c r="I23" s="44">
        <v>44986</v>
      </c>
      <c r="J23" s="44">
        <v>45016</v>
      </c>
      <c r="K23" s="43">
        <v>3965.96</v>
      </c>
      <c r="L23" s="2"/>
    </row>
    <row r="24" spans="1:12">
      <c r="A24" s="41" t="s">
        <v>355</v>
      </c>
      <c r="B24" s="42">
        <v>92502820159</v>
      </c>
      <c r="C24" s="42" t="s">
        <v>291</v>
      </c>
      <c r="D24" s="42" t="s">
        <v>356</v>
      </c>
      <c r="E24" s="42" t="s">
        <v>293</v>
      </c>
      <c r="F24" s="42"/>
      <c r="G24" s="42" t="s">
        <v>320</v>
      </c>
      <c r="H24" s="43">
        <v>410</v>
      </c>
      <c r="I24" s="44">
        <v>44986</v>
      </c>
      <c r="J24" s="44">
        <v>45016</v>
      </c>
      <c r="K24" s="43">
        <v>410</v>
      </c>
      <c r="L24" s="2"/>
    </row>
    <row r="25" spans="1:12">
      <c r="A25" s="41" t="s">
        <v>357</v>
      </c>
      <c r="B25" s="42">
        <v>92502820159</v>
      </c>
      <c r="C25" s="42" t="s">
        <v>291</v>
      </c>
      <c r="D25" s="42" t="s">
        <v>358</v>
      </c>
      <c r="E25" s="42" t="s">
        <v>293</v>
      </c>
      <c r="F25" s="42"/>
      <c r="G25" s="42" t="s">
        <v>320</v>
      </c>
      <c r="H25" s="43">
        <v>2700</v>
      </c>
      <c r="I25" s="44">
        <v>44986</v>
      </c>
      <c r="J25" s="44">
        <v>45016</v>
      </c>
      <c r="K25" s="43">
        <v>2700</v>
      </c>
      <c r="L25" s="2"/>
    </row>
    <row r="26" spans="1:12">
      <c r="A26" s="41" t="s">
        <v>359</v>
      </c>
      <c r="B26" s="42">
        <v>92502820160</v>
      </c>
      <c r="C26" s="42" t="s">
        <v>291</v>
      </c>
      <c r="D26" s="42" t="s">
        <v>360</v>
      </c>
      <c r="E26" s="42" t="s">
        <v>293</v>
      </c>
      <c r="F26" s="42"/>
      <c r="G26" s="42" t="s">
        <v>320</v>
      </c>
      <c r="H26" s="43">
        <v>400</v>
      </c>
      <c r="I26" s="44">
        <v>45047</v>
      </c>
      <c r="J26" s="44">
        <v>45077</v>
      </c>
      <c r="K26" s="43">
        <v>400</v>
      </c>
    </row>
    <row r="27" spans="1:12">
      <c r="A27" s="41" t="s">
        <v>361</v>
      </c>
      <c r="B27" s="42">
        <v>92502820162</v>
      </c>
      <c r="C27" s="42" t="s">
        <v>291</v>
      </c>
      <c r="D27" s="42" t="s">
        <v>362</v>
      </c>
      <c r="E27" s="42" t="s">
        <v>293</v>
      </c>
      <c r="F27" s="42"/>
      <c r="G27" s="42" t="s">
        <v>363</v>
      </c>
      <c r="H27" s="43">
        <v>520</v>
      </c>
      <c r="I27" s="44">
        <v>45078</v>
      </c>
      <c r="J27" s="44">
        <v>45291</v>
      </c>
      <c r="K27" s="43">
        <v>520</v>
      </c>
    </row>
    <row r="28" spans="1:12">
      <c r="A28" s="41" t="s">
        <v>364</v>
      </c>
      <c r="B28" s="42">
        <v>92502820163</v>
      </c>
      <c r="C28" s="42" t="s">
        <v>291</v>
      </c>
      <c r="D28" s="42" t="s">
        <v>365</v>
      </c>
      <c r="E28" s="42" t="s">
        <v>293</v>
      </c>
      <c r="F28" s="42"/>
      <c r="G28" s="42" t="s">
        <v>294</v>
      </c>
      <c r="H28" s="43">
        <v>190</v>
      </c>
      <c r="I28" s="44">
        <v>45078</v>
      </c>
      <c r="J28" s="44">
        <v>45107</v>
      </c>
      <c r="K28" s="43">
        <v>190</v>
      </c>
    </row>
    <row r="29" spans="1:12">
      <c r="A29" s="41" t="s">
        <v>366</v>
      </c>
      <c r="B29" s="42">
        <v>92502820164</v>
      </c>
      <c r="C29" s="42" t="s">
        <v>291</v>
      </c>
      <c r="D29" s="42" t="s">
        <v>367</v>
      </c>
      <c r="E29" s="42" t="s">
        <v>293</v>
      </c>
      <c r="F29" s="42"/>
      <c r="G29" s="42" t="s">
        <v>335</v>
      </c>
      <c r="H29" s="49">
        <v>217.63</v>
      </c>
      <c r="I29" s="44">
        <v>45078</v>
      </c>
      <c r="J29" s="44">
        <v>45107</v>
      </c>
      <c r="K29" s="50">
        <v>217.63</v>
      </c>
    </row>
    <row r="30" spans="1:12">
      <c r="A30" s="41" t="s">
        <v>368</v>
      </c>
      <c r="B30" s="42">
        <v>92502820165</v>
      </c>
      <c r="C30" s="42" t="s">
        <v>291</v>
      </c>
      <c r="D30" s="42" t="s">
        <v>369</v>
      </c>
      <c r="E30" s="42" t="s">
        <v>293</v>
      </c>
      <c r="F30" s="42"/>
      <c r="G30" s="42" t="s">
        <v>304</v>
      </c>
      <c r="H30" s="49">
        <v>1410</v>
      </c>
      <c r="I30" s="44">
        <v>45078</v>
      </c>
      <c r="J30" s="44">
        <v>45107</v>
      </c>
      <c r="K30" s="50">
        <v>1410</v>
      </c>
    </row>
    <row r="31" spans="1:12">
      <c r="A31" s="41" t="s">
        <v>370</v>
      </c>
      <c r="B31" s="42">
        <v>92502820166</v>
      </c>
      <c r="C31" s="42" t="s">
        <v>291</v>
      </c>
      <c r="D31" s="42" t="s">
        <v>371</v>
      </c>
      <c r="E31" s="42" t="s">
        <v>293</v>
      </c>
      <c r="F31" s="42"/>
      <c r="G31" s="42" t="s">
        <v>372</v>
      </c>
      <c r="H31" s="49">
        <v>1445.52</v>
      </c>
      <c r="I31" s="44">
        <v>45108</v>
      </c>
      <c r="J31" s="44">
        <v>45138</v>
      </c>
      <c r="K31" s="50">
        <v>1445.52</v>
      </c>
    </row>
    <row r="32" spans="1:12">
      <c r="A32" s="41" t="s">
        <v>373</v>
      </c>
      <c r="B32" s="42">
        <v>92502820167</v>
      </c>
      <c r="C32" s="42" t="s">
        <v>291</v>
      </c>
      <c r="D32" s="42" t="s">
        <v>374</v>
      </c>
      <c r="E32" s="42" t="s">
        <v>316</v>
      </c>
      <c r="F32" s="42"/>
      <c r="G32" s="42" t="s">
        <v>344</v>
      </c>
      <c r="H32" s="49">
        <v>645</v>
      </c>
      <c r="I32" s="44">
        <v>45108</v>
      </c>
      <c r="J32" s="44">
        <v>45138</v>
      </c>
      <c r="K32" s="50">
        <v>645</v>
      </c>
    </row>
    <row r="33" spans="1:11">
      <c r="A33" s="41" t="s">
        <v>375</v>
      </c>
      <c r="B33" s="42">
        <v>92502820168</v>
      </c>
      <c r="C33" s="42" t="s">
        <v>291</v>
      </c>
      <c r="D33" s="42" t="s">
        <v>376</v>
      </c>
      <c r="E33" s="42" t="s">
        <v>316</v>
      </c>
      <c r="F33" s="42"/>
      <c r="G33" s="42" t="s">
        <v>377</v>
      </c>
      <c r="H33" s="49">
        <v>538</v>
      </c>
      <c r="I33" s="44">
        <v>45108</v>
      </c>
      <c r="J33" s="44">
        <v>45138</v>
      </c>
      <c r="K33" s="50">
        <v>538</v>
      </c>
    </row>
    <row r="34" spans="1:11">
      <c r="A34" s="41" t="s">
        <v>378</v>
      </c>
      <c r="B34" s="42">
        <v>92502820171</v>
      </c>
      <c r="C34" s="42" t="s">
        <v>291</v>
      </c>
      <c r="D34" s="42" t="s">
        <v>379</v>
      </c>
      <c r="E34" s="42" t="s">
        <v>293</v>
      </c>
      <c r="F34" s="42"/>
      <c r="G34" s="42" t="s">
        <v>380</v>
      </c>
      <c r="H34" s="49">
        <v>468.84</v>
      </c>
      <c r="I34" s="44">
        <v>45108</v>
      </c>
      <c r="J34" s="44">
        <v>45138</v>
      </c>
      <c r="K34" s="50">
        <v>468.84</v>
      </c>
    </row>
    <row r="35" spans="1:11">
      <c r="A35" s="41" t="s">
        <v>381</v>
      </c>
      <c r="B35" s="42">
        <v>92502820172</v>
      </c>
      <c r="C35" s="42" t="s">
        <v>291</v>
      </c>
      <c r="D35" s="42" t="s">
        <v>382</v>
      </c>
      <c r="E35" s="42" t="s">
        <v>383</v>
      </c>
      <c r="F35" s="42"/>
      <c r="G35" s="42" t="s">
        <v>384</v>
      </c>
      <c r="H35" s="49">
        <v>2600</v>
      </c>
      <c r="I35" s="44">
        <v>45108</v>
      </c>
      <c r="J35" s="44">
        <v>45138</v>
      </c>
      <c r="K35" s="50">
        <v>2600</v>
      </c>
    </row>
    <row r="36" spans="1:11">
      <c r="A36" s="41" t="s">
        <v>385</v>
      </c>
      <c r="B36" s="42">
        <v>92502820173</v>
      </c>
      <c r="C36" s="42" t="s">
        <v>291</v>
      </c>
      <c r="D36" s="42" t="s">
        <v>386</v>
      </c>
      <c r="E36" s="42" t="s">
        <v>293</v>
      </c>
      <c r="F36" s="42"/>
      <c r="G36" s="42" t="s">
        <v>320</v>
      </c>
      <c r="H36" s="49">
        <v>1500</v>
      </c>
      <c r="I36" s="44">
        <v>45108</v>
      </c>
      <c r="J36" s="44">
        <v>45138</v>
      </c>
      <c r="K36" s="50">
        <v>1500</v>
      </c>
    </row>
    <row r="37" spans="1:11">
      <c r="A37" s="41" t="s">
        <v>387</v>
      </c>
      <c r="B37" s="42">
        <v>92502820174</v>
      </c>
      <c r="C37" s="42" t="s">
        <v>291</v>
      </c>
      <c r="D37" s="42" t="s">
        <v>388</v>
      </c>
      <c r="E37" s="42" t="s">
        <v>293</v>
      </c>
      <c r="F37" s="42"/>
      <c r="G37" s="42" t="s">
        <v>389</v>
      </c>
      <c r="H37" s="49">
        <v>349.59</v>
      </c>
      <c r="I37" s="44">
        <v>45108</v>
      </c>
      <c r="J37" s="44">
        <v>45138</v>
      </c>
      <c r="K37" s="50">
        <v>349.59</v>
      </c>
    </row>
    <row r="38" spans="1:11">
      <c r="A38" s="41" t="s">
        <v>390</v>
      </c>
      <c r="B38" s="42">
        <v>92502820177</v>
      </c>
      <c r="C38" s="42" t="s">
        <v>291</v>
      </c>
      <c r="D38" s="42" t="s">
        <v>391</v>
      </c>
      <c r="E38" s="42" t="s">
        <v>293</v>
      </c>
      <c r="F38" s="42"/>
      <c r="G38" s="42" t="s">
        <v>392</v>
      </c>
      <c r="H38" s="49">
        <v>259.2</v>
      </c>
      <c r="I38" s="44">
        <v>45139</v>
      </c>
      <c r="J38" s="44">
        <v>45169</v>
      </c>
      <c r="K38" s="50">
        <v>259.2</v>
      </c>
    </row>
    <row r="39" spans="1:11">
      <c r="A39" s="41" t="s">
        <v>393</v>
      </c>
      <c r="B39" s="42">
        <v>92502820178</v>
      </c>
      <c r="C39" s="42" t="s">
        <v>291</v>
      </c>
      <c r="D39" s="42" t="s">
        <v>394</v>
      </c>
      <c r="E39" s="42" t="s">
        <v>293</v>
      </c>
      <c r="F39" s="42"/>
      <c r="G39" s="42" t="s">
        <v>395</v>
      </c>
      <c r="H39" s="49">
        <v>2631.58</v>
      </c>
      <c r="I39" s="44">
        <v>45170</v>
      </c>
      <c r="J39" s="44">
        <v>45199</v>
      </c>
      <c r="K39" s="50">
        <v>2631.58</v>
      </c>
    </row>
    <row r="40" spans="1:11">
      <c r="A40" s="41" t="s">
        <v>396</v>
      </c>
      <c r="B40" s="42">
        <v>92502820180</v>
      </c>
      <c r="C40" s="42" t="s">
        <v>291</v>
      </c>
      <c r="D40" s="42" t="s">
        <v>397</v>
      </c>
      <c r="E40" s="42" t="s">
        <v>293</v>
      </c>
      <c r="F40" s="42"/>
      <c r="G40" s="42" t="s">
        <v>304</v>
      </c>
      <c r="H40" s="49">
        <v>490</v>
      </c>
      <c r="I40" s="44">
        <v>45170</v>
      </c>
      <c r="J40" s="44">
        <v>45199</v>
      </c>
      <c r="K40" s="50">
        <v>490</v>
      </c>
    </row>
    <row r="41" spans="1:11">
      <c r="A41" s="41" t="s">
        <v>385</v>
      </c>
      <c r="B41" s="42">
        <v>92502820181</v>
      </c>
      <c r="C41" s="42" t="s">
        <v>291</v>
      </c>
      <c r="D41" s="42" t="s">
        <v>398</v>
      </c>
      <c r="E41" s="42" t="s">
        <v>293</v>
      </c>
      <c r="F41" s="42"/>
      <c r="G41" s="42" t="s">
        <v>399</v>
      </c>
      <c r="H41" s="49">
        <v>330</v>
      </c>
      <c r="I41" s="44">
        <v>45170</v>
      </c>
      <c r="J41" s="44">
        <v>45199</v>
      </c>
      <c r="K41" s="50">
        <v>330</v>
      </c>
    </row>
    <row r="42" spans="1:11">
      <c r="A42" s="41" t="s">
        <v>400</v>
      </c>
      <c r="B42" s="42">
        <v>92502820182</v>
      </c>
      <c r="C42" s="42" t="s">
        <v>291</v>
      </c>
      <c r="D42" s="42" t="s">
        <v>401</v>
      </c>
      <c r="E42" s="42" t="s">
        <v>293</v>
      </c>
      <c r="F42" s="42"/>
      <c r="G42" s="42" t="s">
        <v>402</v>
      </c>
      <c r="H42" s="49">
        <v>2250</v>
      </c>
      <c r="I42" s="44">
        <v>45201</v>
      </c>
      <c r="J42" s="44">
        <v>45350</v>
      </c>
      <c r="K42" s="50">
        <v>0</v>
      </c>
    </row>
    <row r="43" spans="1:11">
      <c r="A43" s="41" t="s">
        <v>403</v>
      </c>
      <c r="B43" s="42">
        <v>92502820183</v>
      </c>
      <c r="C43" s="42" t="s">
        <v>291</v>
      </c>
      <c r="D43" s="42" t="s">
        <v>404</v>
      </c>
      <c r="E43" s="42" t="s">
        <v>293</v>
      </c>
      <c r="F43" s="42"/>
      <c r="G43" s="42" t="s">
        <v>405</v>
      </c>
      <c r="H43" s="49">
        <v>130</v>
      </c>
      <c r="I43" s="44">
        <v>45200</v>
      </c>
      <c r="J43" s="44">
        <v>45230</v>
      </c>
      <c r="K43" s="51">
        <v>130</v>
      </c>
    </row>
    <row r="44" spans="1:11">
      <c r="A44" s="41" t="s">
        <v>406</v>
      </c>
      <c r="B44" s="42">
        <v>92502820185</v>
      </c>
      <c r="C44" s="42" t="s">
        <v>291</v>
      </c>
      <c r="D44" s="42" t="s">
        <v>407</v>
      </c>
      <c r="E44" s="42" t="s">
        <v>293</v>
      </c>
      <c r="F44" s="42"/>
      <c r="G44" s="42" t="s">
        <v>304</v>
      </c>
      <c r="H44" s="49">
        <v>1518.5</v>
      </c>
      <c r="I44" s="44">
        <v>45200</v>
      </c>
      <c r="J44" s="44">
        <v>45230</v>
      </c>
      <c r="K44" s="50">
        <v>1518.5</v>
      </c>
    </row>
    <row r="45" spans="1:11">
      <c r="A45" s="41" t="s">
        <v>408</v>
      </c>
      <c r="B45" s="42">
        <v>92502820186</v>
      </c>
      <c r="C45" s="42" t="s">
        <v>291</v>
      </c>
      <c r="D45" s="42" t="s">
        <v>409</v>
      </c>
      <c r="E45" s="42" t="s">
        <v>293</v>
      </c>
      <c r="F45" s="42"/>
      <c r="G45" s="42" t="s">
        <v>410</v>
      </c>
      <c r="H45" s="49">
        <v>2080</v>
      </c>
      <c r="I45" s="44">
        <v>45200</v>
      </c>
      <c r="J45" s="44">
        <v>45230</v>
      </c>
      <c r="K45" s="50">
        <v>2080</v>
      </c>
    </row>
    <row r="46" spans="1:11">
      <c r="A46" s="41" t="s">
        <v>411</v>
      </c>
      <c r="B46" s="42">
        <v>92502820188</v>
      </c>
      <c r="C46" s="42" t="s">
        <v>291</v>
      </c>
      <c r="D46" s="42" t="s">
        <v>412</v>
      </c>
      <c r="E46" s="42" t="s">
        <v>293</v>
      </c>
      <c r="F46" s="42"/>
      <c r="G46" s="42" t="s">
        <v>304</v>
      </c>
      <c r="H46" s="49">
        <v>2475.62</v>
      </c>
      <c r="I46" s="44">
        <v>45200</v>
      </c>
      <c r="J46" s="44">
        <v>45230</v>
      </c>
      <c r="K46" s="50">
        <v>2475.62</v>
      </c>
    </row>
    <row r="47" spans="1:11">
      <c r="A47" s="41" t="s">
        <v>413</v>
      </c>
      <c r="B47" s="42">
        <v>92502820189</v>
      </c>
      <c r="C47" s="42" t="s">
        <v>291</v>
      </c>
      <c r="D47" s="42" t="s">
        <v>414</v>
      </c>
      <c r="E47" s="42" t="s">
        <v>293</v>
      </c>
      <c r="F47" s="42"/>
      <c r="G47" s="42" t="s">
        <v>313</v>
      </c>
      <c r="H47" s="49">
        <v>494</v>
      </c>
      <c r="I47" s="44">
        <v>45225</v>
      </c>
      <c r="J47" s="44">
        <v>45590</v>
      </c>
      <c r="K47" s="50">
        <v>494</v>
      </c>
    </row>
    <row r="48" spans="1:11">
      <c r="A48" s="41" t="s">
        <v>415</v>
      </c>
      <c r="B48" s="42">
        <v>92502820190</v>
      </c>
      <c r="C48" s="42" t="s">
        <v>291</v>
      </c>
      <c r="D48" s="42" t="s">
        <v>416</v>
      </c>
      <c r="E48" s="42" t="s">
        <v>293</v>
      </c>
      <c r="F48" s="42"/>
      <c r="G48" s="42" t="s">
        <v>335</v>
      </c>
      <c r="H48" s="49">
        <v>1075.52</v>
      </c>
      <c r="I48" s="44">
        <v>45200</v>
      </c>
      <c r="J48" s="44">
        <v>45230</v>
      </c>
      <c r="K48" s="50">
        <v>1075.52</v>
      </c>
    </row>
    <row r="49" spans="1:11">
      <c r="A49" s="41" t="s">
        <v>417</v>
      </c>
      <c r="B49" s="42">
        <v>92502820191</v>
      </c>
      <c r="C49" s="42" t="s">
        <v>291</v>
      </c>
      <c r="D49" s="42" t="s">
        <v>418</v>
      </c>
      <c r="E49" s="42" t="s">
        <v>293</v>
      </c>
      <c r="F49" s="42"/>
      <c r="G49" s="42" t="s">
        <v>419</v>
      </c>
      <c r="H49" s="49">
        <v>155</v>
      </c>
      <c r="I49" s="44">
        <v>45231</v>
      </c>
      <c r="J49" s="44">
        <v>45260</v>
      </c>
      <c r="K49" s="50">
        <v>155</v>
      </c>
    </row>
    <row r="50" spans="1:11">
      <c r="A50" s="41" t="s">
        <v>420</v>
      </c>
      <c r="B50" s="42">
        <v>92502820194</v>
      </c>
      <c r="C50" s="42" t="s">
        <v>291</v>
      </c>
      <c r="D50" s="42" t="s">
        <v>421</v>
      </c>
      <c r="E50" s="42" t="s">
        <v>293</v>
      </c>
      <c r="F50" s="42"/>
      <c r="G50" s="42" t="s">
        <v>304</v>
      </c>
      <c r="H50" s="49">
        <v>1260</v>
      </c>
      <c r="I50" s="44">
        <v>45231</v>
      </c>
      <c r="J50" s="44">
        <v>45260</v>
      </c>
      <c r="K50" s="50">
        <v>1260</v>
      </c>
    </row>
    <row r="51" spans="1:11">
      <c r="A51" s="41" t="s">
        <v>422</v>
      </c>
      <c r="B51" s="42">
        <v>92502820195</v>
      </c>
      <c r="C51" s="42" t="s">
        <v>291</v>
      </c>
      <c r="D51" s="42" t="s">
        <v>423</v>
      </c>
      <c r="E51" s="42" t="s">
        <v>293</v>
      </c>
      <c r="F51" s="42"/>
      <c r="G51" s="42" t="s">
        <v>304</v>
      </c>
      <c r="H51" s="49">
        <v>2416.15</v>
      </c>
      <c r="I51" s="44">
        <v>45231</v>
      </c>
      <c r="J51" s="44">
        <v>45260</v>
      </c>
      <c r="K51" s="50">
        <v>2416.15</v>
      </c>
    </row>
    <row r="52" spans="1:11">
      <c r="A52" s="41" t="s">
        <v>424</v>
      </c>
      <c r="B52" s="42">
        <v>92502820196</v>
      </c>
      <c r="C52" s="42" t="s">
        <v>291</v>
      </c>
      <c r="D52" s="42" t="s">
        <v>425</v>
      </c>
      <c r="E52" s="42" t="s">
        <v>293</v>
      </c>
      <c r="F52" s="42"/>
      <c r="G52" s="42" t="s">
        <v>304</v>
      </c>
      <c r="H52" s="49">
        <v>7114.6</v>
      </c>
      <c r="I52" s="44">
        <v>45231</v>
      </c>
      <c r="J52" s="44">
        <v>45260</v>
      </c>
      <c r="K52" s="50">
        <v>7114.6</v>
      </c>
    </row>
    <row r="53" spans="1:11">
      <c r="A53" s="41" t="s">
        <v>426</v>
      </c>
      <c r="B53" s="42">
        <v>92502820197</v>
      </c>
      <c r="C53" s="42" t="s">
        <v>291</v>
      </c>
      <c r="D53" s="42" t="s">
        <v>427</v>
      </c>
      <c r="E53" s="42" t="s">
        <v>293</v>
      </c>
      <c r="F53" s="42"/>
      <c r="G53" s="42" t="s">
        <v>428</v>
      </c>
      <c r="H53" s="49">
        <v>380</v>
      </c>
      <c r="I53" s="44">
        <v>45231</v>
      </c>
      <c r="J53" s="44">
        <v>45260</v>
      </c>
      <c r="K53" s="50">
        <v>380</v>
      </c>
    </row>
    <row r="54" spans="1:11">
      <c r="A54" s="41" t="s">
        <v>429</v>
      </c>
      <c r="B54" s="42">
        <v>92502820199</v>
      </c>
      <c r="C54" s="42" t="s">
        <v>291</v>
      </c>
      <c r="D54" s="42" t="s">
        <v>430</v>
      </c>
      <c r="E54" s="42" t="s">
        <v>293</v>
      </c>
      <c r="F54" s="42"/>
      <c r="G54" s="42" t="s">
        <v>431</v>
      </c>
      <c r="H54" s="49">
        <v>2550</v>
      </c>
      <c r="I54" s="44">
        <v>45231</v>
      </c>
      <c r="J54" s="44">
        <v>45260</v>
      </c>
      <c r="K54" s="50">
        <v>2550</v>
      </c>
    </row>
    <row r="55" spans="1:11">
      <c r="A55" s="41" t="s">
        <v>432</v>
      </c>
      <c r="B55" s="42">
        <v>92502820200</v>
      </c>
      <c r="C55" s="42" t="s">
        <v>291</v>
      </c>
      <c r="D55" s="42" t="s">
        <v>433</v>
      </c>
      <c r="E55" s="42" t="s">
        <v>316</v>
      </c>
      <c r="F55" s="42"/>
      <c r="G55" s="42" t="s">
        <v>434</v>
      </c>
      <c r="H55" s="49">
        <v>1638.8</v>
      </c>
      <c r="I55" s="44">
        <v>45231</v>
      </c>
      <c r="J55" s="44">
        <v>45260</v>
      </c>
      <c r="K55" s="50">
        <v>1638.8</v>
      </c>
    </row>
    <row r="56" spans="1:11">
      <c r="A56" s="41" t="s">
        <v>435</v>
      </c>
      <c r="B56" s="42">
        <v>92502820201</v>
      </c>
      <c r="C56" s="42" t="s">
        <v>291</v>
      </c>
      <c r="D56" s="42" t="s">
        <v>436</v>
      </c>
      <c r="E56" s="42" t="s">
        <v>316</v>
      </c>
      <c r="F56" s="42"/>
      <c r="G56" s="42" t="s">
        <v>437</v>
      </c>
      <c r="H56" s="49">
        <v>1865</v>
      </c>
      <c r="I56" s="44">
        <v>45231</v>
      </c>
      <c r="J56" s="44">
        <v>45260</v>
      </c>
      <c r="K56" s="50">
        <v>1865</v>
      </c>
    </row>
    <row r="57" spans="1:11">
      <c r="A57" s="41" t="s">
        <v>438</v>
      </c>
      <c r="B57" s="42">
        <v>92502820202</v>
      </c>
      <c r="C57" s="42" t="s">
        <v>291</v>
      </c>
      <c r="D57" s="42" t="s">
        <v>439</v>
      </c>
      <c r="E57" s="42" t="s">
        <v>293</v>
      </c>
      <c r="F57" s="42"/>
      <c r="G57" s="42" t="s">
        <v>440</v>
      </c>
      <c r="H57" s="49">
        <v>409.5</v>
      </c>
      <c r="I57" s="44">
        <v>45231</v>
      </c>
      <c r="J57" s="44">
        <v>45260</v>
      </c>
      <c r="K57" s="50">
        <v>409.5</v>
      </c>
    </row>
    <row r="58" spans="1:11">
      <c r="A58" s="41" t="s">
        <v>441</v>
      </c>
      <c r="B58" s="42">
        <v>92502820203</v>
      </c>
      <c r="C58" s="42" t="s">
        <v>291</v>
      </c>
      <c r="D58" s="42" t="s">
        <v>442</v>
      </c>
      <c r="E58" s="42" t="s">
        <v>293</v>
      </c>
      <c r="F58" s="42"/>
      <c r="G58" s="42" t="s">
        <v>431</v>
      </c>
      <c r="H58" s="49">
        <v>1649</v>
      </c>
      <c r="I58" s="44">
        <v>45231</v>
      </c>
      <c r="J58" s="44">
        <v>45260</v>
      </c>
      <c r="K58" s="50">
        <v>1649</v>
      </c>
    </row>
    <row r="59" spans="1:11">
      <c r="A59" s="41" t="s">
        <v>443</v>
      </c>
      <c r="B59" s="42">
        <v>92502820204</v>
      </c>
      <c r="C59" s="42" t="s">
        <v>291</v>
      </c>
      <c r="D59" s="42" t="s">
        <v>444</v>
      </c>
      <c r="E59" s="42" t="s">
        <v>293</v>
      </c>
      <c r="F59" s="42"/>
      <c r="G59" s="42" t="s">
        <v>445</v>
      </c>
      <c r="H59" s="49">
        <v>1379.24</v>
      </c>
      <c r="I59" s="44">
        <v>45231</v>
      </c>
      <c r="J59" s="44">
        <v>45260</v>
      </c>
      <c r="K59" s="50">
        <v>1379.24</v>
      </c>
    </row>
    <row r="60" spans="1:11">
      <c r="A60" s="41" t="s">
        <v>446</v>
      </c>
      <c r="B60" s="42">
        <v>92502820205</v>
      </c>
      <c r="C60" s="42" t="s">
        <v>291</v>
      </c>
      <c r="D60" s="42" t="s">
        <v>416</v>
      </c>
      <c r="E60" s="42" t="s">
        <v>447</v>
      </c>
      <c r="F60" s="42"/>
      <c r="G60" s="42" t="s">
        <v>448</v>
      </c>
      <c r="H60" s="49">
        <v>3011.6</v>
      </c>
      <c r="I60" s="44">
        <v>45231</v>
      </c>
      <c r="J60" s="44">
        <v>45260</v>
      </c>
      <c r="K60" s="50">
        <v>3011.6</v>
      </c>
    </row>
    <row r="61" spans="1:11">
      <c r="A61" s="41" t="s">
        <v>449</v>
      </c>
      <c r="B61" s="42">
        <v>92502820206</v>
      </c>
      <c r="C61" s="42" t="s">
        <v>291</v>
      </c>
      <c r="D61" s="42" t="s">
        <v>450</v>
      </c>
      <c r="E61" s="42" t="s">
        <v>293</v>
      </c>
      <c r="F61" s="42"/>
      <c r="G61" s="42" t="s">
        <v>304</v>
      </c>
      <c r="H61" s="49">
        <v>1943.5</v>
      </c>
      <c r="I61" s="44">
        <v>45231</v>
      </c>
      <c r="J61" s="44">
        <v>45260</v>
      </c>
      <c r="K61" s="50">
        <v>1943.5</v>
      </c>
    </row>
    <row r="62" spans="1:11">
      <c r="A62" s="41" t="s">
        <v>451</v>
      </c>
      <c r="B62" s="42">
        <v>92502820207</v>
      </c>
      <c r="C62" s="42" t="s">
        <v>291</v>
      </c>
      <c r="D62" s="42" t="s">
        <v>452</v>
      </c>
      <c r="E62" s="42" t="s">
        <v>447</v>
      </c>
      <c r="F62" s="42"/>
      <c r="G62" s="42" t="s">
        <v>453</v>
      </c>
      <c r="H62" s="49">
        <v>2389</v>
      </c>
      <c r="I62" s="44">
        <v>45231</v>
      </c>
      <c r="J62" s="44">
        <v>45260</v>
      </c>
      <c r="K62" s="50">
        <v>2389</v>
      </c>
    </row>
    <row r="63" spans="1:11">
      <c r="A63" s="41" t="s">
        <v>454</v>
      </c>
      <c r="B63" s="42">
        <v>92502820208</v>
      </c>
      <c r="C63" s="42" t="s">
        <v>291</v>
      </c>
      <c r="D63" s="42" t="s">
        <v>455</v>
      </c>
      <c r="E63" s="42" t="s">
        <v>447</v>
      </c>
      <c r="F63" s="42"/>
      <c r="G63" s="42" t="s">
        <v>456</v>
      </c>
      <c r="H63" s="49">
        <v>2200</v>
      </c>
      <c r="I63" s="44">
        <v>45231</v>
      </c>
      <c r="J63" s="44">
        <v>45260</v>
      </c>
      <c r="K63" s="50">
        <v>2200</v>
      </c>
    </row>
    <row r="64" spans="1:11">
      <c r="A64" s="41" t="s">
        <v>457</v>
      </c>
      <c r="B64" s="42">
        <v>92502820209</v>
      </c>
      <c r="C64" s="42" t="s">
        <v>291</v>
      </c>
      <c r="D64" s="42" t="s">
        <v>458</v>
      </c>
      <c r="E64" s="42" t="s">
        <v>293</v>
      </c>
      <c r="F64" s="42"/>
      <c r="G64" s="42" t="s">
        <v>459</v>
      </c>
      <c r="H64" s="49">
        <v>534</v>
      </c>
      <c r="I64" s="44">
        <v>45231</v>
      </c>
      <c r="J64" s="44">
        <v>45260</v>
      </c>
      <c r="K64" s="50">
        <v>534</v>
      </c>
    </row>
    <row r="65" spans="1:11">
      <c r="A65" s="41" t="s">
        <v>460</v>
      </c>
      <c r="B65" s="42">
        <v>92502820211</v>
      </c>
      <c r="C65" s="42" t="s">
        <v>291</v>
      </c>
      <c r="D65" s="42" t="s">
        <v>461</v>
      </c>
      <c r="E65" s="42" t="s">
        <v>293</v>
      </c>
      <c r="F65" s="42"/>
      <c r="G65" s="42" t="s">
        <v>462</v>
      </c>
      <c r="H65" s="42">
        <v>3580.02</v>
      </c>
      <c r="I65" s="44">
        <v>45231</v>
      </c>
      <c r="J65" s="44">
        <v>45260</v>
      </c>
      <c r="K65" s="51">
        <v>3580.02</v>
      </c>
    </row>
    <row r="66" spans="1:11">
      <c r="A66" s="41" t="s">
        <v>463</v>
      </c>
      <c r="B66" s="42">
        <v>92502820212</v>
      </c>
      <c r="C66" s="42" t="s">
        <v>291</v>
      </c>
      <c r="D66" s="42" t="s">
        <v>464</v>
      </c>
      <c r="E66" s="42" t="s">
        <v>447</v>
      </c>
      <c r="F66" s="42"/>
      <c r="G66" s="42" t="s">
        <v>465</v>
      </c>
      <c r="H66" s="49">
        <v>3341.1</v>
      </c>
      <c r="I66" s="44">
        <v>45231</v>
      </c>
      <c r="J66" s="44">
        <v>45260</v>
      </c>
      <c r="K66" s="50">
        <v>3341.1</v>
      </c>
    </row>
    <row r="67" spans="1:11">
      <c r="A67" s="41" t="s">
        <v>466</v>
      </c>
      <c r="B67" s="42">
        <v>92502820213</v>
      </c>
      <c r="C67" s="42" t="s">
        <v>291</v>
      </c>
      <c r="D67" s="42" t="s">
        <v>467</v>
      </c>
      <c r="E67" s="42" t="s">
        <v>293</v>
      </c>
      <c r="F67" s="42"/>
      <c r="G67" s="42" t="s">
        <v>445</v>
      </c>
      <c r="H67" s="42">
        <v>1614</v>
      </c>
      <c r="I67" s="44">
        <v>45231</v>
      </c>
      <c r="J67" s="44">
        <v>45260</v>
      </c>
      <c r="K67" s="51">
        <v>1614</v>
      </c>
    </row>
    <row r="68" spans="1:11">
      <c r="A68" s="41" t="s">
        <v>468</v>
      </c>
      <c r="B68" s="42">
        <v>92502820214</v>
      </c>
      <c r="C68" s="42" t="s">
        <v>291</v>
      </c>
      <c r="D68" s="42" t="s">
        <v>469</v>
      </c>
      <c r="E68" s="42" t="s">
        <v>293</v>
      </c>
      <c r="F68" s="42"/>
      <c r="G68" s="42" t="s">
        <v>410</v>
      </c>
      <c r="H68" s="49">
        <v>760</v>
      </c>
      <c r="I68" s="44">
        <v>45261</v>
      </c>
      <c r="J68" s="44">
        <v>45291</v>
      </c>
      <c r="K68" s="50">
        <v>760</v>
      </c>
    </row>
    <row r="69" spans="1:11">
      <c r="A69" s="41" t="s">
        <v>470</v>
      </c>
      <c r="B69" s="42">
        <v>92502820215</v>
      </c>
      <c r="C69" s="42" t="s">
        <v>291</v>
      </c>
      <c r="D69" s="42" t="s">
        <v>471</v>
      </c>
      <c r="E69" s="42" t="s">
        <v>293</v>
      </c>
      <c r="F69" s="42"/>
      <c r="G69" s="42" t="s">
        <v>294</v>
      </c>
      <c r="H69" s="49">
        <v>154</v>
      </c>
      <c r="I69" s="44">
        <v>45231</v>
      </c>
      <c r="J69" s="44">
        <v>45291</v>
      </c>
      <c r="K69" s="50">
        <v>154</v>
      </c>
    </row>
    <row r="70" spans="1:11">
      <c r="A70" s="41" t="s">
        <v>472</v>
      </c>
      <c r="B70" s="42">
        <v>92502820217</v>
      </c>
      <c r="C70" s="42" t="s">
        <v>291</v>
      </c>
      <c r="D70" s="42" t="s">
        <v>416</v>
      </c>
      <c r="E70" s="42" t="s">
        <v>447</v>
      </c>
      <c r="F70" s="42"/>
      <c r="G70" s="42" t="s">
        <v>448</v>
      </c>
      <c r="H70" s="49">
        <v>816</v>
      </c>
      <c r="I70" s="44">
        <v>45231</v>
      </c>
      <c r="J70" s="44">
        <v>45291</v>
      </c>
      <c r="K70" s="50">
        <v>816</v>
      </c>
    </row>
    <row r="71" spans="1:11">
      <c r="A71" s="41" t="s">
        <v>473</v>
      </c>
      <c r="B71" s="42">
        <v>92502820218</v>
      </c>
      <c r="C71" s="42" t="s">
        <v>291</v>
      </c>
      <c r="D71" s="42" t="s">
        <v>474</v>
      </c>
      <c r="E71" s="42" t="s">
        <v>293</v>
      </c>
      <c r="F71" s="42"/>
      <c r="G71" s="42" t="s">
        <v>475</v>
      </c>
      <c r="H71" s="49">
        <v>784</v>
      </c>
      <c r="I71" s="44">
        <v>45231</v>
      </c>
      <c r="J71" s="44">
        <v>45291</v>
      </c>
      <c r="K71" s="50">
        <v>784</v>
      </c>
    </row>
    <row r="72" spans="1:11">
      <c r="A72" s="41" t="s">
        <v>476</v>
      </c>
      <c r="B72" s="42">
        <v>92502820219</v>
      </c>
      <c r="C72" s="42" t="s">
        <v>291</v>
      </c>
      <c r="D72" s="42" t="s">
        <v>477</v>
      </c>
      <c r="E72" s="42" t="s">
        <v>293</v>
      </c>
      <c r="F72" s="42"/>
      <c r="G72" s="42" t="s">
        <v>313</v>
      </c>
      <c r="H72" s="49">
        <v>262</v>
      </c>
      <c r="I72" s="44">
        <v>45231</v>
      </c>
      <c r="J72" s="44">
        <v>45291</v>
      </c>
      <c r="K72" s="50">
        <v>262</v>
      </c>
    </row>
  </sheetData>
  <mergeCells count="2">
    <mergeCell ref="A1:K1"/>
    <mergeCell ref="A2:K2"/>
  </mergeCells>
  <hyperlinks>
    <hyperlink ref="A49" r:id="rId1" display="https://smartcig.anticorruzione.it/AVCP-SmartCig/preparaDettaglioComunicazioneOS.action?codDettaglioCarnet=64058013" xr:uid="{00000000-0004-0000-0800-000000000000}"/>
    <hyperlink ref="A53" r:id="rId2" display="https://smartcig.anticorruzione.it/AVCP-SmartCig/preparaDettaglioComunicazioneOS.action?codDettaglioCarnet=64132835" xr:uid="{00000000-0004-0000-0800-000001000000}"/>
  </hyperlinks>
  <pageMargins left="0.7" right="0.7" top="0.75" bottom="0.75" header="0.3" footer="0.3"/>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205"/>
  <sheetViews>
    <sheetView topLeftCell="A7" workbookViewId="0">
      <selection activeCell="C8" sqref="C8"/>
    </sheetView>
  </sheetViews>
  <sheetFormatPr defaultRowHeight="15"/>
  <cols>
    <col min="1" max="1" width="34.85546875" customWidth="1"/>
    <col min="2" max="2" width="36.140625" customWidth="1"/>
    <col min="3" max="3" width="62.5703125" customWidth="1"/>
    <col min="4" max="4" width="140.7109375" customWidth="1"/>
    <col min="5" max="5" width="35.7109375" customWidth="1"/>
    <col min="6" max="6" width="57.42578125" customWidth="1"/>
    <col min="7" max="7" width="59.140625" customWidth="1"/>
    <col min="8" max="8" width="20.140625" customWidth="1"/>
    <col min="9" max="9" width="15.28515625" customWidth="1"/>
    <col min="10" max="10" width="11.85546875" customWidth="1"/>
    <col min="11" max="11" width="18.5703125" customWidth="1"/>
  </cols>
  <sheetData>
    <row r="1" spans="1:11" ht="32.25">
      <c r="A1" s="527" t="s">
        <v>3194</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40.5">
      <c r="A3" s="1" t="s">
        <v>0</v>
      </c>
      <c r="B3" s="1" t="s">
        <v>1</v>
      </c>
      <c r="C3" s="62" t="s">
        <v>2</v>
      </c>
      <c r="D3" s="62" t="s">
        <v>3</v>
      </c>
      <c r="E3" s="63" t="s">
        <v>4</v>
      </c>
      <c r="F3" s="62" t="s">
        <v>5</v>
      </c>
      <c r="G3" s="62" t="s">
        <v>6</v>
      </c>
      <c r="H3" s="64" t="s">
        <v>7</v>
      </c>
      <c r="I3" s="65" t="s">
        <v>8</v>
      </c>
      <c r="J3" s="65" t="s">
        <v>9</v>
      </c>
      <c r="K3" s="64" t="s">
        <v>10</v>
      </c>
    </row>
    <row r="4" spans="1:11" ht="15.75">
      <c r="A4" s="173" t="s">
        <v>3195</v>
      </c>
      <c r="B4" s="174">
        <v>2481840201</v>
      </c>
      <c r="C4" s="174" t="s">
        <v>3196</v>
      </c>
      <c r="D4" s="175" t="s">
        <v>3197</v>
      </c>
      <c r="E4" s="176" t="s">
        <v>293</v>
      </c>
      <c r="F4" s="176"/>
      <c r="G4" s="174" t="s">
        <v>3196</v>
      </c>
      <c r="H4" s="177">
        <v>750</v>
      </c>
      <c r="I4" s="178">
        <v>45292</v>
      </c>
      <c r="J4" s="178">
        <v>45657</v>
      </c>
      <c r="K4" s="177">
        <v>750</v>
      </c>
    </row>
    <row r="5" spans="1:11" ht="15.75">
      <c r="A5" s="173" t="s">
        <v>3198</v>
      </c>
      <c r="B5" s="174">
        <v>1629400191</v>
      </c>
      <c r="C5" s="174" t="s">
        <v>3199</v>
      </c>
      <c r="D5" s="175" t="s">
        <v>3200</v>
      </c>
      <c r="E5" s="176" t="s">
        <v>293</v>
      </c>
      <c r="F5" s="176"/>
      <c r="G5" s="174" t="s">
        <v>3199</v>
      </c>
      <c r="H5" s="177">
        <v>5400</v>
      </c>
      <c r="I5" s="178">
        <v>45292</v>
      </c>
      <c r="J5" s="178">
        <v>45657</v>
      </c>
      <c r="K5" s="177">
        <v>5400</v>
      </c>
    </row>
    <row r="6" spans="1:11" ht="15.75">
      <c r="A6" s="173" t="s">
        <v>3201</v>
      </c>
      <c r="B6" s="174">
        <v>180100208</v>
      </c>
      <c r="C6" s="174" t="s">
        <v>3202</v>
      </c>
      <c r="D6" s="175" t="s">
        <v>3203</v>
      </c>
      <c r="E6" s="176" t="s">
        <v>293</v>
      </c>
      <c r="F6" s="176"/>
      <c r="G6" s="174" t="s">
        <v>3202</v>
      </c>
      <c r="H6" s="177">
        <v>222</v>
      </c>
      <c r="I6" s="178">
        <v>45292</v>
      </c>
      <c r="J6" s="178">
        <v>45657</v>
      </c>
      <c r="K6" s="177">
        <v>222</v>
      </c>
    </row>
    <row r="7" spans="1:11" ht="15.75">
      <c r="A7" s="173" t="s">
        <v>3204</v>
      </c>
      <c r="B7" s="174">
        <v>4359080985</v>
      </c>
      <c r="C7" s="174" t="s">
        <v>3205</v>
      </c>
      <c r="D7" s="175" t="s">
        <v>3206</v>
      </c>
      <c r="E7" s="176" t="s">
        <v>293</v>
      </c>
      <c r="F7" s="176"/>
      <c r="G7" s="174" t="s">
        <v>3205</v>
      </c>
      <c r="H7" s="177">
        <v>600</v>
      </c>
      <c r="I7" s="178">
        <v>45292</v>
      </c>
      <c r="J7" s="178">
        <v>45657</v>
      </c>
      <c r="K7" s="177">
        <v>600</v>
      </c>
    </row>
    <row r="8" spans="1:11" ht="15.75">
      <c r="A8" s="173" t="s">
        <v>3207</v>
      </c>
      <c r="B8" s="174">
        <v>732360144</v>
      </c>
      <c r="C8" s="174" t="s">
        <v>2235</v>
      </c>
      <c r="D8" s="175" t="s">
        <v>3208</v>
      </c>
      <c r="E8" s="176" t="s">
        <v>293</v>
      </c>
      <c r="F8" s="176"/>
      <c r="G8" s="174" t="s">
        <v>2235</v>
      </c>
      <c r="H8" s="177">
        <v>286.88</v>
      </c>
      <c r="I8" s="178">
        <v>45292</v>
      </c>
      <c r="J8" s="178">
        <v>45657</v>
      </c>
      <c r="K8" s="177">
        <v>286.88</v>
      </c>
    </row>
    <row r="9" spans="1:11" ht="15.75">
      <c r="A9" s="173" t="s">
        <v>3209</v>
      </c>
      <c r="B9" s="174">
        <v>1915400202</v>
      </c>
      <c r="C9" s="174" t="s">
        <v>3210</v>
      </c>
      <c r="D9" s="174" t="s">
        <v>3211</v>
      </c>
      <c r="E9" s="176" t="s">
        <v>293</v>
      </c>
      <c r="F9" s="176"/>
      <c r="G9" s="174" t="s">
        <v>3212</v>
      </c>
      <c r="H9" s="177">
        <v>2760</v>
      </c>
      <c r="I9" s="178">
        <v>45292</v>
      </c>
      <c r="J9" s="178">
        <v>45657</v>
      </c>
      <c r="K9" s="177">
        <v>2760</v>
      </c>
    </row>
    <row r="10" spans="1:11" ht="15.75">
      <c r="A10" s="173" t="s">
        <v>3213</v>
      </c>
      <c r="B10" s="174">
        <v>732360144</v>
      </c>
      <c r="C10" s="174" t="s">
        <v>2235</v>
      </c>
      <c r="D10" s="174" t="s">
        <v>3214</v>
      </c>
      <c r="E10" s="176" t="s">
        <v>293</v>
      </c>
      <c r="F10" s="176"/>
      <c r="G10" s="174" t="s">
        <v>2235</v>
      </c>
      <c r="H10" s="177">
        <v>2500</v>
      </c>
      <c r="I10" s="178">
        <v>45292</v>
      </c>
      <c r="J10" s="178">
        <v>45657</v>
      </c>
      <c r="K10" s="177">
        <v>2500</v>
      </c>
    </row>
    <row r="11" spans="1:11" ht="15.75">
      <c r="A11" s="173" t="s">
        <v>3215</v>
      </c>
      <c r="B11" s="174">
        <v>1587400209</v>
      </c>
      <c r="C11" s="174" t="s">
        <v>3216</v>
      </c>
      <c r="D11" s="174" t="s">
        <v>3217</v>
      </c>
      <c r="E11" s="176" t="s">
        <v>293</v>
      </c>
      <c r="F11" s="176"/>
      <c r="G11" s="174" t="s">
        <v>3216</v>
      </c>
      <c r="H11" s="177">
        <v>441.79</v>
      </c>
      <c r="I11" s="178">
        <v>45292</v>
      </c>
      <c r="J11" s="178">
        <v>45657</v>
      </c>
      <c r="K11" s="177">
        <v>441.79</v>
      </c>
    </row>
    <row r="12" spans="1:11" ht="15.75">
      <c r="A12" s="179" t="s">
        <v>3218</v>
      </c>
      <c r="B12" s="180"/>
      <c r="C12" s="181"/>
      <c r="D12" s="174" t="s">
        <v>3219</v>
      </c>
      <c r="E12" s="176" t="s">
        <v>2304</v>
      </c>
      <c r="F12" s="176"/>
      <c r="G12" s="181" t="s">
        <v>3220</v>
      </c>
      <c r="H12" s="177">
        <v>6100</v>
      </c>
      <c r="I12" s="178">
        <v>45292</v>
      </c>
      <c r="J12" s="178">
        <v>45657</v>
      </c>
      <c r="K12" s="177">
        <v>6100</v>
      </c>
    </row>
    <row r="13" spans="1:11" ht="15.75">
      <c r="A13" s="179" t="s">
        <v>3221</v>
      </c>
      <c r="B13" s="174"/>
      <c r="C13" s="174"/>
      <c r="D13" s="174" t="s">
        <v>3222</v>
      </c>
      <c r="E13" s="176" t="s">
        <v>2304</v>
      </c>
      <c r="F13" s="176"/>
      <c r="G13" s="174"/>
      <c r="H13" s="177">
        <v>2000</v>
      </c>
      <c r="I13" s="178">
        <v>45292</v>
      </c>
      <c r="J13" s="178">
        <v>45657</v>
      </c>
      <c r="K13" s="177">
        <v>2000</v>
      </c>
    </row>
    <row r="14" spans="1:11" ht="15.75">
      <c r="A14" s="179" t="s">
        <v>3223</v>
      </c>
      <c r="B14" s="174"/>
      <c r="C14" s="174"/>
      <c r="D14" s="175" t="s">
        <v>3224</v>
      </c>
      <c r="E14" s="176" t="s">
        <v>2304</v>
      </c>
      <c r="F14" s="176"/>
      <c r="G14" s="174"/>
      <c r="H14" s="177">
        <v>3000</v>
      </c>
      <c r="I14" s="178">
        <v>45292</v>
      </c>
      <c r="J14" s="178">
        <v>45657</v>
      </c>
      <c r="K14" s="177">
        <v>3000</v>
      </c>
    </row>
    <row r="15" spans="1:11" ht="15.75">
      <c r="A15" s="179" t="s">
        <v>3225</v>
      </c>
      <c r="B15" s="174">
        <v>2407580204</v>
      </c>
      <c r="C15" s="174" t="s">
        <v>3226</v>
      </c>
      <c r="D15" s="174" t="s">
        <v>3227</v>
      </c>
      <c r="E15" s="176" t="s">
        <v>293</v>
      </c>
      <c r="F15" s="176"/>
      <c r="G15" s="174" t="s">
        <v>3226</v>
      </c>
      <c r="H15" s="177">
        <v>290</v>
      </c>
      <c r="I15" s="178">
        <v>45292</v>
      </c>
      <c r="J15" s="178">
        <v>45657</v>
      </c>
      <c r="K15" s="177">
        <v>290</v>
      </c>
    </row>
    <row r="16" spans="1:11" ht="15.75">
      <c r="A16" s="179" t="s">
        <v>3228</v>
      </c>
      <c r="B16" s="174">
        <v>3427750363</v>
      </c>
      <c r="C16" s="174" t="s">
        <v>3229</v>
      </c>
      <c r="D16" s="175" t="s">
        <v>3230</v>
      </c>
      <c r="E16" s="176" t="s">
        <v>293</v>
      </c>
      <c r="F16" s="176"/>
      <c r="G16" s="174" t="s">
        <v>3229</v>
      </c>
      <c r="H16" s="177">
        <v>3280</v>
      </c>
      <c r="I16" s="178">
        <v>45292</v>
      </c>
      <c r="J16" s="178">
        <v>45657</v>
      </c>
      <c r="K16" s="177">
        <v>3280</v>
      </c>
    </row>
    <row r="17" spans="1:11" ht="15.75">
      <c r="A17" s="179" t="s">
        <v>3231</v>
      </c>
      <c r="B17" s="174">
        <v>1653500205</v>
      </c>
      <c r="C17" s="174" t="s">
        <v>3232</v>
      </c>
      <c r="D17" s="182" t="s">
        <v>3233</v>
      </c>
      <c r="E17" s="176" t="s">
        <v>293</v>
      </c>
      <c r="F17" s="176"/>
      <c r="G17" s="174" t="s">
        <v>3232</v>
      </c>
      <c r="H17" s="177">
        <v>445.75</v>
      </c>
      <c r="I17" s="178">
        <v>45292</v>
      </c>
      <c r="J17" s="178">
        <v>45657</v>
      </c>
      <c r="K17" s="177">
        <v>445.75</v>
      </c>
    </row>
    <row r="18" spans="1:11" ht="15.75">
      <c r="A18" s="179" t="s">
        <v>3234</v>
      </c>
      <c r="B18" s="174" t="s">
        <v>3235</v>
      </c>
      <c r="C18" s="174" t="s">
        <v>3236</v>
      </c>
      <c r="D18" s="174" t="s">
        <v>3237</v>
      </c>
      <c r="E18" s="176" t="s">
        <v>293</v>
      </c>
      <c r="F18" s="176"/>
      <c r="G18" s="174" t="s">
        <v>3236</v>
      </c>
      <c r="H18" s="177">
        <v>1650</v>
      </c>
      <c r="I18" s="178">
        <v>45292</v>
      </c>
      <c r="J18" s="178">
        <v>45657</v>
      </c>
      <c r="K18" s="177">
        <v>1650</v>
      </c>
    </row>
    <row r="19" spans="1:11" ht="15.75">
      <c r="A19" s="179" t="s">
        <v>3238</v>
      </c>
      <c r="B19" s="174" t="s">
        <v>3239</v>
      </c>
      <c r="C19" s="174" t="s">
        <v>3240</v>
      </c>
      <c r="D19" s="174" t="s">
        <v>3241</v>
      </c>
      <c r="E19" s="176" t="s">
        <v>293</v>
      </c>
      <c r="F19" s="176"/>
      <c r="G19" s="174" t="s">
        <v>3240</v>
      </c>
      <c r="H19" s="177">
        <v>250</v>
      </c>
      <c r="I19" s="178">
        <v>45292</v>
      </c>
      <c r="J19" s="178">
        <v>45657</v>
      </c>
      <c r="K19" s="177">
        <v>250</v>
      </c>
    </row>
    <row r="20" spans="1:11" ht="15.75">
      <c r="A20" s="179" t="s">
        <v>3242</v>
      </c>
      <c r="B20" s="174">
        <v>2711330999</v>
      </c>
      <c r="C20" s="174" t="s">
        <v>3243</v>
      </c>
      <c r="D20" s="174" t="s">
        <v>3244</v>
      </c>
      <c r="E20" s="176" t="s">
        <v>293</v>
      </c>
      <c r="F20" s="176"/>
      <c r="G20" s="174" t="s">
        <v>3243</v>
      </c>
      <c r="H20" s="177">
        <v>39.4</v>
      </c>
      <c r="I20" s="178">
        <v>45292</v>
      </c>
      <c r="J20" s="178">
        <v>45657</v>
      </c>
      <c r="K20" s="177">
        <v>39.4</v>
      </c>
    </row>
    <row r="21" spans="1:11" ht="15.75">
      <c r="A21" s="179" t="s">
        <v>3245</v>
      </c>
      <c r="B21" s="174">
        <v>1601500208</v>
      </c>
      <c r="C21" s="174" t="s">
        <v>3246</v>
      </c>
      <c r="D21" s="174" t="s">
        <v>3247</v>
      </c>
      <c r="E21" s="176" t="s">
        <v>293</v>
      </c>
      <c r="F21" s="176"/>
      <c r="G21" s="174" t="s">
        <v>3246</v>
      </c>
      <c r="H21" s="177">
        <v>3726</v>
      </c>
      <c r="I21" s="178">
        <v>45292</v>
      </c>
      <c r="J21" s="178">
        <v>45657</v>
      </c>
      <c r="K21" s="177">
        <v>3726</v>
      </c>
    </row>
    <row r="22" spans="1:11" ht="15.75">
      <c r="A22" s="179" t="s">
        <v>3248</v>
      </c>
      <c r="B22" s="174" t="s">
        <v>3249</v>
      </c>
      <c r="C22" s="174" t="s">
        <v>3246</v>
      </c>
      <c r="D22" s="174" t="s">
        <v>3250</v>
      </c>
      <c r="E22" s="176" t="s">
        <v>293</v>
      </c>
      <c r="F22" s="176"/>
      <c r="G22" s="174" t="s">
        <v>3246</v>
      </c>
      <c r="H22" s="177">
        <v>1871.07</v>
      </c>
      <c r="I22" s="178">
        <v>45292</v>
      </c>
      <c r="J22" s="178">
        <v>45657</v>
      </c>
      <c r="K22" s="177">
        <v>1871.07</v>
      </c>
    </row>
    <row r="23" spans="1:11" ht="15.75">
      <c r="A23" s="179" t="s">
        <v>3251</v>
      </c>
      <c r="B23" s="174" t="s">
        <v>3252</v>
      </c>
      <c r="C23" s="174" t="s">
        <v>3253</v>
      </c>
      <c r="D23" s="174" t="s">
        <v>3254</v>
      </c>
      <c r="E23" s="183" t="s">
        <v>293</v>
      </c>
      <c r="F23" s="176"/>
      <c r="G23" s="174" t="s">
        <v>3253</v>
      </c>
      <c r="H23" s="184">
        <v>1000</v>
      </c>
      <c r="I23" s="178">
        <v>45292</v>
      </c>
      <c r="J23" s="178">
        <v>45657</v>
      </c>
      <c r="K23" s="184">
        <v>1000</v>
      </c>
    </row>
    <row r="24" spans="1:11" ht="15.75">
      <c r="A24" s="179" t="s">
        <v>3223</v>
      </c>
      <c r="B24" s="174" t="s">
        <v>3255</v>
      </c>
      <c r="C24" s="174" t="s">
        <v>3256</v>
      </c>
      <c r="D24" s="174" t="s">
        <v>3257</v>
      </c>
      <c r="E24" s="183" t="s">
        <v>2304</v>
      </c>
      <c r="F24" s="176"/>
      <c r="G24" s="174"/>
      <c r="H24" s="184"/>
      <c r="I24" s="178">
        <v>45292</v>
      </c>
      <c r="J24" s="178">
        <v>45657</v>
      </c>
      <c r="K24" s="184"/>
    </row>
    <row r="25" spans="1:11" ht="15.75">
      <c r="A25" s="179" t="s">
        <v>3221</v>
      </c>
      <c r="B25" s="174" t="s">
        <v>3255</v>
      </c>
      <c r="C25" s="174" t="s">
        <v>3256</v>
      </c>
      <c r="D25" s="174" t="s">
        <v>3258</v>
      </c>
      <c r="E25" s="183" t="s">
        <v>2304</v>
      </c>
      <c r="F25" s="176"/>
      <c r="G25" s="174"/>
      <c r="H25" s="184"/>
      <c r="I25" s="178">
        <v>45292</v>
      </c>
      <c r="J25" s="178">
        <v>45657</v>
      </c>
      <c r="K25" s="184"/>
    </row>
    <row r="26" spans="1:11" ht="15.75">
      <c r="A26" s="179" t="s">
        <v>3223</v>
      </c>
      <c r="B26" s="174" t="s">
        <v>3255</v>
      </c>
      <c r="C26" s="174" t="s">
        <v>3256</v>
      </c>
      <c r="D26" s="174" t="s">
        <v>3259</v>
      </c>
      <c r="E26" s="183" t="s">
        <v>2304</v>
      </c>
      <c r="F26" s="176"/>
      <c r="G26" s="174" t="s">
        <v>3256</v>
      </c>
      <c r="H26" s="184">
        <v>8.19</v>
      </c>
      <c r="I26" s="178">
        <v>45292</v>
      </c>
      <c r="J26" s="178">
        <v>45657</v>
      </c>
      <c r="K26" s="184">
        <v>8.19</v>
      </c>
    </row>
    <row r="27" spans="1:11" ht="15.75">
      <c r="A27" s="179" t="s">
        <v>3223</v>
      </c>
      <c r="B27" s="174" t="s">
        <v>3255</v>
      </c>
      <c r="C27" s="174" t="s">
        <v>3256</v>
      </c>
      <c r="D27" s="174" t="s">
        <v>3260</v>
      </c>
      <c r="E27" s="176" t="s">
        <v>2304</v>
      </c>
      <c r="F27" s="176"/>
      <c r="G27" s="174" t="s">
        <v>3256</v>
      </c>
      <c r="H27" s="177">
        <v>7.99</v>
      </c>
      <c r="I27" s="178">
        <v>45292</v>
      </c>
      <c r="J27" s="178">
        <v>45657</v>
      </c>
      <c r="K27" s="177">
        <v>7.99</v>
      </c>
    </row>
    <row r="28" spans="1:11" ht="15.75">
      <c r="A28" s="179" t="s">
        <v>3261</v>
      </c>
      <c r="B28" s="174">
        <v>9381751008</v>
      </c>
      <c r="C28" s="174" t="s">
        <v>491</v>
      </c>
      <c r="D28" s="174" t="s">
        <v>3262</v>
      </c>
      <c r="E28" s="176" t="s">
        <v>316</v>
      </c>
      <c r="F28" s="176"/>
      <c r="G28" s="174" t="s">
        <v>491</v>
      </c>
      <c r="H28" s="177">
        <v>180</v>
      </c>
      <c r="I28" s="178">
        <v>45292</v>
      </c>
      <c r="J28" s="178">
        <v>45657</v>
      </c>
      <c r="K28" s="177">
        <v>180</v>
      </c>
    </row>
    <row r="29" spans="1:11" ht="15.75">
      <c r="A29" s="179" t="s">
        <v>3263</v>
      </c>
      <c r="B29" s="174">
        <v>1915400202</v>
      </c>
      <c r="C29" s="174" t="s">
        <v>3212</v>
      </c>
      <c r="D29" s="174" t="s">
        <v>3264</v>
      </c>
      <c r="E29" s="176" t="s">
        <v>293</v>
      </c>
      <c r="F29" s="176"/>
      <c r="G29" s="174" t="s">
        <v>3212</v>
      </c>
      <c r="H29" s="177">
        <v>2168</v>
      </c>
      <c r="I29" s="178">
        <v>45292</v>
      </c>
      <c r="J29" s="178">
        <v>45657</v>
      </c>
      <c r="K29" s="177">
        <v>2168</v>
      </c>
    </row>
    <row r="30" spans="1:11" ht="15.75">
      <c r="A30" s="179" t="s">
        <v>3265</v>
      </c>
      <c r="B30" s="185" t="s">
        <v>2234</v>
      </c>
      <c r="C30" s="174" t="s">
        <v>2235</v>
      </c>
      <c r="D30" s="174" t="s">
        <v>3266</v>
      </c>
      <c r="E30" s="176" t="s">
        <v>293</v>
      </c>
      <c r="F30" s="176"/>
      <c r="G30" s="174" t="s">
        <v>2235</v>
      </c>
      <c r="H30" s="177">
        <v>300</v>
      </c>
      <c r="I30" s="178">
        <v>45292</v>
      </c>
      <c r="J30" s="178">
        <v>45657</v>
      </c>
      <c r="K30" s="177">
        <v>300</v>
      </c>
    </row>
    <row r="31" spans="1:11" ht="15.75">
      <c r="A31" s="179" t="s">
        <v>3267</v>
      </c>
      <c r="B31" s="185" t="s">
        <v>3268</v>
      </c>
      <c r="C31" s="174" t="s">
        <v>3269</v>
      </c>
      <c r="D31" s="174" t="s">
        <v>3270</v>
      </c>
      <c r="E31" s="176" t="s">
        <v>293</v>
      </c>
      <c r="F31" s="176"/>
      <c r="G31" s="174" t="s">
        <v>3269</v>
      </c>
      <c r="H31" s="177">
        <v>280</v>
      </c>
      <c r="I31" s="178">
        <v>45292</v>
      </c>
      <c r="J31" s="178">
        <v>45657</v>
      </c>
      <c r="K31" s="177">
        <v>280</v>
      </c>
    </row>
    <row r="32" spans="1:11" ht="15.75">
      <c r="A32" s="179" t="s">
        <v>3271</v>
      </c>
      <c r="B32" s="185" t="s">
        <v>2289</v>
      </c>
      <c r="C32" s="174" t="s">
        <v>3272</v>
      </c>
      <c r="D32" s="174" t="s">
        <v>3273</v>
      </c>
      <c r="E32" s="176" t="s">
        <v>293</v>
      </c>
      <c r="F32" s="176"/>
      <c r="G32" s="174" t="s">
        <v>3272</v>
      </c>
      <c r="H32" s="177">
        <v>492.4</v>
      </c>
      <c r="I32" s="178">
        <v>45292</v>
      </c>
      <c r="J32" s="178">
        <v>45657</v>
      </c>
      <c r="K32" s="177">
        <v>492.4</v>
      </c>
    </row>
    <row r="33" spans="1:11" ht="15.75">
      <c r="A33" s="179" t="s">
        <v>3274</v>
      </c>
      <c r="B33" s="185" t="s">
        <v>3275</v>
      </c>
      <c r="C33" s="174" t="s">
        <v>522</v>
      </c>
      <c r="D33" s="174" t="s">
        <v>3276</v>
      </c>
      <c r="E33" s="176" t="s">
        <v>316</v>
      </c>
      <c r="F33" s="176"/>
      <c r="G33" s="174" t="s">
        <v>522</v>
      </c>
      <c r="H33" s="177">
        <v>299.06</v>
      </c>
      <c r="I33" s="178">
        <v>45292</v>
      </c>
      <c r="J33" s="178">
        <v>45657</v>
      </c>
      <c r="K33" s="177">
        <v>299.06</v>
      </c>
    </row>
    <row r="34" spans="1:11" ht="15.75">
      <c r="A34" s="179" t="s">
        <v>3277</v>
      </c>
      <c r="B34" s="185" t="s">
        <v>3278</v>
      </c>
      <c r="C34" s="174" t="s">
        <v>935</v>
      </c>
      <c r="D34" s="174" t="s">
        <v>3279</v>
      </c>
      <c r="E34" s="176" t="s">
        <v>2221</v>
      </c>
      <c r="F34" s="176"/>
      <c r="G34" s="174" t="s">
        <v>935</v>
      </c>
      <c r="H34" s="177">
        <v>1567.68</v>
      </c>
      <c r="I34" s="178">
        <v>45292</v>
      </c>
      <c r="J34" s="178">
        <v>45657</v>
      </c>
      <c r="K34" s="177">
        <v>1567.68</v>
      </c>
    </row>
    <row r="35" spans="1:11" ht="15.75">
      <c r="A35" s="179" t="s">
        <v>3280</v>
      </c>
      <c r="B35" s="185" t="s">
        <v>3281</v>
      </c>
      <c r="C35" s="174" t="s">
        <v>3282</v>
      </c>
      <c r="D35" s="174" t="s">
        <v>3283</v>
      </c>
      <c r="E35" s="176" t="s">
        <v>316</v>
      </c>
      <c r="F35" s="176"/>
      <c r="G35" s="174" t="s">
        <v>3282</v>
      </c>
      <c r="H35" s="177">
        <v>595</v>
      </c>
      <c r="I35" s="178">
        <v>45292</v>
      </c>
      <c r="J35" s="178">
        <v>45657</v>
      </c>
      <c r="K35" s="177">
        <v>595</v>
      </c>
    </row>
    <row r="36" spans="1:11" ht="15.75">
      <c r="A36" s="179" t="s">
        <v>3284</v>
      </c>
      <c r="B36" s="185" t="s">
        <v>3285</v>
      </c>
      <c r="C36" s="174" t="s">
        <v>1298</v>
      </c>
      <c r="D36" s="174" t="s">
        <v>3286</v>
      </c>
      <c r="E36" s="176" t="s">
        <v>316</v>
      </c>
      <c r="F36" s="176"/>
      <c r="G36" s="174" t="s">
        <v>1298</v>
      </c>
      <c r="H36" s="177">
        <v>295</v>
      </c>
      <c r="I36" s="178">
        <v>45292</v>
      </c>
      <c r="J36" s="178">
        <v>45657</v>
      </c>
      <c r="K36" s="177">
        <v>295</v>
      </c>
    </row>
    <row r="37" spans="1:11" ht="15.75">
      <c r="A37" s="179" t="s">
        <v>3287</v>
      </c>
      <c r="B37" s="185" t="s">
        <v>3235</v>
      </c>
      <c r="C37" s="174" t="s">
        <v>3236</v>
      </c>
      <c r="D37" s="174" t="s">
        <v>3288</v>
      </c>
      <c r="E37" s="176" t="s">
        <v>293</v>
      </c>
      <c r="F37" s="176"/>
      <c r="G37" s="174" t="s">
        <v>3236</v>
      </c>
      <c r="H37" s="177">
        <v>950</v>
      </c>
      <c r="I37" s="178">
        <v>45292</v>
      </c>
      <c r="J37" s="178">
        <v>45657</v>
      </c>
      <c r="K37" s="177">
        <v>950</v>
      </c>
    </row>
    <row r="38" spans="1:11" ht="15.75">
      <c r="A38" s="179" t="s">
        <v>3289</v>
      </c>
      <c r="B38" s="174">
        <v>2345100206</v>
      </c>
      <c r="C38" s="174" t="s">
        <v>3290</v>
      </c>
      <c r="D38" s="174" t="s">
        <v>3291</v>
      </c>
      <c r="E38" s="176" t="s">
        <v>293</v>
      </c>
      <c r="F38" s="176"/>
      <c r="G38" s="174" t="s">
        <v>3290</v>
      </c>
      <c r="H38" s="177">
        <v>990</v>
      </c>
      <c r="I38" s="178">
        <v>45292</v>
      </c>
      <c r="J38" s="178">
        <v>45657</v>
      </c>
      <c r="K38" s="177">
        <v>990</v>
      </c>
    </row>
    <row r="39" spans="1:11" ht="15.75">
      <c r="A39" s="179" t="s">
        <v>3292</v>
      </c>
      <c r="B39" s="175">
        <v>12086540155</v>
      </c>
      <c r="C39" s="175" t="s">
        <v>3293</v>
      </c>
      <c r="D39" s="174" t="s">
        <v>3294</v>
      </c>
      <c r="E39" s="176" t="s">
        <v>293</v>
      </c>
      <c r="F39" s="176"/>
      <c r="G39" s="175" t="s">
        <v>3293</v>
      </c>
      <c r="H39" s="177">
        <v>356.9</v>
      </c>
      <c r="I39" s="178">
        <v>45292</v>
      </c>
      <c r="J39" s="178">
        <v>45657</v>
      </c>
      <c r="K39" s="177">
        <v>356.9</v>
      </c>
    </row>
    <row r="40" spans="1:11" ht="15.75">
      <c r="A40" s="179"/>
      <c r="B40" s="175"/>
      <c r="C40" s="175"/>
      <c r="D40" s="174" t="s">
        <v>3295</v>
      </c>
      <c r="E40" s="176" t="s">
        <v>2304</v>
      </c>
      <c r="F40" s="176"/>
      <c r="G40" s="181" t="s">
        <v>3220</v>
      </c>
      <c r="H40" s="177">
        <v>6100</v>
      </c>
      <c r="I40" s="178">
        <v>45292</v>
      </c>
      <c r="J40" s="178">
        <v>45657</v>
      </c>
      <c r="K40" s="177">
        <v>6100</v>
      </c>
    </row>
    <row r="41" spans="1:11" ht="15.75">
      <c r="A41" s="179" t="s">
        <v>3296</v>
      </c>
      <c r="B41" s="185" t="s">
        <v>3297</v>
      </c>
      <c r="C41" s="174" t="s">
        <v>3298</v>
      </c>
      <c r="D41" s="174" t="s">
        <v>3299</v>
      </c>
      <c r="E41" s="176" t="s">
        <v>316</v>
      </c>
      <c r="F41" s="176"/>
      <c r="G41" s="174" t="s">
        <v>3298</v>
      </c>
      <c r="H41" s="177">
        <v>1581</v>
      </c>
      <c r="I41" s="178">
        <v>45292</v>
      </c>
      <c r="J41" s="178">
        <v>45657</v>
      </c>
      <c r="K41" s="177">
        <v>1581</v>
      </c>
    </row>
    <row r="42" spans="1:11" ht="15.75">
      <c r="A42" s="179" t="s">
        <v>3300</v>
      </c>
      <c r="B42" s="185" t="s">
        <v>3301</v>
      </c>
      <c r="C42" s="174" t="s">
        <v>3210</v>
      </c>
      <c r="D42" s="174" t="s">
        <v>3302</v>
      </c>
      <c r="E42" s="176" t="s">
        <v>293</v>
      </c>
      <c r="F42" s="176"/>
      <c r="G42" s="174" t="s">
        <v>3210</v>
      </c>
      <c r="H42" s="177">
        <v>3950</v>
      </c>
      <c r="I42" s="178">
        <v>45292</v>
      </c>
      <c r="J42" s="178">
        <v>45657</v>
      </c>
      <c r="K42" s="177">
        <v>3950</v>
      </c>
    </row>
    <row r="43" spans="1:11" ht="15.75">
      <c r="A43" s="179" t="s">
        <v>3303</v>
      </c>
      <c r="B43" s="185" t="s">
        <v>2234</v>
      </c>
      <c r="C43" s="174" t="s">
        <v>2235</v>
      </c>
      <c r="D43" s="174" t="s">
        <v>3304</v>
      </c>
      <c r="E43" s="176" t="s">
        <v>293</v>
      </c>
      <c r="F43" s="186"/>
      <c r="G43" s="174" t="s">
        <v>2235</v>
      </c>
      <c r="H43" s="177">
        <v>880</v>
      </c>
      <c r="I43" s="178">
        <v>45292</v>
      </c>
      <c r="J43" s="178">
        <v>45657</v>
      </c>
      <c r="K43" s="177">
        <v>880</v>
      </c>
    </row>
    <row r="44" spans="1:11" ht="15.75">
      <c r="A44" s="179" t="s">
        <v>3305</v>
      </c>
      <c r="B44" s="185" t="s">
        <v>3301</v>
      </c>
      <c r="C44" s="175" t="s">
        <v>3210</v>
      </c>
      <c r="D44" s="175" t="s">
        <v>3306</v>
      </c>
      <c r="E44" s="176" t="s">
        <v>293</v>
      </c>
      <c r="F44" s="186"/>
      <c r="G44" s="175" t="s">
        <v>3210</v>
      </c>
      <c r="H44" s="177">
        <v>200</v>
      </c>
      <c r="I44" s="178">
        <v>45292</v>
      </c>
      <c r="J44" s="178">
        <v>45657</v>
      </c>
      <c r="K44" s="177">
        <v>200</v>
      </c>
    </row>
    <row r="45" spans="1:11" ht="15.75">
      <c r="A45" s="179" t="s">
        <v>3307</v>
      </c>
      <c r="B45" s="185" t="s">
        <v>3308</v>
      </c>
      <c r="C45" s="174" t="s">
        <v>3199</v>
      </c>
      <c r="D45" s="187" t="s">
        <v>3309</v>
      </c>
      <c r="E45" s="176" t="s">
        <v>293</v>
      </c>
      <c r="F45" s="186"/>
      <c r="G45" s="174" t="s">
        <v>3310</v>
      </c>
      <c r="H45" s="177">
        <v>3000</v>
      </c>
      <c r="I45" s="178">
        <v>45292</v>
      </c>
      <c r="J45" s="178">
        <v>45657</v>
      </c>
      <c r="K45" s="177">
        <v>3000</v>
      </c>
    </row>
    <row r="46" spans="1:11" ht="15.75">
      <c r="A46" s="179" t="s">
        <v>3311</v>
      </c>
      <c r="B46" s="185"/>
      <c r="C46" s="174"/>
      <c r="D46" s="187" t="s">
        <v>3312</v>
      </c>
      <c r="E46" s="176" t="s">
        <v>2304</v>
      </c>
      <c r="F46" s="186"/>
      <c r="G46" s="174"/>
      <c r="H46" s="177">
        <v>14140</v>
      </c>
      <c r="I46" s="178">
        <v>45292</v>
      </c>
      <c r="J46" s="178">
        <v>45657</v>
      </c>
      <c r="K46" s="177">
        <v>14140</v>
      </c>
    </row>
    <row r="47" spans="1:11" ht="15.75">
      <c r="A47" s="179" t="s">
        <v>3313</v>
      </c>
      <c r="B47" s="185"/>
      <c r="C47" s="174"/>
      <c r="D47" s="175" t="s">
        <v>3314</v>
      </c>
      <c r="E47" s="176" t="s">
        <v>2304</v>
      </c>
      <c r="F47" s="186"/>
      <c r="G47" s="174"/>
      <c r="H47" s="177">
        <v>4000</v>
      </c>
      <c r="I47" s="178">
        <v>45292</v>
      </c>
      <c r="J47" s="178">
        <v>45657</v>
      </c>
      <c r="K47" s="177">
        <v>4000</v>
      </c>
    </row>
    <row r="48" spans="1:11" ht="15.75">
      <c r="A48" s="179" t="s">
        <v>3315</v>
      </c>
      <c r="B48" s="185"/>
      <c r="C48" s="174"/>
      <c r="D48" s="175" t="s">
        <v>3316</v>
      </c>
      <c r="E48" s="176" t="s">
        <v>3317</v>
      </c>
      <c r="F48" s="188" t="s">
        <v>3318</v>
      </c>
      <c r="G48" s="174"/>
      <c r="H48" s="177">
        <v>7500</v>
      </c>
      <c r="I48" s="178">
        <v>45292</v>
      </c>
      <c r="J48" s="178">
        <v>45657</v>
      </c>
      <c r="K48" s="177">
        <v>7500</v>
      </c>
    </row>
    <row r="49" spans="1:11" ht="15.75">
      <c r="A49" s="179"/>
      <c r="B49" s="185"/>
      <c r="C49" s="174"/>
      <c r="D49" s="174" t="s">
        <v>3319</v>
      </c>
      <c r="E49" s="176" t="s">
        <v>2304</v>
      </c>
      <c r="F49" s="186"/>
      <c r="G49" s="174"/>
      <c r="H49" s="177">
        <v>38000</v>
      </c>
      <c r="I49" s="178">
        <v>45292</v>
      </c>
      <c r="J49" s="178">
        <v>45657</v>
      </c>
      <c r="K49" s="177">
        <v>38000</v>
      </c>
    </row>
    <row r="50" spans="1:11" ht="15.75">
      <c r="A50" s="179" t="s">
        <v>3320</v>
      </c>
      <c r="B50" s="185" t="s">
        <v>3321</v>
      </c>
      <c r="C50" s="174" t="s">
        <v>3229</v>
      </c>
      <c r="D50" s="174" t="s">
        <v>3322</v>
      </c>
      <c r="E50" s="176" t="s">
        <v>293</v>
      </c>
      <c r="F50" s="186"/>
      <c r="G50" s="174" t="s">
        <v>3229</v>
      </c>
      <c r="H50" s="177">
        <v>7182</v>
      </c>
      <c r="I50" s="178">
        <v>45292</v>
      </c>
      <c r="J50" s="178">
        <v>45657</v>
      </c>
      <c r="K50" s="177">
        <v>7182</v>
      </c>
    </row>
    <row r="51" spans="1:11" ht="15.75">
      <c r="A51" s="189" t="s">
        <v>3323</v>
      </c>
      <c r="B51" s="185" t="s">
        <v>3324</v>
      </c>
      <c r="C51" s="174" t="s">
        <v>3325</v>
      </c>
      <c r="D51" s="174" t="s">
        <v>3326</v>
      </c>
      <c r="E51" s="174" t="s">
        <v>2221</v>
      </c>
      <c r="F51" s="186"/>
      <c r="G51" s="174" t="s">
        <v>3325</v>
      </c>
      <c r="H51" s="177">
        <v>418.26</v>
      </c>
      <c r="I51" s="178">
        <v>45292</v>
      </c>
      <c r="J51" s="178">
        <v>45657</v>
      </c>
      <c r="K51" s="177">
        <v>418.26</v>
      </c>
    </row>
    <row r="52" spans="1:11" ht="15.75">
      <c r="A52" s="189" t="s">
        <v>3327</v>
      </c>
      <c r="B52" s="185" t="s">
        <v>3328</v>
      </c>
      <c r="C52" s="174" t="s">
        <v>3329</v>
      </c>
      <c r="D52" s="174" t="s">
        <v>3330</v>
      </c>
      <c r="E52" s="174" t="s">
        <v>2221</v>
      </c>
      <c r="F52" s="186"/>
      <c r="G52" s="174" t="s">
        <v>3329</v>
      </c>
      <c r="H52" s="177">
        <v>815.1</v>
      </c>
      <c r="I52" s="178">
        <v>45292</v>
      </c>
      <c r="J52" s="178">
        <v>45657</v>
      </c>
      <c r="K52" s="177">
        <v>815.1</v>
      </c>
    </row>
    <row r="53" spans="1:11" ht="15.75">
      <c r="A53" s="189" t="s">
        <v>3331</v>
      </c>
      <c r="B53" s="185" t="s">
        <v>3332</v>
      </c>
      <c r="C53" s="174" t="s">
        <v>3333</v>
      </c>
      <c r="D53" s="190" t="s">
        <v>3334</v>
      </c>
      <c r="E53" s="174" t="s">
        <v>316</v>
      </c>
      <c r="F53" s="186"/>
      <c r="G53" s="174" t="s">
        <v>3333</v>
      </c>
      <c r="H53" s="177">
        <v>520</v>
      </c>
      <c r="I53" s="178">
        <v>45292</v>
      </c>
      <c r="J53" s="178">
        <v>45657</v>
      </c>
      <c r="K53" s="177">
        <v>520</v>
      </c>
    </row>
    <row r="54" spans="1:11" ht="15.75">
      <c r="A54" s="189" t="s">
        <v>3335</v>
      </c>
      <c r="B54" s="185" t="s">
        <v>3336</v>
      </c>
      <c r="C54" s="174" t="s">
        <v>3337</v>
      </c>
      <c r="D54" s="174" t="s">
        <v>3338</v>
      </c>
      <c r="E54" s="174" t="s">
        <v>2221</v>
      </c>
      <c r="F54" s="186"/>
      <c r="G54" s="174" t="s">
        <v>3337</v>
      </c>
      <c r="H54" s="177">
        <v>4040</v>
      </c>
      <c r="I54" s="178">
        <v>45292</v>
      </c>
      <c r="J54" s="178">
        <v>45657</v>
      </c>
      <c r="K54" s="177">
        <v>4040</v>
      </c>
    </row>
    <row r="55" spans="1:11" ht="15.75">
      <c r="A55" s="189" t="s">
        <v>3339</v>
      </c>
      <c r="B55" s="174">
        <v>2520590049</v>
      </c>
      <c r="C55" s="174" t="s">
        <v>1773</v>
      </c>
      <c r="D55" s="174" t="s">
        <v>3340</v>
      </c>
      <c r="E55" s="174" t="s">
        <v>316</v>
      </c>
      <c r="F55" s="186"/>
      <c r="G55" s="174" t="s">
        <v>1773</v>
      </c>
      <c r="H55" s="177">
        <v>296</v>
      </c>
      <c r="I55" s="178">
        <v>45292</v>
      </c>
      <c r="J55" s="178">
        <v>45657</v>
      </c>
      <c r="K55" s="177">
        <v>296</v>
      </c>
    </row>
    <row r="56" spans="1:11" ht="15.75">
      <c r="A56" s="189" t="s">
        <v>3341</v>
      </c>
      <c r="B56" s="185" t="s">
        <v>3342</v>
      </c>
      <c r="C56" s="174" t="s">
        <v>3343</v>
      </c>
      <c r="D56" s="190" t="s">
        <v>3344</v>
      </c>
      <c r="E56" s="174" t="s">
        <v>293</v>
      </c>
      <c r="F56" s="186"/>
      <c r="G56" s="174" t="s">
        <v>3343</v>
      </c>
      <c r="H56" s="177">
        <v>215.2</v>
      </c>
      <c r="I56" s="178">
        <v>45292</v>
      </c>
      <c r="J56" s="178">
        <v>45657</v>
      </c>
      <c r="K56" s="177">
        <v>215.2</v>
      </c>
    </row>
    <row r="57" spans="1:11" ht="15.75">
      <c r="A57" s="189" t="s">
        <v>3345</v>
      </c>
      <c r="B57" s="185" t="s">
        <v>3346</v>
      </c>
      <c r="C57" s="174" t="s">
        <v>3347</v>
      </c>
      <c r="D57" s="190" t="s">
        <v>3348</v>
      </c>
      <c r="E57" s="174" t="s">
        <v>293</v>
      </c>
      <c r="F57" s="186"/>
      <c r="G57" s="174" t="s">
        <v>3347</v>
      </c>
      <c r="H57" s="177">
        <v>2340</v>
      </c>
      <c r="I57" s="178">
        <v>45292</v>
      </c>
      <c r="J57" s="178">
        <v>45657</v>
      </c>
      <c r="K57" s="177">
        <v>2340</v>
      </c>
    </row>
    <row r="58" spans="1:11" ht="15.75">
      <c r="A58" s="189" t="s">
        <v>3315</v>
      </c>
      <c r="B58" s="185"/>
      <c r="C58" s="174"/>
      <c r="D58" s="174" t="s">
        <v>3349</v>
      </c>
      <c r="E58" s="174" t="s">
        <v>3317</v>
      </c>
      <c r="F58" s="186"/>
      <c r="G58" s="174"/>
      <c r="H58" s="177">
        <v>4673</v>
      </c>
      <c r="I58" s="178">
        <v>45292</v>
      </c>
      <c r="J58" s="178">
        <v>45657</v>
      </c>
      <c r="K58" s="177">
        <v>4673</v>
      </c>
    </row>
    <row r="59" spans="1:11" ht="15.75">
      <c r="A59" s="189" t="s">
        <v>3315</v>
      </c>
      <c r="B59" s="185" t="s">
        <v>3278</v>
      </c>
      <c r="C59" s="174" t="s">
        <v>935</v>
      </c>
      <c r="D59" s="191" t="s">
        <v>3350</v>
      </c>
      <c r="E59" s="174" t="s">
        <v>3317</v>
      </c>
      <c r="F59" s="186"/>
      <c r="G59" s="174" t="s">
        <v>935</v>
      </c>
      <c r="H59" s="177">
        <v>4673</v>
      </c>
      <c r="I59" s="178">
        <v>45292</v>
      </c>
      <c r="J59" s="178">
        <v>45657</v>
      </c>
      <c r="K59" s="177">
        <v>4673</v>
      </c>
    </row>
    <row r="60" spans="1:11" ht="15.75">
      <c r="A60" s="189" t="s">
        <v>3311</v>
      </c>
      <c r="B60" s="185"/>
      <c r="C60" s="174"/>
      <c r="D60" s="192" t="s">
        <v>3351</v>
      </c>
      <c r="E60" s="174" t="s">
        <v>2304</v>
      </c>
      <c r="F60" s="186"/>
      <c r="G60" s="174"/>
      <c r="H60" s="193">
        <v>1725.3</v>
      </c>
      <c r="I60" s="178">
        <v>45292</v>
      </c>
      <c r="J60" s="178">
        <v>45657</v>
      </c>
      <c r="K60" s="193">
        <v>1725.3</v>
      </c>
    </row>
    <row r="61" spans="1:11" ht="15.75">
      <c r="A61" s="189" t="s">
        <v>3311</v>
      </c>
      <c r="B61" s="185" t="s">
        <v>2234</v>
      </c>
      <c r="C61" s="174" t="s">
        <v>2235</v>
      </c>
      <c r="D61" s="192" t="s">
        <v>3312</v>
      </c>
      <c r="E61" s="174" t="s">
        <v>2304</v>
      </c>
      <c r="F61" s="186"/>
      <c r="G61" s="174" t="s">
        <v>2235</v>
      </c>
      <c r="H61" s="193">
        <v>1725</v>
      </c>
      <c r="I61" s="178">
        <v>45292</v>
      </c>
      <c r="J61" s="178">
        <v>45657</v>
      </c>
      <c r="K61" s="193">
        <v>1725</v>
      </c>
    </row>
    <row r="62" spans="1:11" ht="15.75">
      <c r="A62" s="189" t="s">
        <v>3352</v>
      </c>
      <c r="B62" s="185" t="s">
        <v>3353</v>
      </c>
      <c r="C62" s="174" t="s">
        <v>3354</v>
      </c>
      <c r="D62" s="192" t="s">
        <v>3355</v>
      </c>
      <c r="E62" s="174" t="s">
        <v>293</v>
      </c>
      <c r="F62" s="186"/>
      <c r="G62" s="174" t="s">
        <v>3354</v>
      </c>
      <c r="H62" s="193">
        <v>129</v>
      </c>
      <c r="I62" s="178">
        <v>45292</v>
      </c>
      <c r="J62" s="178">
        <v>45657</v>
      </c>
      <c r="K62" s="193">
        <v>129</v>
      </c>
    </row>
    <row r="63" spans="1:11" ht="15.75">
      <c r="A63" s="189" t="s">
        <v>3356</v>
      </c>
      <c r="B63" s="185" t="s">
        <v>3357</v>
      </c>
      <c r="C63" s="174" t="s">
        <v>3358</v>
      </c>
      <c r="D63" s="192" t="s">
        <v>3359</v>
      </c>
      <c r="E63" s="176" t="s">
        <v>293</v>
      </c>
      <c r="F63" s="186"/>
      <c r="G63" s="174" t="s">
        <v>3358</v>
      </c>
      <c r="H63" s="193">
        <v>2930</v>
      </c>
      <c r="I63" s="178">
        <v>45292</v>
      </c>
      <c r="J63" s="178">
        <v>45657</v>
      </c>
      <c r="K63" s="193">
        <v>2930</v>
      </c>
    </row>
    <row r="64" spans="1:11" ht="15.75">
      <c r="A64" s="189" t="s">
        <v>3360</v>
      </c>
      <c r="B64" s="185" t="s">
        <v>485</v>
      </c>
      <c r="C64" s="174" t="s">
        <v>3361</v>
      </c>
      <c r="D64" s="191" t="s">
        <v>3362</v>
      </c>
      <c r="E64" s="176" t="s">
        <v>3363</v>
      </c>
      <c r="F64" s="186"/>
      <c r="G64" s="174" t="s">
        <v>3361</v>
      </c>
      <c r="H64" s="193">
        <v>414.4</v>
      </c>
      <c r="I64" s="178">
        <v>45292</v>
      </c>
      <c r="J64" s="178">
        <v>45657</v>
      </c>
      <c r="K64" s="193">
        <v>414.4</v>
      </c>
    </row>
    <row r="65" spans="1:11" ht="15.75">
      <c r="A65" s="189" t="s">
        <v>3364</v>
      </c>
      <c r="B65" s="185" t="s">
        <v>484</v>
      </c>
      <c r="C65" s="174" t="s">
        <v>491</v>
      </c>
      <c r="D65" s="192" t="s">
        <v>3365</v>
      </c>
      <c r="E65" s="176" t="s">
        <v>293</v>
      </c>
      <c r="F65" s="186"/>
      <c r="G65" s="174" t="s">
        <v>491</v>
      </c>
      <c r="H65" s="193">
        <v>190</v>
      </c>
      <c r="I65" s="178">
        <v>45292</v>
      </c>
      <c r="J65" s="178">
        <v>45657</v>
      </c>
      <c r="K65" s="193">
        <v>190</v>
      </c>
    </row>
    <row r="66" spans="1:11" ht="15.75">
      <c r="A66" s="189" t="s">
        <v>3366</v>
      </c>
      <c r="B66" s="185" t="s">
        <v>3301</v>
      </c>
      <c r="C66" s="174" t="s">
        <v>3367</v>
      </c>
      <c r="D66" s="191" t="s">
        <v>3368</v>
      </c>
      <c r="E66" s="176" t="s">
        <v>293</v>
      </c>
      <c r="F66" s="186"/>
      <c r="G66" s="174" t="s">
        <v>3367</v>
      </c>
      <c r="H66" s="193">
        <v>8470</v>
      </c>
      <c r="I66" s="178">
        <v>45292</v>
      </c>
      <c r="J66" s="178">
        <v>45657</v>
      </c>
      <c r="K66" s="193">
        <v>8470</v>
      </c>
    </row>
    <row r="67" spans="1:11" ht="15.75">
      <c r="A67" s="189" t="s">
        <v>3369</v>
      </c>
      <c r="B67" s="174">
        <v>4156061006</v>
      </c>
      <c r="C67" s="174" t="s">
        <v>3370</v>
      </c>
      <c r="D67" s="192" t="s">
        <v>3371</v>
      </c>
      <c r="E67" s="176" t="s">
        <v>293</v>
      </c>
      <c r="F67" s="186"/>
      <c r="G67" s="174" t="s">
        <v>3370</v>
      </c>
      <c r="H67" s="193">
        <v>3360</v>
      </c>
      <c r="I67" s="178">
        <v>45292</v>
      </c>
      <c r="J67" s="178">
        <v>45657</v>
      </c>
      <c r="K67" s="193">
        <v>3360</v>
      </c>
    </row>
    <row r="68" spans="1:11" ht="15.75">
      <c r="A68" s="189" t="s">
        <v>3372</v>
      </c>
      <c r="B68" s="174">
        <v>2884720232</v>
      </c>
      <c r="C68" s="174" t="s">
        <v>3373</v>
      </c>
      <c r="D68" s="191" t="s">
        <v>3374</v>
      </c>
      <c r="E68" s="176" t="s">
        <v>2221</v>
      </c>
      <c r="F68" s="186"/>
      <c r="G68" s="174" t="s">
        <v>3373</v>
      </c>
      <c r="H68" s="193">
        <v>168.75</v>
      </c>
      <c r="I68" s="178">
        <v>45292</v>
      </c>
      <c r="J68" s="178">
        <v>45657</v>
      </c>
      <c r="K68" s="193">
        <v>168.75</v>
      </c>
    </row>
    <row r="69" spans="1:11" ht="15.75">
      <c r="A69" s="189" t="s">
        <v>3375</v>
      </c>
      <c r="B69" s="185" t="s">
        <v>3376</v>
      </c>
      <c r="C69" s="174" t="s">
        <v>3377</v>
      </c>
      <c r="D69" s="191" t="s">
        <v>3378</v>
      </c>
      <c r="E69" s="176" t="s">
        <v>316</v>
      </c>
      <c r="F69" s="186"/>
      <c r="G69" s="174" t="s">
        <v>3377</v>
      </c>
      <c r="H69" s="193">
        <v>344</v>
      </c>
      <c r="I69" s="178">
        <v>45292</v>
      </c>
      <c r="J69" s="178">
        <v>45657</v>
      </c>
      <c r="K69" s="193">
        <v>344</v>
      </c>
    </row>
    <row r="70" spans="1:11" ht="15.75">
      <c r="A70" s="189" t="s">
        <v>3379</v>
      </c>
      <c r="B70" s="185" t="s">
        <v>3380</v>
      </c>
      <c r="C70" s="174" t="s">
        <v>3381</v>
      </c>
      <c r="D70" s="192" t="s">
        <v>3382</v>
      </c>
      <c r="E70" s="176" t="s">
        <v>2221</v>
      </c>
      <c r="F70" s="186"/>
      <c r="G70" s="174" t="s">
        <v>3381</v>
      </c>
      <c r="H70" s="193">
        <v>469.79</v>
      </c>
      <c r="I70" s="178">
        <v>45292</v>
      </c>
      <c r="J70" s="178">
        <v>45657</v>
      </c>
      <c r="K70" s="193">
        <v>469.79</v>
      </c>
    </row>
    <row r="71" spans="1:11" ht="15.75">
      <c r="A71" s="189" t="s">
        <v>3313</v>
      </c>
      <c r="B71" s="185"/>
      <c r="C71" s="174"/>
      <c r="D71" s="192" t="s">
        <v>3383</v>
      </c>
      <c r="E71" s="176" t="s">
        <v>2304</v>
      </c>
      <c r="F71" s="186"/>
      <c r="G71" s="174"/>
      <c r="H71" s="193">
        <v>2540</v>
      </c>
      <c r="I71" s="178">
        <v>45292</v>
      </c>
      <c r="J71" s="178">
        <v>45657</v>
      </c>
      <c r="K71" s="193">
        <v>2540</v>
      </c>
    </row>
    <row r="72" spans="1:11" ht="15.75">
      <c r="A72" s="189" t="s">
        <v>3313</v>
      </c>
      <c r="B72" s="185" t="s">
        <v>3384</v>
      </c>
      <c r="C72" s="174" t="s">
        <v>3385</v>
      </c>
      <c r="D72" s="192" t="s">
        <v>3386</v>
      </c>
      <c r="E72" s="176" t="s">
        <v>2304</v>
      </c>
      <c r="F72" s="186"/>
      <c r="G72" s="174" t="s">
        <v>3385</v>
      </c>
      <c r="H72" s="193">
        <v>2540</v>
      </c>
      <c r="I72" s="178">
        <v>45292</v>
      </c>
      <c r="J72" s="178">
        <v>45657</v>
      </c>
      <c r="K72" s="193">
        <v>2540</v>
      </c>
    </row>
    <row r="73" spans="1:11" ht="15.75">
      <c r="A73" s="189" t="s">
        <v>3387</v>
      </c>
      <c r="B73" s="185" t="s">
        <v>3388</v>
      </c>
      <c r="C73" s="174" t="s">
        <v>3389</v>
      </c>
      <c r="D73" s="192" t="s">
        <v>3390</v>
      </c>
      <c r="E73" s="176" t="s">
        <v>3391</v>
      </c>
      <c r="F73" s="186"/>
      <c r="G73" s="174" t="s">
        <v>3389</v>
      </c>
      <c r="H73" s="193"/>
      <c r="I73" s="178">
        <v>45292</v>
      </c>
      <c r="J73" s="178">
        <v>45657</v>
      </c>
      <c r="K73" s="193"/>
    </row>
    <row r="74" spans="1:11" ht="15.75">
      <c r="A74" s="189" t="s">
        <v>3392</v>
      </c>
      <c r="B74" s="185" t="s">
        <v>3393</v>
      </c>
      <c r="C74" s="174" t="s">
        <v>3226</v>
      </c>
      <c r="D74" s="192" t="s">
        <v>3394</v>
      </c>
      <c r="E74" s="176" t="s">
        <v>293</v>
      </c>
      <c r="F74" s="186"/>
      <c r="G74" s="174" t="s">
        <v>3226</v>
      </c>
      <c r="H74" s="193">
        <v>360</v>
      </c>
      <c r="I74" s="178">
        <v>45292</v>
      </c>
      <c r="J74" s="178">
        <v>45657</v>
      </c>
      <c r="K74" s="193">
        <v>360</v>
      </c>
    </row>
    <row r="75" spans="1:11" ht="15.75">
      <c r="A75" s="189" t="s">
        <v>3395</v>
      </c>
      <c r="B75" s="174">
        <v>10324241008</v>
      </c>
      <c r="C75" s="174" t="s">
        <v>2522</v>
      </c>
      <c r="D75" s="192" t="s">
        <v>3396</v>
      </c>
      <c r="E75" s="183" t="s">
        <v>293</v>
      </c>
      <c r="F75" s="186"/>
      <c r="G75" s="174" t="s">
        <v>2522</v>
      </c>
      <c r="H75" s="193">
        <v>1963</v>
      </c>
      <c r="I75" s="178">
        <v>45292</v>
      </c>
      <c r="J75" s="178">
        <v>45657</v>
      </c>
      <c r="K75" s="193">
        <v>1963</v>
      </c>
    </row>
    <row r="76" spans="1:11" ht="15.75">
      <c r="A76" s="189" t="s">
        <v>3397</v>
      </c>
      <c r="B76" s="185" t="s">
        <v>484</v>
      </c>
      <c r="C76" s="174" t="s">
        <v>491</v>
      </c>
      <c r="D76" s="192" t="s">
        <v>3398</v>
      </c>
      <c r="E76" s="183" t="s">
        <v>2221</v>
      </c>
      <c r="F76" s="186"/>
      <c r="G76" s="174" t="s">
        <v>491</v>
      </c>
      <c r="H76" s="194">
        <v>1470</v>
      </c>
      <c r="I76" s="178">
        <v>45292</v>
      </c>
      <c r="J76" s="178">
        <v>45657</v>
      </c>
      <c r="K76" s="194">
        <v>1470</v>
      </c>
    </row>
    <row r="77" spans="1:11" ht="15.75">
      <c r="A77" s="189" t="s">
        <v>3399</v>
      </c>
      <c r="B77" s="195">
        <v>732360144</v>
      </c>
      <c r="C77" s="174" t="s">
        <v>2235</v>
      </c>
      <c r="D77" s="192" t="s">
        <v>3400</v>
      </c>
      <c r="E77" s="183" t="s">
        <v>293</v>
      </c>
      <c r="F77" s="186"/>
      <c r="G77" s="174" t="s">
        <v>2235</v>
      </c>
      <c r="H77" s="194">
        <v>1800</v>
      </c>
      <c r="I77" s="178">
        <v>45292</v>
      </c>
      <c r="J77" s="178">
        <v>45657</v>
      </c>
      <c r="K77" s="194">
        <v>1800</v>
      </c>
    </row>
    <row r="78" spans="1:11" ht="15.75">
      <c r="A78" s="189" t="s">
        <v>3401</v>
      </c>
      <c r="B78" s="195">
        <v>15844561009</v>
      </c>
      <c r="C78" s="174" t="s">
        <v>605</v>
      </c>
      <c r="D78" s="192" t="s">
        <v>3402</v>
      </c>
      <c r="E78" s="183" t="s">
        <v>3363</v>
      </c>
      <c r="F78" s="186"/>
      <c r="G78" s="174" t="s">
        <v>605</v>
      </c>
      <c r="H78" s="194">
        <v>38000</v>
      </c>
      <c r="I78" s="178">
        <v>45292</v>
      </c>
      <c r="J78" s="178">
        <v>45657</v>
      </c>
      <c r="K78" s="194">
        <v>38000</v>
      </c>
    </row>
    <row r="79" spans="1:11" ht="15.75">
      <c r="A79" s="189" t="s">
        <v>3403</v>
      </c>
      <c r="B79" s="195">
        <v>180100208</v>
      </c>
      <c r="C79" s="174" t="s">
        <v>3202</v>
      </c>
      <c r="D79" s="192" t="s">
        <v>3404</v>
      </c>
      <c r="E79" s="183" t="s">
        <v>293</v>
      </c>
      <c r="F79" s="186"/>
      <c r="G79" s="174" t="s">
        <v>3202</v>
      </c>
      <c r="H79" s="194">
        <v>2053.38</v>
      </c>
      <c r="I79" s="178">
        <v>45292</v>
      </c>
      <c r="J79" s="178">
        <v>45657</v>
      </c>
      <c r="K79" s="194">
        <v>2053.38</v>
      </c>
    </row>
    <row r="80" spans="1:11" ht="15.75">
      <c r="A80" s="189" t="s">
        <v>3405</v>
      </c>
      <c r="B80" s="195">
        <v>2194180200</v>
      </c>
      <c r="C80" s="174" t="s">
        <v>3236</v>
      </c>
      <c r="D80" s="192" t="s">
        <v>3406</v>
      </c>
      <c r="E80" s="183" t="s">
        <v>293</v>
      </c>
      <c r="F80" s="186"/>
      <c r="G80" s="174" t="s">
        <v>3236</v>
      </c>
      <c r="H80" s="194">
        <v>3100</v>
      </c>
      <c r="I80" s="178">
        <v>45292</v>
      </c>
      <c r="J80" s="178">
        <v>45657</v>
      </c>
      <c r="K80" s="194">
        <v>3100</v>
      </c>
    </row>
    <row r="81" spans="1:11" ht="15.75">
      <c r="A81" s="189" t="s">
        <v>3407</v>
      </c>
      <c r="B81" s="195">
        <v>1660870203</v>
      </c>
      <c r="C81" s="174" t="s">
        <v>3408</v>
      </c>
      <c r="D81" s="192" t="s">
        <v>3409</v>
      </c>
      <c r="E81" s="183" t="s">
        <v>293</v>
      </c>
      <c r="F81" s="186"/>
      <c r="G81" s="174" t="s">
        <v>3408</v>
      </c>
      <c r="H81" s="193">
        <v>600</v>
      </c>
      <c r="I81" s="178">
        <v>45292</v>
      </c>
      <c r="J81" s="178">
        <v>45657</v>
      </c>
      <c r="K81" s="193">
        <v>600</v>
      </c>
    </row>
    <row r="82" spans="1:11" ht="15.75">
      <c r="A82" s="189" t="s">
        <v>3410</v>
      </c>
      <c r="B82" s="195">
        <v>195400202</v>
      </c>
      <c r="C82" s="196" t="s">
        <v>3210</v>
      </c>
      <c r="D82" s="192" t="s">
        <v>3411</v>
      </c>
      <c r="E82" s="183" t="s">
        <v>293</v>
      </c>
      <c r="F82" s="186"/>
      <c r="G82" s="196" t="s">
        <v>3210</v>
      </c>
      <c r="H82" s="193">
        <v>5900</v>
      </c>
      <c r="I82" s="178">
        <v>45292</v>
      </c>
      <c r="J82" s="178">
        <v>45657</v>
      </c>
      <c r="K82" s="193">
        <v>5900</v>
      </c>
    </row>
    <row r="83" spans="1:11" ht="15.75">
      <c r="A83" s="189" t="s">
        <v>3412</v>
      </c>
      <c r="B83" s="195">
        <v>1915400202</v>
      </c>
      <c r="C83" s="196" t="s">
        <v>3210</v>
      </c>
      <c r="D83" s="192" t="s">
        <v>3413</v>
      </c>
      <c r="E83" s="183" t="s">
        <v>293</v>
      </c>
      <c r="F83" s="186"/>
      <c r="G83" s="196" t="s">
        <v>3210</v>
      </c>
      <c r="H83" s="193">
        <v>710</v>
      </c>
      <c r="I83" s="178">
        <v>45292</v>
      </c>
      <c r="J83" s="178">
        <v>45657</v>
      </c>
      <c r="K83" s="193">
        <v>710</v>
      </c>
    </row>
    <row r="84" spans="1:11" ht="15.75">
      <c r="A84" s="189" t="s">
        <v>3414</v>
      </c>
      <c r="B84" s="195">
        <v>14434201001</v>
      </c>
      <c r="C84" s="196" t="s">
        <v>3415</v>
      </c>
      <c r="D84" s="192" t="s">
        <v>3416</v>
      </c>
      <c r="E84" s="176" t="s">
        <v>293</v>
      </c>
      <c r="F84" s="186"/>
      <c r="G84" s="196" t="s">
        <v>3415</v>
      </c>
      <c r="H84" s="193">
        <v>132.79</v>
      </c>
      <c r="I84" s="178">
        <v>45292</v>
      </c>
      <c r="J84" s="178">
        <v>45657</v>
      </c>
      <c r="K84" s="193">
        <v>132.79</v>
      </c>
    </row>
    <row r="85" spans="1:11" ht="15.75">
      <c r="A85" s="189" t="s">
        <v>3417</v>
      </c>
      <c r="B85" s="195">
        <v>2252430687</v>
      </c>
      <c r="C85" s="174" t="s">
        <v>3418</v>
      </c>
      <c r="D85" s="192" t="s">
        <v>3419</v>
      </c>
      <c r="E85" s="176" t="s">
        <v>293</v>
      </c>
      <c r="F85" s="186"/>
      <c r="G85" s="174" t="s">
        <v>3418</v>
      </c>
      <c r="H85" s="193">
        <v>730</v>
      </c>
      <c r="I85" s="178">
        <v>45292</v>
      </c>
      <c r="J85" s="178">
        <v>45657</v>
      </c>
      <c r="K85" s="193">
        <v>730</v>
      </c>
    </row>
    <row r="86" spans="1:11" ht="15.75">
      <c r="A86" s="189" t="s">
        <v>3420</v>
      </c>
      <c r="B86" s="195"/>
      <c r="C86" s="174"/>
      <c r="D86" s="174" t="s">
        <v>3421</v>
      </c>
      <c r="E86" s="176" t="s">
        <v>293</v>
      </c>
      <c r="F86" s="186"/>
      <c r="G86" s="174" t="s">
        <v>3421</v>
      </c>
      <c r="H86" s="193">
        <v>4950</v>
      </c>
      <c r="I86" s="178">
        <v>45292</v>
      </c>
      <c r="J86" s="178">
        <v>45657</v>
      </c>
      <c r="K86" s="193">
        <v>4950</v>
      </c>
    </row>
    <row r="87" spans="1:11" ht="15.75">
      <c r="A87" s="189" t="s">
        <v>3422</v>
      </c>
      <c r="B87" s="195"/>
      <c r="C87" s="174"/>
      <c r="D87" s="174" t="s">
        <v>3319</v>
      </c>
      <c r="E87" s="176" t="s">
        <v>2304</v>
      </c>
      <c r="F87" s="186"/>
      <c r="G87" s="174" t="s">
        <v>3220</v>
      </c>
      <c r="H87" s="193"/>
      <c r="I87" s="178">
        <v>45292</v>
      </c>
      <c r="J87" s="178">
        <v>45657</v>
      </c>
      <c r="K87" s="193"/>
    </row>
    <row r="88" spans="1:11" ht="15.75">
      <c r="A88" s="189" t="s">
        <v>3423</v>
      </c>
      <c r="B88" s="195" t="s">
        <v>3424</v>
      </c>
      <c r="C88" s="174" t="s">
        <v>3425</v>
      </c>
      <c r="D88" s="174" t="s">
        <v>3425</v>
      </c>
      <c r="E88" s="176" t="s">
        <v>293</v>
      </c>
      <c r="F88" s="186"/>
      <c r="G88" s="174" t="s">
        <v>3425</v>
      </c>
      <c r="H88" s="193">
        <v>3400</v>
      </c>
      <c r="I88" s="178">
        <v>45292</v>
      </c>
      <c r="J88" s="178">
        <v>45657</v>
      </c>
      <c r="K88" s="193">
        <v>3400</v>
      </c>
    </row>
    <row r="89" spans="1:11" ht="15.75">
      <c r="A89" s="189" t="s">
        <v>3426</v>
      </c>
      <c r="B89" s="195">
        <v>1523350229</v>
      </c>
      <c r="C89" s="174" t="s">
        <v>3427</v>
      </c>
      <c r="D89" s="192" t="s">
        <v>3428</v>
      </c>
      <c r="E89" s="176" t="s">
        <v>2221</v>
      </c>
      <c r="F89" s="186"/>
      <c r="G89" s="174" t="s">
        <v>3427</v>
      </c>
      <c r="H89" s="193">
        <v>560</v>
      </c>
      <c r="I89" s="178">
        <v>45292</v>
      </c>
      <c r="J89" s="178">
        <v>45657</v>
      </c>
      <c r="K89" s="193">
        <v>560</v>
      </c>
    </row>
    <row r="90" spans="1:11" ht="15.75">
      <c r="A90" s="189" t="s">
        <v>3429</v>
      </c>
      <c r="B90" s="195"/>
      <c r="C90" s="174"/>
      <c r="D90" s="192" t="s">
        <v>3430</v>
      </c>
      <c r="E90" s="176" t="s">
        <v>3317</v>
      </c>
      <c r="F90" s="188" t="s">
        <v>3431</v>
      </c>
      <c r="G90" s="174"/>
      <c r="H90" s="193">
        <v>1000</v>
      </c>
      <c r="I90" s="178">
        <v>45292</v>
      </c>
      <c r="J90" s="178">
        <v>45657</v>
      </c>
      <c r="K90" s="193">
        <v>1000</v>
      </c>
    </row>
    <row r="91" spans="1:11" ht="15.75">
      <c r="A91" s="189" t="s">
        <v>3432</v>
      </c>
      <c r="B91" s="195">
        <v>3533961003</v>
      </c>
      <c r="C91" s="174" t="s">
        <v>3389</v>
      </c>
      <c r="D91" s="192" t="s">
        <v>3433</v>
      </c>
      <c r="E91" s="176" t="s">
        <v>293</v>
      </c>
      <c r="F91" s="186"/>
      <c r="G91" s="174"/>
      <c r="H91" s="193">
        <v>950</v>
      </c>
      <c r="I91" s="178">
        <v>45292</v>
      </c>
      <c r="J91" s="178">
        <v>45657</v>
      </c>
      <c r="K91" s="193">
        <v>950</v>
      </c>
    </row>
    <row r="92" spans="1:11" ht="15.75">
      <c r="A92" s="189" t="s">
        <v>3434</v>
      </c>
      <c r="B92" s="195">
        <v>3819031208</v>
      </c>
      <c r="C92" s="174" t="s">
        <v>1408</v>
      </c>
      <c r="D92" s="192" t="s">
        <v>3435</v>
      </c>
      <c r="E92" s="176" t="s">
        <v>3363</v>
      </c>
      <c r="F92" s="186"/>
      <c r="G92" s="174" t="s">
        <v>1408</v>
      </c>
      <c r="H92" s="193">
        <v>39000</v>
      </c>
      <c r="I92" s="178">
        <v>45292</v>
      </c>
      <c r="J92" s="178">
        <v>45657</v>
      </c>
      <c r="K92" s="193">
        <v>39000</v>
      </c>
    </row>
    <row r="93" spans="1:11" ht="15.75">
      <c r="A93" s="189" t="s">
        <v>3436</v>
      </c>
      <c r="B93" s="195"/>
      <c r="C93" s="174" t="s">
        <v>3437</v>
      </c>
      <c r="D93" s="192" t="s">
        <v>3438</v>
      </c>
      <c r="E93" s="176" t="s">
        <v>3317</v>
      </c>
      <c r="F93" s="186"/>
      <c r="G93" s="174" t="s">
        <v>3437</v>
      </c>
      <c r="H93" s="193">
        <v>1000</v>
      </c>
      <c r="I93" s="178">
        <v>45292</v>
      </c>
      <c r="J93" s="178">
        <v>45657</v>
      </c>
      <c r="K93" s="193">
        <v>1000</v>
      </c>
    </row>
    <row r="94" spans="1:11" ht="15.75">
      <c r="A94" s="189" t="s">
        <v>3432</v>
      </c>
      <c r="B94" s="174">
        <v>3533961003</v>
      </c>
      <c r="C94" s="174" t="s">
        <v>3389</v>
      </c>
      <c r="D94" s="191" t="s">
        <v>3439</v>
      </c>
      <c r="E94" s="176" t="s">
        <v>293</v>
      </c>
      <c r="F94" s="186"/>
      <c r="G94" s="174" t="s">
        <v>3389</v>
      </c>
      <c r="H94" s="193">
        <v>950</v>
      </c>
      <c r="I94" s="178">
        <v>45292</v>
      </c>
      <c r="J94" s="178">
        <v>45657</v>
      </c>
      <c r="K94" s="193">
        <v>950</v>
      </c>
    </row>
    <row r="95" spans="1:11" ht="15.75">
      <c r="A95" s="189" t="s">
        <v>3440</v>
      </c>
      <c r="B95" s="195">
        <v>9381751008</v>
      </c>
      <c r="C95" s="174" t="s">
        <v>491</v>
      </c>
      <c r="D95" s="192" t="s">
        <v>3441</v>
      </c>
      <c r="E95" s="176" t="s">
        <v>293</v>
      </c>
      <c r="F95" s="186"/>
      <c r="G95" s="174" t="s">
        <v>491</v>
      </c>
      <c r="H95" s="193">
        <v>256</v>
      </c>
      <c r="I95" s="178">
        <v>45292</v>
      </c>
      <c r="J95" s="178">
        <v>45657</v>
      </c>
      <c r="K95" s="193">
        <v>256</v>
      </c>
    </row>
    <row r="96" spans="1:11" ht="15.75">
      <c r="A96" s="189" t="s">
        <v>3442</v>
      </c>
      <c r="B96" s="195">
        <v>1587400209</v>
      </c>
      <c r="C96" s="174" t="s">
        <v>3216</v>
      </c>
      <c r="D96" s="174" t="s">
        <v>3443</v>
      </c>
      <c r="E96" s="176" t="s">
        <v>293</v>
      </c>
      <c r="F96" s="186"/>
      <c r="G96" s="174" t="s">
        <v>3216</v>
      </c>
      <c r="H96" s="193">
        <v>500</v>
      </c>
      <c r="I96" s="178">
        <v>45292</v>
      </c>
      <c r="J96" s="178">
        <v>45657</v>
      </c>
      <c r="K96" s="193">
        <v>500</v>
      </c>
    </row>
    <row r="97" spans="1:11" ht="15.75">
      <c r="A97" s="189" t="s">
        <v>3444</v>
      </c>
      <c r="B97" s="174" t="s">
        <v>3445</v>
      </c>
      <c r="C97" s="174" t="s">
        <v>3427</v>
      </c>
      <c r="D97" s="175" t="s">
        <v>3446</v>
      </c>
      <c r="E97" s="176" t="s">
        <v>293</v>
      </c>
      <c r="F97" s="186"/>
      <c r="G97" s="174" t="s">
        <v>3427</v>
      </c>
      <c r="H97" s="177">
        <v>615</v>
      </c>
      <c r="I97" s="178">
        <v>45292</v>
      </c>
      <c r="J97" s="178">
        <v>45657</v>
      </c>
      <c r="K97" s="177">
        <v>615</v>
      </c>
    </row>
    <row r="98" spans="1:11" ht="15.75">
      <c r="A98" s="197" t="s">
        <v>3447</v>
      </c>
      <c r="B98" s="195">
        <v>215530205</v>
      </c>
      <c r="C98" s="174" t="s">
        <v>3358</v>
      </c>
      <c r="D98" s="175" t="s">
        <v>3448</v>
      </c>
      <c r="E98" s="176" t="s">
        <v>293</v>
      </c>
      <c r="F98" s="186"/>
      <c r="G98" s="174" t="s">
        <v>3358</v>
      </c>
      <c r="H98" s="177">
        <v>6975</v>
      </c>
      <c r="I98" s="178">
        <v>45292</v>
      </c>
      <c r="J98" s="178">
        <v>45657</v>
      </c>
      <c r="K98" s="177">
        <v>6975</v>
      </c>
    </row>
    <row r="99" spans="1:11" ht="15.75">
      <c r="A99" s="189" t="s">
        <v>3420</v>
      </c>
      <c r="B99" s="195"/>
      <c r="C99" s="174"/>
      <c r="D99" s="175" t="s">
        <v>3449</v>
      </c>
      <c r="E99" s="176" t="s">
        <v>3450</v>
      </c>
      <c r="F99" s="186"/>
      <c r="G99" s="174"/>
      <c r="H99" s="177"/>
      <c r="I99" s="178">
        <v>45292</v>
      </c>
      <c r="J99" s="178">
        <v>45657</v>
      </c>
      <c r="K99" s="177"/>
    </row>
    <row r="100" spans="1:11" ht="15.75">
      <c r="A100" s="189" t="s">
        <v>3451</v>
      </c>
      <c r="B100" s="195">
        <v>1922950207</v>
      </c>
      <c r="C100" s="174" t="s">
        <v>3452</v>
      </c>
      <c r="D100" s="175" t="s">
        <v>3453</v>
      </c>
      <c r="E100" s="176" t="s">
        <v>293</v>
      </c>
      <c r="F100" s="186"/>
      <c r="G100" s="174" t="s">
        <v>3452</v>
      </c>
      <c r="H100" s="177">
        <v>215</v>
      </c>
      <c r="I100" s="178">
        <v>45292</v>
      </c>
      <c r="J100" s="178">
        <v>45657</v>
      </c>
      <c r="K100" s="177">
        <v>215</v>
      </c>
    </row>
    <row r="101" spans="1:11" ht="15.75">
      <c r="A101" s="189" t="s">
        <v>3454</v>
      </c>
      <c r="B101" s="195">
        <v>1535990202</v>
      </c>
      <c r="C101" s="174" t="s">
        <v>3455</v>
      </c>
      <c r="D101" s="175" t="s">
        <v>3456</v>
      </c>
      <c r="E101" s="176" t="s">
        <v>293</v>
      </c>
      <c r="F101" s="186"/>
      <c r="G101" s="174" t="s">
        <v>3455</v>
      </c>
      <c r="H101" s="177">
        <v>164.85</v>
      </c>
      <c r="I101" s="178">
        <v>45292</v>
      </c>
      <c r="J101" s="178">
        <v>45657</v>
      </c>
      <c r="K101" s="177">
        <v>164.85</v>
      </c>
    </row>
    <row r="102" spans="1:11" ht="15.75">
      <c r="A102" s="189" t="s">
        <v>3457</v>
      </c>
      <c r="B102" s="174">
        <v>93060190209</v>
      </c>
      <c r="C102" s="174" t="s">
        <v>3458</v>
      </c>
      <c r="D102" s="175" t="s">
        <v>3459</v>
      </c>
      <c r="E102" s="176" t="s">
        <v>293</v>
      </c>
      <c r="F102" s="186"/>
      <c r="G102" s="174" t="s">
        <v>3458</v>
      </c>
      <c r="H102" s="177">
        <v>13000</v>
      </c>
      <c r="I102" s="178">
        <v>45292</v>
      </c>
      <c r="J102" s="178">
        <v>45657</v>
      </c>
      <c r="K102" s="177">
        <v>13000</v>
      </c>
    </row>
    <row r="103" spans="1:11" ht="15.75">
      <c r="A103" s="189" t="s">
        <v>3420</v>
      </c>
      <c r="B103" s="174" t="s">
        <v>3252</v>
      </c>
      <c r="C103" s="174" t="s">
        <v>3253</v>
      </c>
      <c r="D103" s="175" t="s">
        <v>3460</v>
      </c>
      <c r="E103" s="176" t="s">
        <v>293</v>
      </c>
      <c r="F103" s="186"/>
      <c r="G103" s="174" t="s">
        <v>3253</v>
      </c>
      <c r="H103" s="177">
        <v>4950</v>
      </c>
      <c r="I103" s="178">
        <v>45292</v>
      </c>
      <c r="J103" s="178">
        <v>45657</v>
      </c>
      <c r="K103" s="177">
        <v>4950</v>
      </c>
    </row>
    <row r="104" spans="1:11" ht="15.75">
      <c r="A104" s="189" t="s">
        <v>3461</v>
      </c>
      <c r="B104" s="185" t="s">
        <v>3462</v>
      </c>
      <c r="C104" s="174" t="s">
        <v>3463</v>
      </c>
      <c r="D104" s="174" t="s">
        <v>3464</v>
      </c>
      <c r="E104" s="176" t="s">
        <v>293</v>
      </c>
      <c r="F104" s="186"/>
      <c r="G104" s="174" t="s">
        <v>3463</v>
      </c>
      <c r="H104" s="177">
        <v>485</v>
      </c>
      <c r="I104" s="178">
        <v>45292</v>
      </c>
      <c r="J104" s="178">
        <v>45657</v>
      </c>
      <c r="K104" s="177">
        <v>485</v>
      </c>
    </row>
    <row r="105" spans="1:11" ht="15.75">
      <c r="A105" s="189" t="s">
        <v>3465</v>
      </c>
      <c r="B105" s="185" t="s">
        <v>3466</v>
      </c>
      <c r="C105" s="174" t="s">
        <v>3467</v>
      </c>
      <c r="D105" s="174" t="s">
        <v>3468</v>
      </c>
      <c r="E105" s="176" t="s">
        <v>293</v>
      </c>
      <c r="F105" s="186"/>
      <c r="G105" s="174" t="s">
        <v>3467</v>
      </c>
      <c r="H105" s="177">
        <v>485</v>
      </c>
      <c r="I105" s="178">
        <v>45292</v>
      </c>
      <c r="J105" s="178">
        <v>45657</v>
      </c>
      <c r="K105" s="177">
        <v>485</v>
      </c>
    </row>
    <row r="106" spans="1:11" ht="15.75">
      <c r="A106" s="189" t="s">
        <v>3469</v>
      </c>
      <c r="B106" s="185" t="s">
        <v>3470</v>
      </c>
      <c r="C106" s="174" t="s">
        <v>3471</v>
      </c>
      <c r="D106" s="192" t="s">
        <v>3472</v>
      </c>
      <c r="E106" s="176" t="s">
        <v>293</v>
      </c>
      <c r="F106" s="186"/>
      <c r="G106" s="174" t="s">
        <v>3471</v>
      </c>
      <c r="H106" s="177">
        <v>454.56</v>
      </c>
      <c r="I106" s="178">
        <v>45292</v>
      </c>
      <c r="J106" s="178">
        <v>45657</v>
      </c>
      <c r="K106" s="177">
        <v>454.56</v>
      </c>
    </row>
    <row r="107" spans="1:11" ht="15.75">
      <c r="A107" s="189" t="s">
        <v>3473</v>
      </c>
      <c r="B107" s="185" t="s">
        <v>3474</v>
      </c>
      <c r="C107" s="174" t="s">
        <v>3202</v>
      </c>
      <c r="D107" s="192" t="s">
        <v>3475</v>
      </c>
      <c r="E107" s="176" t="s">
        <v>293</v>
      </c>
      <c r="F107" s="186"/>
      <c r="G107" s="174" t="s">
        <v>3202</v>
      </c>
      <c r="H107" s="177">
        <v>3305.35</v>
      </c>
      <c r="I107" s="178">
        <v>45292</v>
      </c>
      <c r="J107" s="178">
        <v>45657</v>
      </c>
      <c r="K107" s="177">
        <v>3305.35</v>
      </c>
    </row>
    <row r="108" spans="1:11" ht="15.75">
      <c r="A108" s="189" t="s">
        <v>3476</v>
      </c>
      <c r="B108" s="185" t="s">
        <v>3477</v>
      </c>
      <c r="C108" s="174" t="s">
        <v>3478</v>
      </c>
      <c r="D108" s="192" t="s">
        <v>3479</v>
      </c>
      <c r="E108" s="176" t="s">
        <v>2221</v>
      </c>
      <c r="F108" s="186"/>
      <c r="G108" s="174" t="s">
        <v>3478</v>
      </c>
      <c r="H108" s="177">
        <v>1400</v>
      </c>
      <c r="I108" s="178">
        <v>45292</v>
      </c>
      <c r="J108" s="178">
        <v>45657</v>
      </c>
      <c r="K108" s="177">
        <v>1400</v>
      </c>
    </row>
    <row r="109" spans="1:11" ht="15.75">
      <c r="A109" s="198" t="s">
        <v>3480</v>
      </c>
      <c r="B109" s="185" t="s">
        <v>3301</v>
      </c>
      <c r="C109" s="192" t="s">
        <v>3481</v>
      </c>
      <c r="D109" s="192" t="s">
        <v>3482</v>
      </c>
      <c r="E109" s="199" t="s">
        <v>293</v>
      </c>
      <c r="F109" s="186"/>
      <c r="G109" s="192" t="s">
        <v>3481</v>
      </c>
      <c r="H109" s="193">
        <v>500</v>
      </c>
      <c r="I109" s="178">
        <v>45292</v>
      </c>
      <c r="J109" s="178">
        <v>45657</v>
      </c>
      <c r="K109" s="193">
        <v>500</v>
      </c>
    </row>
    <row r="110" spans="1:11" ht="15.75">
      <c r="A110" s="189" t="s">
        <v>3483</v>
      </c>
      <c r="B110" s="185" t="s">
        <v>3484</v>
      </c>
      <c r="C110" s="174" t="s">
        <v>3485</v>
      </c>
      <c r="D110" s="192" t="s">
        <v>3486</v>
      </c>
      <c r="E110" s="176" t="s">
        <v>293</v>
      </c>
      <c r="F110" s="186"/>
      <c r="G110" s="174" t="s">
        <v>3485</v>
      </c>
      <c r="H110" s="200">
        <v>66.5</v>
      </c>
      <c r="I110" s="178">
        <v>45292</v>
      </c>
      <c r="J110" s="178">
        <v>45657</v>
      </c>
      <c r="K110" s="200">
        <v>66.5</v>
      </c>
    </row>
    <row r="111" spans="1:11" ht="15.75">
      <c r="A111" s="189" t="s">
        <v>3487</v>
      </c>
      <c r="B111" s="185" t="s">
        <v>3380</v>
      </c>
      <c r="C111" s="174" t="s">
        <v>3381</v>
      </c>
      <c r="D111" s="192" t="s">
        <v>3488</v>
      </c>
      <c r="E111" s="176" t="s">
        <v>2221</v>
      </c>
      <c r="F111" s="186"/>
      <c r="G111" s="174" t="s">
        <v>3381</v>
      </c>
      <c r="H111" s="200">
        <v>850</v>
      </c>
      <c r="I111" s="178">
        <v>45292</v>
      </c>
      <c r="J111" s="178">
        <v>45657</v>
      </c>
      <c r="K111" s="200">
        <v>850</v>
      </c>
    </row>
    <row r="112" spans="1:11" ht="15.75">
      <c r="A112" s="201" t="s">
        <v>3489</v>
      </c>
      <c r="B112" s="185" t="s">
        <v>3490</v>
      </c>
      <c r="C112" s="174" t="s">
        <v>3491</v>
      </c>
      <c r="D112" s="192" t="s">
        <v>3492</v>
      </c>
      <c r="E112" s="176" t="s">
        <v>293</v>
      </c>
      <c r="F112" s="186"/>
      <c r="G112" s="174" t="s">
        <v>3491</v>
      </c>
      <c r="H112" s="200">
        <v>3000</v>
      </c>
      <c r="I112" s="178">
        <v>45292</v>
      </c>
      <c r="J112" s="178">
        <v>45657</v>
      </c>
      <c r="K112" s="200">
        <v>3000</v>
      </c>
    </row>
    <row r="113" spans="1:11" ht="15.75">
      <c r="A113" s="189" t="s">
        <v>3493</v>
      </c>
      <c r="B113" s="185" t="s">
        <v>3357</v>
      </c>
      <c r="C113" s="174" t="s">
        <v>3494</v>
      </c>
      <c r="D113" s="192" t="s">
        <v>3495</v>
      </c>
      <c r="E113" s="176" t="s">
        <v>293</v>
      </c>
      <c r="F113" s="186"/>
      <c r="G113" s="174" t="s">
        <v>3358</v>
      </c>
      <c r="H113" s="200">
        <v>5000</v>
      </c>
      <c r="I113" s="178">
        <v>45292</v>
      </c>
      <c r="J113" s="178">
        <v>45657</v>
      </c>
      <c r="K113" s="200">
        <v>5000</v>
      </c>
    </row>
    <row r="114" spans="1:11" ht="15.75">
      <c r="A114" s="189" t="s">
        <v>3496</v>
      </c>
      <c r="B114" s="185" t="s">
        <v>3357</v>
      </c>
      <c r="C114" s="174" t="s">
        <v>3494</v>
      </c>
      <c r="D114" s="174" t="s">
        <v>3497</v>
      </c>
      <c r="E114" s="176" t="s">
        <v>293</v>
      </c>
      <c r="F114" s="186"/>
      <c r="G114" s="174" t="s">
        <v>3358</v>
      </c>
      <c r="H114" s="200">
        <v>430</v>
      </c>
      <c r="I114" s="178">
        <v>45292</v>
      </c>
      <c r="J114" s="178">
        <v>45657</v>
      </c>
      <c r="K114" s="200">
        <v>430</v>
      </c>
    </row>
    <row r="115" spans="1:11" ht="15.75">
      <c r="A115" s="189" t="s">
        <v>3498</v>
      </c>
      <c r="B115" s="185" t="s">
        <v>3499</v>
      </c>
      <c r="C115" s="174" t="s">
        <v>3500</v>
      </c>
      <c r="D115" s="174" t="s">
        <v>3501</v>
      </c>
      <c r="E115" s="176" t="s">
        <v>316</v>
      </c>
      <c r="F115" s="186"/>
      <c r="G115" s="174" t="s">
        <v>3500</v>
      </c>
      <c r="H115" s="200">
        <v>454</v>
      </c>
      <c r="I115" s="178">
        <v>45292</v>
      </c>
      <c r="J115" s="178">
        <v>45657</v>
      </c>
      <c r="K115" s="200">
        <v>454</v>
      </c>
    </row>
    <row r="116" spans="1:11" ht="15.75">
      <c r="A116" s="189" t="s">
        <v>3502</v>
      </c>
      <c r="B116" s="185"/>
      <c r="C116" s="174" t="s">
        <v>3503</v>
      </c>
      <c r="D116" s="174" t="s">
        <v>3504</v>
      </c>
      <c r="E116" s="176" t="s">
        <v>1663</v>
      </c>
      <c r="F116" s="186"/>
      <c r="G116" s="174" t="s">
        <v>3503</v>
      </c>
      <c r="H116" s="200">
        <v>2352</v>
      </c>
      <c r="I116" s="178">
        <v>45292</v>
      </c>
      <c r="J116" s="178">
        <v>45657</v>
      </c>
      <c r="K116" s="200">
        <v>2352</v>
      </c>
    </row>
    <row r="117" spans="1:11" ht="15.75">
      <c r="A117" s="189" t="s">
        <v>3505</v>
      </c>
      <c r="B117" s="185" t="s">
        <v>3235</v>
      </c>
      <c r="C117" s="174" t="s">
        <v>3506</v>
      </c>
      <c r="D117" s="174" t="s">
        <v>3507</v>
      </c>
      <c r="E117" s="176" t="s">
        <v>1663</v>
      </c>
      <c r="F117" s="186"/>
      <c r="G117" s="174" t="s">
        <v>3506</v>
      </c>
      <c r="H117" s="200">
        <v>680</v>
      </c>
      <c r="I117" s="178">
        <v>45292</v>
      </c>
      <c r="J117" s="178">
        <v>45657</v>
      </c>
      <c r="K117" s="200">
        <v>680</v>
      </c>
    </row>
    <row r="118" spans="1:11" ht="15.75">
      <c r="A118" s="201" t="s">
        <v>3508</v>
      </c>
      <c r="B118" s="185" t="s">
        <v>3509</v>
      </c>
      <c r="C118" s="174" t="s">
        <v>3510</v>
      </c>
      <c r="D118" s="174" t="s">
        <v>3511</v>
      </c>
      <c r="E118" s="176" t="s">
        <v>3363</v>
      </c>
      <c r="F118" s="186"/>
      <c r="G118" s="174" t="s">
        <v>3510</v>
      </c>
      <c r="H118" s="200">
        <v>179.4</v>
      </c>
      <c r="I118" s="178">
        <v>45292</v>
      </c>
      <c r="J118" s="178">
        <v>45657</v>
      </c>
      <c r="K118" s="200">
        <v>179.4</v>
      </c>
    </row>
    <row r="119" spans="1:11" ht="15.75">
      <c r="A119" s="189" t="s">
        <v>3512</v>
      </c>
      <c r="B119" s="185" t="s">
        <v>485</v>
      </c>
      <c r="C119" s="174" t="s">
        <v>1538</v>
      </c>
      <c r="D119" s="174" t="s">
        <v>3513</v>
      </c>
      <c r="E119" s="176" t="s">
        <v>3363</v>
      </c>
      <c r="F119" s="186"/>
      <c r="G119" s="174" t="s">
        <v>1538</v>
      </c>
      <c r="H119" s="200">
        <v>2024.64</v>
      </c>
      <c r="I119" s="178">
        <v>45292</v>
      </c>
      <c r="J119" s="178">
        <v>45657</v>
      </c>
      <c r="K119" s="200">
        <v>2024.64</v>
      </c>
    </row>
    <row r="120" spans="1:11" ht="15.75">
      <c r="A120" s="179" t="s">
        <v>3514</v>
      </c>
      <c r="B120" s="202" t="s">
        <v>2289</v>
      </c>
      <c r="C120" s="176" t="s">
        <v>3272</v>
      </c>
      <c r="D120" s="176" t="s">
        <v>3515</v>
      </c>
      <c r="E120" s="176" t="s">
        <v>293</v>
      </c>
      <c r="F120" s="186"/>
      <c r="G120" s="176" t="s">
        <v>3272</v>
      </c>
      <c r="H120" s="200">
        <v>313.77999999999997</v>
      </c>
      <c r="I120" s="178">
        <v>45292</v>
      </c>
      <c r="J120" s="178">
        <v>45657</v>
      </c>
      <c r="K120" s="200">
        <v>313.77999999999997</v>
      </c>
    </row>
    <row r="121" spans="1:11" ht="15.75">
      <c r="A121" s="189" t="s">
        <v>3516</v>
      </c>
      <c r="B121" s="202"/>
      <c r="C121" s="176"/>
      <c r="D121" s="176" t="s">
        <v>3517</v>
      </c>
      <c r="E121" s="176" t="s">
        <v>3518</v>
      </c>
      <c r="F121" s="203" t="s">
        <v>3519</v>
      </c>
      <c r="G121" s="176" t="s">
        <v>3520</v>
      </c>
      <c r="H121" s="200"/>
      <c r="I121" s="178">
        <v>45292</v>
      </c>
      <c r="J121" s="178">
        <v>45657</v>
      </c>
      <c r="K121" s="200"/>
    </row>
    <row r="122" spans="1:11" ht="16.5">
      <c r="A122" s="189" t="s">
        <v>3521</v>
      </c>
      <c r="B122" s="204" t="s">
        <v>3522</v>
      </c>
      <c r="C122" s="205" t="s">
        <v>3523</v>
      </c>
      <c r="D122" s="176" t="s">
        <v>3524</v>
      </c>
      <c r="E122" s="176" t="s">
        <v>293</v>
      </c>
      <c r="F122" s="186"/>
      <c r="G122" s="205" t="s">
        <v>3523</v>
      </c>
      <c r="H122" s="200">
        <v>4050.42</v>
      </c>
      <c r="I122" s="178">
        <v>45292</v>
      </c>
      <c r="J122" s="178">
        <v>45657</v>
      </c>
      <c r="K122" s="200">
        <v>4050.42</v>
      </c>
    </row>
    <row r="123" spans="1:11" ht="15.75">
      <c r="A123" s="201" t="s">
        <v>3525</v>
      </c>
      <c r="B123" s="206" t="s">
        <v>3268</v>
      </c>
      <c r="C123" s="207" t="s">
        <v>3269</v>
      </c>
      <c r="D123" s="176" t="s">
        <v>3526</v>
      </c>
      <c r="E123" s="176" t="s">
        <v>293</v>
      </c>
      <c r="F123" s="186"/>
      <c r="G123" s="207" t="s">
        <v>3269</v>
      </c>
      <c r="H123" s="200">
        <v>488</v>
      </c>
      <c r="I123" s="178">
        <v>45292</v>
      </c>
      <c r="J123" s="178">
        <v>45657</v>
      </c>
      <c r="K123" s="200">
        <v>488</v>
      </c>
    </row>
    <row r="124" spans="1:11" ht="15.75">
      <c r="A124" s="189" t="s">
        <v>3527</v>
      </c>
      <c r="B124" s="202" t="s">
        <v>3528</v>
      </c>
      <c r="C124" s="176" t="s">
        <v>3529</v>
      </c>
      <c r="D124" s="176" t="s">
        <v>1464</v>
      </c>
      <c r="E124" s="176" t="s">
        <v>293</v>
      </c>
      <c r="F124" s="186"/>
      <c r="G124" s="176" t="s">
        <v>3530</v>
      </c>
      <c r="H124" s="200">
        <v>750</v>
      </c>
      <c r="I124" s="178">
        <v>45292</v>
      </c>
      <c r="J124" s="178">
        <v>45657</v>
      </c>
      <c r="K124" s="200">
        <v>750</v>
      </c>
    </row>
    <row r="125" spans="1:11" ht="15.75">
      <c r="A125" s="189" t="s">
        <v>3531</v>
      </c>
      <c r="B125" s="202" t="s">
        <v>3532</v>
      </c>
      <c r="C125" s="176" t="s">
        <v>3533</v>
      </c>
      <c r="D125" s="176" t="s">
        <v>1464</v>
      </c>
      <c r="E125" s="176" t="s">
        <v>293</v>
      </c>
      <c r="F125" s="186"/>
      <c r="G125" s="176" t="s">
        <v>3534</v>
      </c>
      <c r="H125" s="200">
        <v>750</v>
      </c>
      <c r="I125" s="178">
        <v>45292</v>
      </c>
      <c r="J125" s="178">
        <v>45657</v>
      </c>
      <c r="K125" s="200">
        <v>750</v>
      </c>
    </row>
    <row r="126" spans="1:11" ht="15.75">
      <c r="A126" s="189"/>
      <c r="B126" s="202"/>
      <c r="C126" s="176" t="s">
        <v>3535</v>
      </c>
      <c r="D126" s="176"/>
      <c r="E126" s="176" t="s">
        <v>293</v>
      </c>
      <c r="F126" s="186"/>
      <c r="G126" s="176" t="s">
        <v>3535</v>
      </c>
      <c r="H126" s="200">
        <v>4482</v>
      </c>
      <c r="I126" s="178">
        <v>45292</v>
      </c>
      <c r="J126" s="178">
        <v>45657</v>
      </c>
      <c r="K126" s="200">
        <v>4482</v>
      </c>
    </row>
    <row r="127" spans="1:11" ht="15.75">
      <c r="A127" s="189" t="s">
        <v>3536</v>
      </c>
      <c r="B127" s="202" t="s">
        <v>3537</v>
      </c>
      <c r="C127" s="176" t="s">
        <v>3455</v>
      </c>
      <c r="D127" s="176" t="s">
        <v>3538</v>
      </c>
      <c r="E127" s="176" t="s">
        <v>293</v>
      </c>
      <c r="F127" s="186"/>
      <c r="G127" s="176" t="s">
        <v>3455</v>
      </c>
      <c r="H127" s="200">
        <v>54.95</v>
      </c>
      <c r="I127" s="178">
        <v>45292</v>
      </c>
      <c r="J127" s="178">
        <v>45657</v>
      </c>
      <c r="K127" s="200">
        <v>54.95</v>
      </c>
    </row>
    <row r="128" spans="1:11" ht="15.75">
      <c r="A128" s="189" t="s">
        <v>3539</v>
      </c>
      <c r="B128" s="202" t="s">
        <v>3540</v>
      </c>
      <c r="C128" s="176" t="s">
        <v>3541</v>
      </c>
      <c r="D128" s="176" t="s">
        <v>3542</v>
      </c>
      <c r="E128" s="176" t="s">
        <v>293</v>
      </c>
      <c r="F128" s="186"/>
      <c r="G128" s="176" t="s">
        <v>3541</v>
      </c>
      <c r="H128" s="200">
        <v>350.3</v>
      </c>
      <c r="I128" s="178">
        <v>45292</v>
      </c>
      <c r="J128" s="178">
        <v>45657</v>
      </c>
      <c r="K128" s="200">
        <v>350.3</v>
      </c>
    </row>
    <row r="129" spans="1:11" ht="15.75">
      <c r="A129" s="189" t="s">
        <v>3543</v>
      </c>
      <c r="B129" s="202"/>
      <c r="C129" s="176"/>
      <c r="D129" s="176" t="s">
        <v>3544</v>
      </c>
      <c r="E129" s="176" t="s">
        <v>3545</v>
      </c>
      <c r="F129" s="186"/>
      <c r="G129" s="176"/>
      <c r="H129" s="200">
        <v>26000</v>
      </c>
      <c r="I129" s="178">
        <v>45292</v>
      </c>
      <c r="J129" s="178">
        <v>45657</v>
      </c>
      <c r="K129" s="200">
        <v>26000</v>
      </c>
    </row>
    <row r="130" spans="1:11" ht="15.75">
      <c r="A130" s="189" t="s">
        <v>3546</v>
      </c>
      <c r="B130" s="202" t="s">
        <v>3547</v>
      </c>
      <c r="C130" s="176" t="s">
        <v>3548</v>
      </c>
      <c r="D130" s="176" t="s">
        <v>3549</v>
      </c>
      <c r="E130" s="176" t="s">
        <v>293</v>
      </c>
      <c r="F130" s="186"/>
      <c r="G130" s="176" t="s">
        <v>3548</v>
      </c>
      <c r="H130" s="200">
        <v>15454</v>
      </c>
      <c r="I130" s="178">
        <v>45292</v>
      </c>
      <c r="J130" s="178">
        <v>45657</v>
      </c>
      <c r="K130" s="200">
        <v>15454</v>
      </c>
    </row>
    <row r="131" spans="1:11" ht="15.75">
      <c r="A131" s="189" t="s">
        <v>3550</v>
      </c>
      <c r="B131" s="202" t="s">
        <v>3551</v>
      </c>
      <c r="C131" s="176" t="s">
        <v>3358</v>
      </c>
      <c r="D131" s="176" t="s">
        <v>3552</v>
      </c>
      <c r="E131" s="176" t="s">
        <v>293</v>
      </c>
      <c r="F131" s="186"/>
      <c r="G131" s="176" t="s">
        <v>3358</v>
      </c>
      <c r="H131" s="200">
        <v>352</v>
      </c>
      <c r="I131" s="178">
        <v>45292</v>
      </c>
      <c r="J131" s="178">
        <v>45657</v>
      </c>
      <c r="K131" s="200">
        <v>352</v>
      </c>
    </row>
    <row r="132" spans="1:11" ht="16.5">
      <c r="A132" s="189" t="s">
        <v>3553</v>
      </c>
      <c r="B132" s="204" t="s">
        <v>3324</v>
      </c>
      <c r="C132" s="205" t="s">
        <v>3554</v>
      </c>
      <c r="D132" s="176" t="s">
        <v>3326</v>
      </c>
      <c r="E132" s="176" t="s">
        <v>293</v>
      </c>
      <c r="F132" s="186"/>
      <c r="G132" s="205" t="s">
        <v>3554</v>
      </c>
      <c r="H132" s="200">
        <v>200</v>
      </c>
      <c r="I132" s="178">
        <v>45292</v>
      </c>
      <c r="J132" s="178">
        <v>45657</v>
      </c>
      <c r="K132" s="200">
        <v>200</v>
      </c>
    </row>
    <row r="133" spans="1:11" ht="15.75">
      <c r="A133" s="189" t="s">
        <v>3555</v>
      </c>
      <c r="B133" s="202" t="s">
        <v>3376</v>
      </c>
      <c r="C133" s="176" t="s">
        <v>1773</v>
      </c>
      <c r="D133" s="176" t="s">
        <v>3556</v>
      </c>
      <c r="E133" s="176" t="s">
        <v>316</v>
      </c>
      <c r="F133" s="186"/>
      <c r="G133" s="176" t="s">
        <v>1773</v>
      </c>
      <c r="H133" s="200">
        <v>4433.18</v>
      </c>
      <c r="I133" s="178">
        <v>45292</v>
      </c>
      <c r="J133" s="178">
        <v>45657</v>
      </c>
      <c r="K133" s="200">
        <v>4433.18</v>
      </c>
    </row>
    <row r="134" spans="1:11" ht="15.75">
      <c r="A134" s="189" t="s">
        <v>3557</v>
      </c>
      <c r="B134" s="202" t="s">
        <v>3474</v>
      </c>
      <c r="C134" s="176" t="s">
        <v>3202</v>
      </c>
      <c r="D134" s="176" t="s">
        <v>3558</v>
      </c>
      <c r="E134" s="176" t="s">
        <v>293</v>
      </c>
      <c r="F134" s="186"/>
      <c r="G134" s="176" t="s">
        <v>3202</v>
      </c>
      <c r="H134" s="200">
        <v>198.37</v>
      </c>
      <c r="I134" s="178">
        <v>45292</v>
      </c>
      <c r="J134" s="178">
        <v>45657</v>
      </c>
      <c r="K134" s="200">
        <v>198.37</v>
      </c>
    </row>
    <row r="135" spans="1:11" ht="15.75">
      <c r="A135" s="189" t="s">
        <v>3543</v>
      </c>
      <c r="B135" s="202"/>
      <c r="C135" s="176" t="s">
        <v>3559</v>
      </c>
      <c r="D135" s="176"/>
      <c r="E135" s="176"/>
      <c r="F135" s="186"/>
      <c r="G135" s="176" t="s">
        <v>3559</v>
      </c>
      <c r="H135" s="200">
        <v>26000</v>
      </c>
      <c r="I135" s="178">
        <v>45292</v>
      </c>
      <c r="J135" s="178">
        <v>45657</v>
      </c>
      <c r="K135" s="200">
        <v>26000</v>
      </c>
    </row>
    <row r="136" spans="1:11" ht="15.75">
      <c r="A136" s="189" t="s">
        <v>3543</v>
      </c>
      <c r="B136" s="202"/>
      <c r="C136" s="176" t="s">
        <v>3560</v>
      </c>
      <c r="D136" s="176"/>
      <c r="E136" s="176"/>
      <c r="F136" s="186"/>
      <c r="G136" s="176" t="s">
        <v>3560</v>
      </c>
      <c r="H136" s="200">
        <v>26000</v>
      </c>
      <c r="I136" s="178">
        <v>45292</v>
      </c>
      <c r="J136" s="178">
        <v>45657</v>
      </c>
      <c r="K136" s="200">
        <v>26000</v>
      </c>
    </row>
    <row r="137" spans="1:11" ht="15.75">
      <c r="A137" s="189" t="s">
        <v>3561</v>
      </c>
      <c r="B137" s="202" t="s">
        <v>3474</v>
      </c>
      <c r="C137" s="176" t="s">
        <v>3562</v>
      </c>
      <c r="D137" s="176" t="s">
        <v>3404</v>
      </c>
      <c r="E137" s="176" t="s">
        <v>293</v>
      </c>
      <c r="F137" s="186"/>
      <c r="G137" s="176" t="s">
        <v>3562</v>
      </c>
      <c r="H137" s="200">
        <v>1119.5999999999999</v>
      </c>
      <c r="I137" s="178">
        <v>45292</v>
      </c>
      <c r="J137" s="178">
        <v>45657</v>
      </c>
      <c r="K137" s="200">
        <v>1119.5999999999999</v>
      </c>
    </row>
    <row r="138" spans="1:11" ht="15.75">
      <c r="A138" s="189" t="s">
        <v>3563</v>
      </c>
      <c r="B138" s="202" t="s">
        <v>3474</v>
      </c>
      <c r="C138" s="176" t="s">
        <v>3562</v>
      </c>
      <c r="D138" s="176" t="s">
        <v>3404</v>
      </c>
      <c r="E138" s="176" t="s">
        <v>293</v>
      </c>
      <c r="F138" s="186"/>
      <c r="G138" s="176" t="s">
        <v>3562</v>
      </c>
      <c r="H138" s="200">
        <v>173.91</v>
      </c>
      <c r="I138" s="178">
        <v>45292</v>
      </c>
      <c r="J138" s="178">
        <v>45657</v>
      </c>
      <c r="K138" s="200">
        <v>173.91</v>
      </c>
    </row>
    <row r="139" spans="1:11" ht="15.75">
      <c r="A139" s="189" t="s">
        <v>3564</v>
      </c>
      <c r="B139" s="202" t="s">
        <v>3565</v>
      </c>
      <c r="C139" s="176" t="s">
        <v>3566</v>
      </c>
      <c r="D139" s="176" t="s">
        <v>3567</v>
      </c>
      <c r="E139" s="176" t="s">
        <v>293</v>
      </c>
      <c r="F139" s="186"/>
      <c r="G139" s="176" t="s">
        <v>3566</v>
      </c>
      <c r="H139" s="200">
        <v>3050</v>
      </c>
      <c r="I139" s="178">
        <v>45292</v>
      </c>
      <c r="J139" s="178">
        <v>45657</v>
      </c>
      <c r="K139" s="200">
        <v>3050</v>
      </c>
    </row>
    <row r="140" spans="1:11" ht="15.75">
      <c r="A140" s="189" t="s">
        <v>3568</v>
      </c>
      <c r="B140" s="202" t="s">
        <v>3569</v>
      </c>
      <c r="C140" s="176" t="s">
        <v>3570</v>
      </c>
      <c r="D140" s="176" t="s">
        <v>3571</v>
      </c>
      <c r="E140" s="176" t="s">
        <v>293</v>
      </c>
      <c r="F140" s="186"/>
      <c r="G140" s="176" t="s">
        <v>3570</v>
      </c>
      <c r="H140" s="200">
        <v>1400</v>
      </c>
      <c r="I140" s="178">
        <v>45292</v>
      </c>
      <c r="J140" s="178">
        <v>45657</v>
      </c>
      <c r="K140" s="200">
        <v>1400</v>
      </c>
    </row>
    <row r="141" spans="1:11" ht="15.75">
      <c r="A141" s="189" t="s">
        <v>3572</v>
      </c>
      <c r="B141" s="202" t="s">
        <v>3573</v>
      </c>
      <c r="C141" s="176" t="s">
        <v>3574</v>
      </c>
      <c r="D141" s="176" t="s">
        <v>3575</v>
      </c>
      <c r="E141" s="176" t="s">
        <v>293</v>
      </c>
      <c r="F141" s="186"/>
      <c r="G141" s="176" t="s">
        <v>3574</v>
      </c>
      <c r="H141" s="200">
        <v>330</v>
      </c>
      <c r="I141" s="178">
        <v>45292</v>
      </c>
      <c r="J141" s="178">
        <v>45657</v>
      </c>
      <c r="K141" s="200">
        <v>330</v>
      </c>
    </row>
    <row r="142" spans="1:11" ht="15.75">
      <c r="A142" s="189" t="s">
        <v>3576</v>
      </c>
      <c r="B142" s="202" t="s">
        <v>3577</v>
      </c>
      <c r="C142" s="176" t="s">
        <v>3578</v>
      </c>
      <c r="D142" s="176" t="s">
        <v>3579</v>
      </c>
      <c r="E142" s="176" t="s">
        <v>293</v>
      </c>
      <c r="F142" s="186"/>
      <c r="G142" s="176" t="s">
        <v>3578</v>
      </c>
      <c r="H142" s="200">
        <v>1017</v>
      </c>
      <c r="I142" s="178">
        <v>45292</v>
      </c>
      <c r="J142" s="178">
        <v>45657</v>
      </c>
      <c r="K142" s="200">
        <v>1017</v>
      </c>
    </row>
    <row r="143" spans="1:11" ht="15.75">
      <c r="A143" s="189" t="s">
        <v>3580</v>
      </c>
      <c r="B143" s="202" t="s">
        <v>3577</v>
      </c>
      <c r="C143" s="176" t="s">
        <v>3578</v>
      </c>
      <c r="D143" s="176" t="s">
        <v>3581</v>
      </c>
      <c r="E143" s="176" t="s">
        <v>293</v>
      </c>
      <c r="F143" s="186"/>
      <c r="G143" s="176" t="s">
        <v>3578</v>
      </c>
      <c r="H143" s="200">
        <v>2237.6999999999998</v>
      </c>
      <c r="I143" s="178">
        <v>45292</v>
      </c>
      <c r="J143" s="178">
        <v>45657</v>
      </c>
      <c r="K143" s="200">
        <v>2237.6999999999998</v>
      </c>
    </row>
    <row r="144" spans="1:11" ht="15.75">
      <c r="A144" s="189" t="s">
        <v>3582</v>
      </c>
      <c r="B144" s="202" t="s">
        <v>3583</v>
      </c>
      <c r="C144" s="176" t="s">
        <v>3584</v>
      </c>
      <c r="D144" s="176" t="s">
        <v>3585</v>
      </c>
      <c r="E144" s="176" t="s">
        <v>3363</v>
      </c>
      <c r="F144" s="186"/>
      <c r="G144" s="176" t="s">
        <v>1173</v>
      </c>
      <c r="H144" s="200">
        <v>5856</v>
      </c>
      <c r="I144" s="178">
        <v>45292</v>
      </c>
      <c r="J144" s="178">
        <v>45657</v>
      </c>
      <c r="K144" s="200">
        <v>5856</v>
      </c>
    </row>
    <row r="145" spans="1:11" ht="15.75">
      <c r="A145" s="189" t="s">
        <v>3586</v>
      </c>
      <c r="B145" s="202" t="s">
        <v>3583</v>
      </c>
      <c r="C145" s="176" t="s">
        <v>3584</v>
      </c>
      <c r="D145" s="176" t="s">
        <v>3587</v>
      </c>
      <c r="E145" s="176" t="s">
        <v>3363</v>
      </c>
      <c r="F145" s="186"/>
      <c r="G145" s="176" t="s">
        <v>1173</v>
      </c>
      <c r="H145" s="200">
        <v>576</v>
      </c>
      <c r="I145" s="178">
        <v>45292</v>
      </c>
      <c r="J145" s="178">
        <v>45657</v>
      </c>
      <c r="K145" s="200">
        <v>576</v>
      </c>
    </row>
    <row r="146" spans="1:11" ht="16.5">
      <c r="A146" s="189" t="s">
        <v>3588</v>
      </c>
      <c r="B146" s="204" t="s">
        <v>3589</v>
      </c>
      <c r="C146" s="205" t="s">
        <v>3590</v>
      </c>
      <c r="D146" s="176" t="s">
        <v>3591</v>
      </c>
      <c r="E146" s="176" t="s">
        <v>293</v>
      </c>
      <c r="F146" s="186"/>
      <c r="G146" s="205" t="s">
        <v>3592</v>
      </c>
      <c r="H146" s="200">
        <v>1200</v>
      </c>
      <c r="I146" s="178">
        <v>45292</v>
      </c>
      <c r="J146" s="178">
        <v>45657</v>
      </c>
      <c r="K146" s="200">
        <v>1200</v>
      </c>
    </row>
    <row r="147" spans="1:11" ht="15.75">
      <c r="A147" s="189" t="s">
        <v>3593</v>
      </c>
      <c r="B147" s="185" t="s">
        <v>3321</v>
      </c>
      <c r="C147" s="174" t="s">
        <v>3229</v>
      </c>
      <c r="D147" s="176" t="s">
        <v>3594</v>
      </c>
      <c r="E147" s="176" t="s">
        <v>293</v>
      </c>
      <c r="F147" s="186"/>
      <c r="G147" s="174" t="s">
        <v>3595</v>
      </c>
      <c r="H147" s="200">
        <v>1760</v>
      </c>
      <c r="I147" s="178">
        <v>45292</v>
      </c>
      <c r="J147" s="178">
        <v>45657</v>
      </c>
      <c r="K147" s="200">
        <v>1760</v>
      </c>
    </row>
    <row r="148" spans="1:11" ht="15.75">
      <c r="A148" s="189"/>
      <c r="B148" s="185"/>
      <c r="C148" s="174"/>
      <c r="D148" s="176"/>
      <c r="E148" s="176"/>
      <c r="F148" s="186"/>
      <c r="G148" s="174"/>
      <c r="H148" s="200"/>
      <c r="I148" s="178">
        <v>45292</v>
      </c>
      <c r="J148" s="178">
        <v>45657</v>
      </c>
      <c r="K148" s="200"/>
    </row>
    <row r="149" spans="1:11" ht="15.75">
      <c r="A149" s="189" t="s">
        <v>3582</v>
      </c>
      <c r="B149" s="202" t="s">
        <v>3583</v>
      </c>
      <c r="C149" s="176" t="s">
        <v>3584</v>
      </c>
      <c r="D149" s="176" t="s">
        <v>3596</v>
      </c>
      <c r="E149" s="176" t="s">
        <v>293</v>
      </c>
      <c r="F149" s="186"/>
      <c r="G149" s="176" t="s">
        <v>3584</v>
      </c>
      <c r="H149" s="200">
        <v>5856</v>
      </c>
      <c r="I149" s="178">
        <v>45292</v>
      </c>
      <c r="J149" s="178">
        <v>45657</v>
      </c>
      <c r="K149" s="200">
        <v>5856</v>
      </c>
    </row>
    <row r="150" spans="1:11" ht="15.75">
      <c r="A150" s="189" t="s">
        <v>3597</v>
      </c>
      <c r="B150" s="202" t="s">
        <v>3321</v>
      </c>
      <c r="C150" s="174" t="s">
        <v>3229</v>
      </c>
      <c r="D150" s="176" t="s">
        <v>3598</v>
      </c>
      <c r="E150" s="176" t="s">
        <v>293</v>
      </c>
      <c r="F150" s="186"/>
      <c r="G150" s="176" t="s">
        <v>3229</v>
      </c>
      <c r="H150" s="200">
        <v>4300</v>
      </c>
      <c r="I150" s="178">
        <v>45292</v>
      </c>
      <c r="J150" s="178">
        <v>45657</v>
      </c>
      <c r="K150" s="200">
        <v>4300</v>
      </c>
    </row>
    <row r="151" spans="1:11" ht="15.75">
      <c r="A151" s="179" t="s">
        <v>3597</v>
      </c>
      <c r="B151" s="202" t="s">
        <v>3321</v>
      </c>
      <c r="C151" s="174" t="s">
        <v>3229</v>
      </c>
      <c r="D151" s="176" t="s">
        <v>3599</v>
      </c>
      <c r="E151" s="176" t="s">
        <v>293</v>
      </c>
      <c r="F151" s="186"/>
      <c r="G151" s="176" t="s">
        <v>3229</v>
      </c>
      <c r="H151" s="200">
        <v>4300</v>
      </c>
      <c r="I151" s="178">
        <v>45292</v>
      </c>
      <c r="J151" s="178">
        <v>45657</v>
      </c>
      <c r="K151" s="200">
        <v>4300</v>
      </c>
    </row>
    <row r="152" spans="1:11" ht="15.75">
      <c r="A152" s="179" t="s">
        <v>3600</v>
      </c>
      <c r="B152" s="202" t="s">
        <v>3321</v>
      </c>
      <c r="C152" s="174" t="s">
        <v>3229</v>
      </c>
      <c r="D152" s="176" t="s">
        <v>3601</v>
      </c>
      <c r="E152" s="176" t="s">
        <v>293</v>
      </c>
      <c r="F152" s="186"/>
      <c r="G152" s="176" t="s">
        <v>3229</v>
      </c>
      <c r="H152" s="200">
        <v>800</v>
      </c>
      <c r="I152" s="178">
        <v>45292</v>
      </c>
      <c r="J152" s="178">
        <v>45657</v>
      </c>
      <c r="K152" s="200">
        <v>800</v>
      </c>
    </row>
    <row r="153" spans="1:11" ht="15.75">
      <c r="A153" s="179" t="s">
        <v>3602</v>
      </c>
      <c r="B153" s="202" t="s">
        <v>3301</v>
      </c>
      <c r="C153" s="176" t="s">
        <v>3603</v>
      </c>
      <c r="D153" s="176" t="s">
        <v>3604</v>
      </c>
      <c r="E153" s="176" t="s">
        <v>293</v>
      </c>
      <c r="F153" s="186"/>
      <c r="G153" s="176" t="s">
        <v>3603</v>
      </c>
      <c r="H153" s="200">
        <v>196</v>
      </c>
      <c r="I153" s="178">
        <v>45292</v>
      </c>
      <c r="J153" s="178">
        <v>45657</v>
      </c>
      <c r="K153" s="200">
        <v>196</v>
      </c>
    </row>
    <row r="154" spans="1:11" ht="15.75">
      <c r="A154" s="208" t="s">
        <v>3605</v>
      </c>
      <c r="B154" s="209" t="s">
        <v>3606</v>
      </c>
      <c r="C154" s="176" t="s">
        <v>3607</v>
      </c>
      <c r="D154" s="176" t="s">
        <v>3608</v>
      </c>
      <c r="E154" s="176" t="s">
        <v>293</v>
      </c>
      <c r="F154" s="186"/>
      <c r="G154" s="176" t="s">
        <v>3607</v>
      </c>
      <c r="H154" s="200">
        <v>1600</v>
      </c>
      <c r="I154" s="178">
        <v>45292</v>
      </c>
      <c r="J154" s="178">
        <v>45657</v>
      </c>
      <c r="K154" s="200">
        <v>1600</v>
      </c>
    </row>
    <row r="155" spans="1:11" ht="25.5">
      <c r="A155" s="208" t="s">
        <v>3609</v>
      </c>
      <c r="B155" s="210" t="s">
        <v>3610</v>
      </c>
      <c r="C155" s="207" t="s">
        <v>3611</v>
      </c>
      <c r="D155" s="176" t="s">
        <v>3612</v>
      </c>
      <c r="E155" s="176" t="s">
        <v>293</v>
      </c>
      <c r="F155" s="186"/>
      <c r="G155" s="207" t="s">
        <v>3611</v>
      </c>
      <c r="H155" s="211">
        <v>1640</v>
      </c>
      <c r="I155" s="178">
        <v>45292</v>
      </c>
      <c r="J155" s="178">
        <v>45657</v>
      </c>
      <c r="K155" s="211">
        <v>1640</v>
      </c>
    </row>
    <row r="156" spans="1:11" ht="15.75">
      <c r="A156" s="179" t="s">
        <v>3613</v>
      </c>
      <c r="B156" s="174" t="s">
        <v>3252</v>
      </c>
      <c r="C156" s="176" t="s">
        <v>3253</v>
      </c>
      <c r="D156" s="176" t="s">
        <v>3614</v>
      </c>
      <c r="E156" s="176" t="s">
        <v>293</v>
      </c>
      <c r="F156" s="186"/>
      <c r="G156" s="176" t="s">
        <v>3253</v>
      </c>
      <c r="H156" s="200">
        <v>1800</v>
      </c>
      <c r="I156" s="178">
        <v>45292</v>
      </c>
      <c r="J156" s="178">
        <v>45657</v>
      </c>
      <c r="K156" s="200">
        <v>1800</v>
      </c>
    </row>
    <row r="157" spans="1:11" ht="15.75">
      <c r="A157" s="179" t="s">
        <v>3615</v>
      </c>
      <c r="B157" s="202" t="s">
        <v>3509</v>
      </c>
      <c r="C157" s="203" t="s">
        <v>3616</v>
      </c>
      <c r="D157" s="176" t="s">
        <v>3617</v>
      </c>
      <c r="E157" s="176" t="s">
        <v>293</v>
      </c>
      <c r="F157" s="186"/>
      <c r="G157" s="203" t="s">
        <v>3616</v>
      </c>
      <c r="H157" s="200">
        <v>1303.8</v>
      </c>
      <c r="I157" s="178">
        <v>45292</v>
      </c>
      <c r="J157" s="178">
        <v>45657</v>
      </c>
      <c r="K157" s="200">
        <v>1303.8</v>
      </c>
    </row>
    <row r="158" spans="1:11" ht="15.75">
      <c r="A158" s="179" t="s">
        <v>3618</v>
      </c>
      <c r="B158" s="202" t="s">
        <v>484</v>
      </c>
      <c r="C158" s="176" t="s">
        <v>491</v>
      </c>
      <c r="D158" s="176" t="s">
        <v>3619</v>
      </c>
      <c r="E158" s="176" t="s">
        <v>2221</v>
      </c>
      <c r="F158" s="186"/>
      <c r="G158" s="176" t="s">
        <v>491</v>
      </c>
      <c r="H158" s="200">
        <v>5200</v>
      </c>
      <c r="I158" s="178">
        <v>45292</v>
      </c>
      <c r="J158" s="178">
        <v>45657</v>
      </c>
      <c r="K158" s="200">
        <v>5200</v>
      </c>
    </row>
    <row r="159" spans="1:11" ht="15.75">
      <c r="A159" s="179" t="s">
        <v>3620</v>
      </c>
      <c r="B159" s="202" t="s">
        <v>3621</v>
      </c>
      <c r="C159" s="176" t="s">
        <v>718</v>
      </c>
      <c r="D159" s="176" t="s">
        <v>3622</v>
      </c>
      <c r="E159" s="176" t="s">
        <v>293</v>
      </c>
      <c r="F159" s="186"/>
      <c r="G159" s="176" t="s">
        <v>718</v>
      </c>
      <c r="H159" s="200">
        <v>3500</v>
      </c>
      <c r="I159" s="178">
        <v>45292</v>
      </c>
      <c r="J159" s="178">
        <v>45657</v>
      </c>
      <c r="K159" s="200">
        <v>3500</v>
      </c>
    </row>
    <row r="160" spans="1:11" ht="15.75">
      <c r="A160" s="179" t="s">
        <v>3623</v>
      </c>
      <c r="B160" s="202" t="s">
        <v>3321</v>
      </c>
      <c r="C160" s="176" t="s">
        <v>3624</v>
      </c>
      <c r="D160" s="176" t="s">
        <v>3625</v>
      </c>
      <c r="E160" s="176" t="s">
        <v>293</v>
      </c>
      <c r="F160" s="186"/>
      <c r="G160" s="176" t="s">
        <v>3624</v>
      </c>
      <c r="H160" s="200">
        <v>1760</v>
      </c>
      <c r="I160" s="178">
        <v>45292</v>
      </c>
      <c r="J160" s="178">
        <v>45657</v>
      </c>
      <c r="K160" s="200">
        <v>1760</v>
      </c>
    </row>
    <row r="161" spans="1:11" ht="15.75">
      <c r="A161" s="179" t="s">
        <v>3626</v>
      </c>
      <c r="B161" s="202" t="s">
        <v>3285</v>
      </c>
      <c r="C161" s="176" t="s">
        <v>3627</v>
      </c>
      <c r="D161" s="176" t="s">
        <v>3628</v>
      </c>
      <c r="E161" s="176" t="s">
        <v>293</v>
      </c>
      <c r="F161" s="186"/>
      <c r="G161" s="176" t="s">
        <v>3627</v>
      </c>
      <c r="H161" s="200">
        <v>280</v>
      </c>
      <c r="I161" s="178">
        <v>45292</v>
      </c>
      <c r="J161" s="178">
        <v>45657</v>
      </c>
      <c r="K161" s="200">
        <v>280</v>
      </c>
    </row>
    <row r="162" spans="1:11" ht="15.75">
      <c r="A162" s="179" t="s">
        <v>3629</v>
      </c>
      <c r="B162" s="202" t="s">
        <v>3630</v>
      </c>
      <c r="C162" s="176" t="s">
        <v>3631</v>
      </c>
      <c r="D162" s="212" t="s">
        <v>3632</v>
      </c>
      <c r="E162" s="176" t="s">
        <v>293</v>
      </c>
      <c r="F162" s="186"/>
      <c r="G162" s="176" t="s">
        <v>3631</v>
      </c>
      <c r="H162" s="200">
        <v>3000</v>
      </c>
      <c r="I162" s="178">
        <v>45292</v>
      </c>
      <c r="J162" s="178">
        <v>45657</v>
      </c>
      <c r="K162" s="200">
        <v>3000</v>
      </c>
    </row>
    <row r="163" spans="1:11" ht="15.75">
      <c r="A163" s="179" t="s">
        <v>3633</v>
      </c>
      <c r="B163" s="202" t="s">
        <v>3634</v>
      </c>
      <c r="C163" s="176" t="s">
        <v>3635</v>
      </c>
      <c r="D163" s="176" t="s">
        <v>3636</v>
      </c>
      <c r="E163" s="176" t="s">
        <v>316</v>
      </c>
      <c r="F163" s="186"/>
      <c r="G163" s="176" t="s">
        <v>3635</v>
      </c>
      <c r="H163" s="200">
        <v>598.52</v>
      </c>
      <c r="I163" s="178">
        <v>45292</v>
      </c>
      <c r="J163" s="178">
        <v>45657</v>
      </c>
      <c r="K163" s="200">
        <v>598.52</v>
      </c>
    </row>
    <row r="164" spans="1:11" ht="15.75">
      <c r="A164" s="179" t="s">
        <v>3637</v>
      </c>
      <c r="B164" s="202" t="s">
        <v>3499</v>
      </c>
      <c r="C164" s="176" t="s">
        <v>1671</v>
      </c>
      <c r="D164" s="176" t="s">
        <v>3638</v>
      </c>
      <c r="E164" s="176" t="s">
        <v>316</v>
      </c>
      <c r="F164" s="186"/>
      <c r="G164" s="176" t="s">
        <v>1671</v>
      </c>
      <c r="H164" s="200">
        <v>4378.5</v>
      </c>
      <c r="I164" s="178">
        <v>45292</v>
      </c>
      <c r="J164" s="178">
        <v>45657</v>
      </c>
      <c r="K164" s="200">
        <v>4378.5</v>
      </c>
    </row>
    <row r="165" spans="1:11" ht="15.75">
      <c r="A165" s="179" t="s">
        <v>3639</v>
      </c>
      <c r="B165" s="202" t="s">
        <v>3301</v>
      </c>
      <c r="C165" s="176" t="s">
        <v>3603</v>
      </c>
      <c r="D165" s="176" t="s">
        <v>3640</v>
      </c>
      <c r="E165" s="176" t="s">
        <v>293</v>
      </c>
      <c r="F165" s="186"/>
      <c r="G165" s="176" t="s">
        <v>3603</v>
      </c>
      <c r="H165" s="200">
        <v>198.86</v>
      </c>
      <c r="I165" s="178">
        <v>45292</v>
      </c>
      <c r="J165" s="178">
        <v>45657</v>
      </c>
      <c r="K165" s="200">
        <v>198.86</v>
      </c>
    </row>
    <row r="166" spans="1:11" ht="15.75">
      <c r="A166" s="179" t="s">
        <v>3641</v>
      </c>
      <c r="B166" s="202" t="s">
        <v>3393</v>
      </c>
      <c r="C166" s="176" t="s">
        <v>3642</v>
      </c>
      <c r="D166" s="176" t="s">
        <v>3643</v>
      </c>
      <c r="E166" s="176" t="s">
        <v>293</v>
      </c>
      <c r="F166" s="186"/>
      <c r="G166" s="176" t="s">
        <v>3642</v>
      </c>
      <c r="H166" s="213">
        <v>360</v>
      </c>
      <c r="I166" s="178">
        <v>45292</v>
      </c>
      <c r="J166" s="178">
        <v>45657</v>
      </c>
      <c r="K166" s="213">
        <v>360</v>
      </c>
    </row>
    <row r="167" spans="1:11" ht="15.75">
      <c r="A167" s="179" t="s">
        <v>3644</v>
      </c>
      <c r="B167" s="186">
        <v>180100208</v>
      </c>
      <c r="C167" s="176" t="s">
        <v>3202</v>
      </c>
      <c r="D167" s="176" t="s">
        <v>3645</v>
      </c>
      <c r="E167" s="176" t="s">
        <v>293</v>
      </c>
      <c r="F167" s="186"/>
      <c r="G167" s="176" t="s">
        <v>3202</v>
      </c>
      <c r="H167" s="213">
        <v>1046.98</v>
      </c>
      <c r="I167" s="178">
        <v>45292</v>
      </c>
      <c r="J167" s="178">
        <v>45657</v>
      </c>
      <c r="K167" s="213">
        <v>1046.98</v>
      </c>
    </row>
    <row r="168" spans="1:11" ht="15.75">
      <c r="A168" s="179" t="s">
        <v>3646</v>
      </c>
      <c r="B168" s="186">
        <v>3800070124</v>
      </c>
      <c r="C168" s="176" t="s">
        <v>3647</v>
      </c>
      <c r="D168" s="176" t="s">
        <v>3648</v>
      </c>
      <c r="E168" s="176" t="s">
        <v>293</v>
      </c>
      <c r="F168" s="186"/>
      <c r="G168" s="176" t="s">
        <v>3647</v>
      </c>
      <c r="H168" s="213">
        <v>1568.1</v>
      </c>
      <c r="I168" s="178">
        <v>45292</v>
      </c>
      <c r="J168" s="178">
        <v>45657</v>
      </c>
      <c r="K168" s="213">
        <v>1568.1</v>
      </c>
    </row>
    <row r="169" spans="1:11" ht="15.75">
      <c r="A169" s="179" t="s">
        <v>3649</v>
      </c>
      <c r="B169" s="186">
        <v>1511090126</v>
      </c>
      <c r="C169" s="176" t="s">
        <v>1671</v>
      </c>
      <c r="D169" s="176" t="s">
        <v>3650</v>
      </c>
      <c r="E169" s="176" t="s">
        <v>316</v>
      </c>
      <c r="F169" s="186"/>
      <c r="G169" s="176" t="s">
        <v>1671</v>
      </c>
      <c r="H169" s="213">
        <v>1241.5</v>
      </c>
      <c r="I169" s="178">
        <v>45292</v>
      </c>
      <c r="J169" s="178">
        <v>45657</v>
      </c>
      <c r="K169" s="213">
        <v>1241.5</v>
      </c>
    </row>
    <row r="170" spans="1:11" ht="15.75">
      <c r="A170" s="179" t="s">
        <v>3651</v>
      </c>
      <c r="B170" s="186">
        <v>1511090126</v>
      </c>
      <c r="C170" s="176" t="s">
        <v>1671</v>
      </c>
      <c r="D170" s="176" t="s">
        <v>3652</v>
      </c>
      <c r="E170" s="176" t="s">
        <v>316</v>
      </c>
      <c r="F170" s="186"/>
      <c r="G170" s="176" t="s">
        <v>1671</v>
      </c>
      <c r="H170" s="213">
        <v>3142</v>
      </c>
      <c r="I170" s="178">
        <v>45292</v>
      </c>
      <c r="J170" s="178">
        <v>45657</v>
      </c>
      <c r="K170" s="213">
        <v>3142</v>
      </c>
    </row>
    <row r="171" spans="1:11" ht="15.75">
      <c r="A171" s="179" t="s">
        <v>3653</v>
      </c>
      <c r="B171" s="186"/>
      <c r="C171" s="176" t="s">
        <v>2149</v>
      </c>
      <c r="D171" s="176" t="s">
        <v>3279</v>
      </c>
      <c r="E171" s="176" t="s">
        <v>2221</v>
      </c>
      <c r="F171" s="186"/>
      <c r="G171" s="176" t="s">
        <v>2149</v>
      </c>
      <c r="H171" s="213">
        <v>6436.74</v>
      </c>
      <c r="I171" s="178">
        <v>45292</v>
      </c>
      <c r="J171" s="178">
        <v>45657</v>
      </c>
      <c r="K171" s="213">
        <v>6436.74</v>
      </c>
    </row>
    <row r="172" spans="1:11" ht="15.75">
      <c r="A172" s="179" t="s">
        <v>3654</v>
      </c>
      <c r="B172" s="186">
        <v>10182460153</v>
      </c>
      <c r="C172" s="176" t="s">
        <v>3655</v>
      </c>
      <c r="D172" s="176" t="s">
        <v>3656</v>
      </c>
      <c r="E172" s="176" t="s">
        <v>293</v>
      </c>
      <c r="F172" s="186"/>
      <c r="G172" s="176" t="s">
        <v>3655</v>
      </c>
      <c r="H172" s="214">
        <v>4840</v>
      </c>
      <c r="I172" s="178">
        <v>45292</v>
      </c>
      <c r="J172" s="178">
        <v>45657</v>
      </c>
      <c r="K172" s="214">
        <v>4840</v>
      </c>
    </row>
    <row r="173" spans="1:11" ht="15.75">
      <c r="A173" s="179" t="s">
        <v>3657</v>
      </c>
      <c r="B173" s="186">
        <v>1368140891</v>
      </c>
      <c r="C173" s="174" t="s">
        <v>3658</v>
      </c>
      <c r="D173" s="176" t="s">
        <v>3659</v>
      </c>
      <c r="E173" s="176" t="s">
        <v>293</v>
      </c>
      <c r="F173" s="186"/>
      <c r="G173" s="174" t="s">
        <v>3658</v>
      </c>
      <c r="H173" s="214">
        <v>500</v>
      </c>
      <c r="I173" s="178">
        <v>45292</v>
      </c>
      <c r="J173" s="178">
        <v>45657</v>
      </c>
      <c r="K173" s="214">
        <v>500</v>
      </c>
    </row>
    <row r="174" spans="1:11" ht="15.75">
      <c r="A174" s="179" t="s">
        <v>3660</v>
      </c>
      <c r="B174" s="186">
        <v>1947020283</v>
      </c>
      <c r="C174" s="176" t="s">
        <v>3661</v>
      </c>
      <c r="D174" s="176" t="s">
        <v>3662</v>
      </c>
      <c r="E174" s="176" t="s">
        <v>316</v>
      </c>
      <c r="F174" s="186"/>
      <c r="G174" s="176" t="s">
        <v>3661</v>
      </c>
      <c r="H174" s="214">
        <v>6496</v>
      </c>
      <c r="I174" s="178">
        <v>45292</v>
      </c>
      <c r="J174" s="178">
        <v>45657</v>
      </c>
      <c r="K174" s="214">
        <v>6496</v>
      </c>
    </row>
    <row r="175" spans="1:11" ht="15.75">
      <c r="A175" s="179" t="s">
        <v>3663</v>
      </c>
      <c r="B175" s="186">
        <v>15366211003</v>
      </c>
      <c r="C175" s="176" t="s">
        <v>231</v>
      </c>
      <c r="D175" s="176" t="s">
        <v>3664</v>
      </c>
      <c r="E175" s="176" t="s">
        <v>316</v>
      </c>
      <c r="F175" s="186"/>
      <c r="G175" s="176" t="s">
        <v>231</v>
      </c>
      <c r="H175" s="214">
        <v>7385</v>
      </c>
      <c r="I175" s="178">
        <v>45292</v>
      </c>
      <c r="J175" s="178">
        <v>45657</v>
      </c>
      <c r="K175" s="214">
        <v>7385</v>
      </c>
    </row>
    <row r="176" spans="1:11" ht="15.75">
      <c r="A176" s="179" t="s">
        <v>3665</v>
      </c>
      <c r="B176" s="186">
        <v>1511090126</v>
      </c>
      <c r="C176" s="176" t="s">
        <v>1671</v>
      </c>
      <c r="D176" s="176" t="s">
        <v>3666</v>
      </c>
      <c r="E176" s="176" t="s">
        <v>316</v>
      </c>
      <c r="F176" s="186"/>
      <c r="G176" s="176" t="s">
        <v>1671</v>
      </c>
      <c r="H176" s="214">
        <v>1945.76</v>
      </c>
      <c r="I176" s="178">
        <v>45292</v>
      </c>
      <c r="J176" s="178">
        <v>45657</v>
      </c>
      <c r="K176" s="214">
        <v>1945.76</v>
      </c>
    </row>
    <row r="177" spans="1:11" ht="15.75">
      <c r="A177" s="179" t="s">
        <v>3667</v>
      </c>
      <c r="B177" s="186">
        <v>1511090126</v>
      </c>
      <c r="C177" s="176" t="s">
        <v>1671</v>
      </c>
      <c r="D177" s="176" t="s">
        <v>3668</v>
      </c>
      <c r="E177" s="176" t="s">
        <v>316</v>
      </c>
      <c r="F177" s="186"/>
      <c r="G177" s="176" t="s">
        <v>1671</v>
      </c>
      <c r="H177" s="214">
        <v>1075</v>
      </c>
      <c r="I177" s="178">
        <v>45292</v>
      </c>
      <c r="J177" s="178">
        <v>45657</v>
      </c>
      <c r="K177" s="214">
        <v>1075</v>
      </c>
    </row>
    <row r="178" spans="1:11" ht="15.75">
      <c r="A178" s="179" t="s">
        <v>3669</v>
      </c>
      <c r="B178" s="186">
        <v>215530205</v>
      </c>
      <c r="C178" s="176" t="s">
        <v>3358</v>
      </c>
      <c r="D178" s="176" t="s">
        <v>3670</v>
      </c>
      <c r="E178" s="176" t="s">
        <v>293</v>
      </c>
      <c r="F178" s="186"/>
      <c r="G178" s="176" t="s">
        <v>3358</v>
      </c>
      <c r="H178" s="214">
        <v>3810</v>
      </c>
      <c r="I178" s="178">
        <v>45292</v>
      </c>
      <c r="J178" s="178">
        <v>45657</v>
      </c>
      <c r="K178" s="214">
        <v>3810</v>
      </c>
    </row>
    <row r="179" spans="1:11" ht="15.75">
      <c r="A179" s="179" t="s">
        <v>3671</v>
      </c>
      <c r="B179" s="186">
        <v>8155160966</v>
      </c>
      <c r="C179" s="176" t="s">
        <v>2149</v>
      </c>
      <c r="D179" s="176" t="s">
        <v>3279</v>
      </c>
      <c r="E179" s="176" t="s">
        <v>2221</v>
      </c>
      <c r="F179" s="186"/>
      <c r="G179" s="176" t="s">
        <v>2149</v>
      </c>
      <c r="H179" s="214">
        <v>6436.74</v>
      </c>
      <c r="I179" s="178">
        <v>45292</v>
      </c>
      <c r="J179" s="178">
        <v>45657</v>
      </c>
      <c r="K179" s="214">
        <v>6436.74</v>
      </c>
    </row>
    <row r="180" spans="1:11" ht="15.75">
      <c r="A180" s="179" t="s">
        <v>3672</v>
      </c>
      <c r="B180" s="186">
        <v>8337030152</v>
      </c>
      <c r="C180" s="176" t="s">
        <v>1298</v>
      </c>
      <c r="D180" s="176" t="s">
        <v>3673</v>
      </c>
      <c r="E180" s="176" t="s">
        <v>2221</v>
      </c>
      <c r="F180" s="186"/>
      <c r="G180" s="176" t="s">
        <v>1298</v>
      </c>
      <c r="H180" s="214">
        <v>7642.5</v>
      </c>
      <c r="I180" s="178">
        <v>45292</v>
      </c>
      <c r="J180" s="178">
        <v>45657</v>
      </c>
      <c r="K180" s="214">
        <v>7642.5</v>
      </c>
    </row>
    <row r="181" spans="1:11" ht="15.75">
      <c r="A181" s="179" t="s">
        <v>3674</v>
      </c>
      <c r="B181" s="215">
        <v>8337030152</v>
      </c>
      <c r="C181" s="176" t="s">
        <v>1298</v>
      </c>
      <c r="D181" s="176" t="s">
        <v>3675</v>
      </c>
      <c r="E181" s="176" t="s">
        <v>2221</v>
      </c>
      <c r="F181" s="215"/>
      <c r="G181" s="176" t="s">
        <v>1298</v>
      </c>
      <c r="H181" s="214">
        <v>6400</v>
      </c>
      <c r="I181" s="178">
        <v>45292</v>
      </c>
      <c r="J181" s="178">
        <v>45657</v>
      </c>
      <c r="K181" s="214">
        <v>6400</v>
      </c>
    </row>
    <row r="182" spans="1:11" ht="15.75">
      <c r="A182" s="179" t="s">
        <v>3676</v>
      </c>
      <c r="B182" s="215">
        <v>8337030152</v>
      </c>
      <c r="C182" s="176" t="s">
        <v>1298</v>
      </c>
      <c r="D182" s="176" t="s">
        <v>3677</v>
      </c>
      <c r="E182" s="176" t="s">
        <v>2221</v>
      </c>
      <c r="F182" s="215"/>
      <c r="G182" s="176" t="s">
        <v>1298</v>
      </c>
      <c r="H182" s="214">
        <v>3370</v>
      </c>
      <c r="I182" s="178">
        <v>45292</v>
      </c>
      <c r="J182" s="178">
        <v>45657</v>
      </c>
      <c r="K182" s="214">
        <v>3370</v>
      </c>
    </row>
    <row r="183" spans="1:11" ht="15.75">
      <c r="A183" s="179" t="s">
        <v>3678</v>
      </c>
      <c r="B183" s="215">
        <v>2194180200</v>
      </c>
      <c r="C183" s="176" t="s">
        <v>3236</v>
      </c>
      <c r="D183" s="176" t="s">
        <v>3679</v>
      </c>
      <c r="E183" s="176" t="s">
        <v>293</v>
      </c>
      <c r="F183" s="215"/>
      <c r="G183" s="176" t="s">
        <v>3236</v>
      </c>
      <c r="H183" s="214">
        <v>1000</v>
      </c>
      <c r="I183" s="178">
        <v>45292</v>
      </c>
      <c r="J183" s="178">
        <v>45657</v>
      </c>
      <c r="K183" s="214">
        <v>1000</v>
      </c>
    </row>
    <row r="184" spans="1:11" ht="16.5">
      <c r="A184" s="179" t="s">
        <v>3680</v>
      </c>
      <c r="B184" s="215">
        <v>215530205</v>
      </c>
      <c r="C184" s="205" t="s">
        <v>3358</v>
      </c>
      <c r="D184" s="176" t="s">
        <v>3681</v>
      </c>
      <c r="E184" s="176" t="s">
        <v>293</v>
      </c>
      <c r="F184" s="215"/>
      <c r="G184" s="205" t="s">
        <v>3358</v>
      </c>
      <c r="H184" s="214">
        <v>580</v>
      </c>
      <c r="I184" s="178">
        <v>45292</v>
      </c>
      <c r="J184" s="178">
        <v>45657</v>
      </c>
      <c r="K184" s="214">
        <v>580</v>
      </c>
    </row>
    <row r="185" spans="1:11" ht="16.5">
      <c r="A185" s="179" t="s">
        <v>3682</v>
      </c>
      <c r="B185" s="215">
        <v>215530205</v>
      </c>
      <c r="C185" s="205" t="s">
        <v>3358</v>
      </c>
      <c r="D185" s="176" t="s">
        <v>3683</v>
      </c>
      <c r="E185" s="176" t="s">
        <v>293</v>
      </c>
      <c r="F185" s="215"/>
      <c r="G185" s="205" t="s">
        <v>3358</v>
      </c>
      <c r="H185" s="216">
        <v>800</v>
      </c>
      <c r="I185" s="178">
        <v>45292</v>
      </c>
      <c r="J185" s="178">
        <v>45657</v>
      </c>
      <c r="K185" s="216">
        <v>800</v>
      </c>
    </row>
    <row r="186" spans="1:11" ht="16.5">
      <c r="A186" s="179" t="s">
        <v>3684</v>
      </c>
      <c r="B186" s="215">
        <v>215530205</v>
      </c>
      <c r="C186" s="205" t="s">
        <v>3358</v>
      </c>
      <c r="D186" s="176" t="s">
        <v>3685</v>
      </c>
      <c r="E186" s="176" t="s">
        <v>293</v>
      </c>
      <c r="F186" s="215"/>
      <c r="G186" s="205" t="s">
        <v>3358</v>
      </c>
      <c r="H186" s="216">
        <v>1000</v>
      </c>
      <c r="I186" s="178">
        <v>45292</v>
      </c>
      <c r="J186" s="178">
        <v>45657</v>
      </c>
      <c r="K186" s="216">
        <v>1000</v>
      </c>
    </row>
    <row r="187" spans="1:11" ht="16.5">
      <c r="A187" s="179" t="s">
        <v>3686</v>
      </c>
      <c r="B187" s="215">
        <v>1535990202</v>
      </c>
      <c r="C187" s="205" t="s">
        <v>3687</v>
      </c>
      <c r="D187" s="176" t="s">
        <v>3688</v>
      </c>
      <c r="E187" s="176" t="s">
        <v>293</v>
      </c>
      <c r="F187" s="215"/>
      <c r="G187" s="205" t="s">
        <v>3687</v>
      </c>
      <c r="H187" s="216">
        <v>54.94</v>
      </c>
      <c r="I187" s="178">
        <v>45292</v>
      </c>
      <c r="J187" s="178">
        <v>45657</v>
      </c>
      <c r="K187" s="216">
        <v>54.94</v>
      </c>
    </row>
    <row r="188" spans="1:11" ht="15.75">
      <c r="A188" s="179" t="s">
        <v>3689</v>
      </c>
      <c r="B188" s="215">
        <v>2520590049</v>
      </c>
      <c r="C188" s="176" t="s">
        <v>3690</v>
      </c>
      <c r="D188" s="202" t="s">
        <v>3691</v>
      </c>
      <c r="E188" s="176" t="s">
        <v>293</v>
      </c>
      <c r="F188" s="215"/>
      <c r="G188" s="176" t="s">
        <v>3690</v>
      </c>
      <c r="H188" s="216">
        <v>349.99</v>
      </c>
      <c r="I188" s="178">
        <v>45292</v>
      </c>
      <c r="J188" s="178">
        <v>45657</v>
      </c>
      <c r="K188" s="216">
        <v>349.99</v>
      </c>
    </row>
    <row r="189" spans="1:11" ht="15.75">
      <c r="A189" s="179" t="s">
        <v>3692</v>
      </c>
      <c r="B189" s="186">
        <v>3285640268</v>
      </c>
      <c r="C189" s="176" t="s">
        <v>3693</v>
      </c>
      <c r="D189" s="176" t="s">
        <v>3694</v>
      </c>
      <c r="E189" s="176" t="s">
        <v>293</v>
      </c>
      <c r="F189" s="186"/>
      <c r="G189" s="176" t="s">
        <v>3693</v>
      </c>
      <c r="H189" s="216">
        <v>500</v>
      </c>
      <c r="I189" s="178">
        <v>45292</v>
      </c>
      <c r="J189" s="178">
        <v>45657</v>
      </c>
      <c r="K189" s="216">
        <v>500</v>
      </c>
    </row>
    <row r="190" spans="1:11" ht="15.75">
      <c r="A190" s="179" t="s">
        <v>3695</v>
      </c>
      <c r="B190" s="186">
        <v>215530205</v>
      </c>
      <c r="C190" s="176" t="s">
        <v>3358</v>
      </c>
      <c r="D190" s="176" t="s">
        <v>3696</v>
      </c>
      <c r="E190" s="176" t="s">
        <v>293</v>
      </c>
      <c r="F190" s="186"/>
      <c r="G190" s="176" t="s">
        <v>3358</v>
      </c>
      <c r="H190" s="216">
        <v>2320</v>
      </c>
      <c r="I190" s="178">
        <v>45292</v>
      </c>
      <c r="J190" s="178">
        <v>45657</v>
      </c>
      <c r="K190" s="216">
        <v>2320</v>
      </c>
    </row>
    <row r="191" spans="1:11" ht="15.75">
      <c r="A191" s="179" t="s">
        <v>3697</v>
      </c>
      <c r="B191" s="186">
        <v>14666791000</v>
      </c>
      <c r="C191" s="176" t="s">
        <v>3698</v>
      </c>
      <c r="D191" s="176" t="s">
        <v>3699</v>
      </c>
      <c r="E191" s="176" t="s">
        <v>293</v>
      </c>
      <c r="F191" s="186"/>
      <c r="G191" s="176" t="s">
        <v>3698</v>
      </c>
      <c r="H191" s="216">
        <v>600</v>
      </c>
      <c r="I191" s="178">
        <v>45292</v>
      </c>
      <c r="J191" s="178">
        <v>45657</v>
      </c>
      <c r="K191" s="216">
        <v>600</v>
      </c>
    </row>
    <row r="192" spans="1:11" ht="15.75">
      <c r="A192" s="179" t="s">
        <v>3700</v>
      </c>
      <c r="B192" s="186">
        <v>8337030152</v>
      </c>
      <c r="C192" s="176" t="s">
        <v>1298</v>
      </c>
      <c r="D192" s="176" t="s">
        <v>3701</v>
      </c>
      <c r="E192" s="176" t="s">
        <v>293</v>
      </c>
      <c r="F192" s="186"/>
      <c r="G192" s="176" t="s">
        <v>1298</v>
      </c>
      <c r="H192" s="216">
        <v>795</v>
      </c>
      <c r="I192" s="178">
        <v>45292</v>
      </c>
      <c r="J192" s="178">
        <v>45657</v>
      </c>
      <c r="K192" s="216">
        <v>795</v>
      </c>
    </row>
    <row r="193" spans="1:11" ht="15.75">
      <c r="A193" s="179" t="s">
        <v>3702</v>
      </c>
      <c r="B193" s="186">
        <v>2630050819</v>
      </c>
      <c r="C193" s="176" t="s">
        <v>3703</v>
      </c>
      <c r="D193" s="176" t="s">
        <v>3704</v>
      </c>
      <c r="E193" s="176" t="s">
        <v>316</v>
      </c>
      <c r="F193" s="186"/>
      <c r="G193" s="176" t="s">
        <v>3703</v>
      </c>
      <c r="H193" s="216">
        <v>11568</v>
      </c>
      <c r="I193" s="178">
        <v>45292</v>
      </c>
      <c r="J193" s="178">
        <v>45657</v>
      </c>
      <c r="K193" s="216">
        <v>11568</v>
      </c>
    </row>
    <row r="194" spans="1:11" ht="15.75">
      <c r="A194" s="179" t="s">
        <v>3705</v>
      </c>
      <c r="B194" s="186">
        <v>2693490126</v>
      </c>
      <c r="C194" s="176" t="s">
        <v>3706</v>
      </c>
      <c r="D194" s="176" t="s">
        <v>3707</v>
      </c>
      <c r="E194" s="176" t="s">
        <v>293</v>
      </c>
      <c r="F194" s="186"/>
      <c r="G194" s="176" t="s">
        <v>3706</v>
      </c>
      <c r="H194" s="216">
        <v>650</v>
      </c>
      <c r="I194" s="178">
        <v>45292</v>
      </c>
      <c r="J194" s="178">
        <v>45657</v>
      </c>
      <c r="K194" s="216">
        <v>650</v>
      </c>
    </row>
    <row r="195" spans="1:11" ht="15.75">
      <c r="A195" s="179" t="s">
        <v>3708</v>
      </c>
      <c r="B195" s="186">
        <v>2520590049</v>
      </c>
      <c r="C195" s="176" t="s">
        <v>3690</v>
      </c>
      <c r="D195" s="176" t="s">
        <v>1771</v>
      </c>
      <c r="E195" s="176" t="s">
        <v>293</v>
      </c>
      <c r="F195" s="186"/>
      <c r="G195" s="176" t="s">
        <v>3690</v>
      </c>
      <c r="H195" s="216">
        <v>2982.3</v>
      </c>
      <c r="I195" s="178">
        <v>45292</v>
      </c>
      <c r="J195" s="178">
        <v>45657</v>
      </c>
      <c r="K195" s="216">
        <v>2982.3</v>
      </c>
    </row>
    <row r="196" spans="1:11" ht="15.75">
      <c r="A196" s="179" t="s">
        <v>3709</v>
      </c>
      <c r="B196" s="186">
        <v>2884720232</v>
      </c>
      <c r="C196" s="176" t="s">
        <v>3373</v>
      </c>
      <c r="D196" s="176" t="s">
        <v>3374</v>
      </c>
      <c r="E196" s="176" t="s">
        <v>293</v>
      </c>
      <c r="F196" s="186"/>
      <c r="G196" s="176" t="s">
        <v>3373</v>
      </c>
      <c r="H196" s="216">
        <v>2732.15</v>
      </c>
      <c r="I196" s="178">
        <v>45292</v>
      </c>
      <c r="J196" s="178">
        <v>45657</v>
      </c>
      <c r="K196" s="216">
        <v>2732.15</v>
      </c>
    </row>
    <row r="197" spans="1:11" ht="15.75">
      <c r="A197" s="179" t="s">
        <v>3710</v>
      </c>
      <c r="B197" s="186">
        <v>2044501001</v>
      </c>
      <c r="C197" s="176" t="s">
        <v>3711</v>
      </c>
      <c r="D197" s="176" t="s">
        <v>3712</v>
      </c>
      <c r="E197" s="176" t="s">
        <v>316</v>
      </c>
      <c r="F197" s="186"/>
      <c r="G197" s="176" t="s">
        <v>3711</v>
      </c>
      <c r="H197" s="216">
        <v>525</v>
      </c>
      <c r="I197" s="178">
        <v>45292</v>
      </c>
      <c r="J197" s="178">
        <v>45657</v>
      </c>
      <c r="K197" s="216">
        <v>525</v>
      </c>
    </row>
    <row r="198" spans="1:11" ht="15.75">
      <c r="A198" s="179" t="s">
        <v>3713</v>
      </c>
      <c r="B198" s="186">
        <v>2044501001</v>
      </c>
      <c r="C198" s="176" t="s">
        <v>3711</v>
      </c>
      <c r="D198" s="176" t="s">
        <v>3714</v>
      </c>
      <c r="E198" s="176" t="s">
        <v>316</v>
      </c>
      <c r="F198" s="186"/>
      <c r="G198" s="176" t="s">
        <v>3711</v>
      </c>
      <c r="H198" s="216">
        <v>1561.84</v>
      </c>
      <c r="I198" s="178">
        <v>45292</v>
      </c>
      <c r="J198" s="178">
        <v>45657</v>
      </c>
      <c r="K198" s="216">
        <v>1561.84</v>
      </c>
    </row>
    <row r="199" spans="1:11" ht="15.75">
      <c r="A199" s="179" t="s">
        <v>3715</v>
      </c>
      <c r="B199" s="186">
        <v>2044501001</v>
      </c>
      <c r="C199" s="176" t="s">
        <v>3711</v>
      </c>
      <c r="D199" s="176" t="s">
        <v>3716</v>
      </c>
      <c r="E199" s="176" t="s">
        <v>316</v>
      </c>
      <c r="F199" s="186"/>
      <c r="G199" s="176" t="s">
        <v>3711</v>
      </c>
      <c r="H199" s="216">
        <v>6973.49</v>
      </c>
      <c r="I199" s="178">
        <v>45292</v>
      </c>
      <c r="J199" s="178">
        <v>45657</v>
      </c>
      <c r="K199" s="216">
        <v>6973.49</v>
      </c>
    </row>
    <row r="200" spans="1:11" ht="15.75">
      <c r="A200" s="179" t="s">
        <v>3717</v>
      </c>
      <c r="B200" s="186">
        <v>1511090126</v>
      </c>
      <c r="C200" s="176" t="s">
        <v>1671</v>
      </c>
      <c r="D200" s="176" t="s">
        <v>3718</v>
      </c>
      <c r="E200" s="176" t="s">
        <v>316</v>
      </c>
      <c r="F200" s="186"/>
      <c r="G200" s="176" t="s">
        <v>3500</v>
      </c>
      <c r="H200" s="216">
        <v>1156</v>
      </c>
      <c r="I200" s="178">
        <v>45292</v>
      </c>
      <c r="J200" s="178">
        <v>45657</v>
      </c>
      <c r="K200" s="216">
        <v>1156</v>
      </c>
    </row>
    <row r="201" spans="1:11" ht="15.75">
      <c r="A201" s="179" t="s">
        <v>3719</v>
      </c>
      <c r="B201" s="186">
        <v>1103510861</v>
      </c>
      <c r="C201" s="176" t="s">
        <v>3720</v>
      </c>
      <c r="D201" s="176" t="s">
        <v>3721</v>
      </c>
      <c r="E201" s="176" t="s">
        <v>293</v>
      </c>
      <c r="F201" s="186"/>
      <c r="G201" s="176" t="s">
        <v>3720</v>
      </c>
      <c r="H201" s="216">
        <v>795</v>
      </c>
      <c r="I201" s="178">
        <v>45292</v>
      </c>
      <c r="J201" s="178">
        <v>45657</v>
      </c>
      <c r="K201" s="216">
        <v>795</v>
      </c>
    </row>
    <row r="202" spans="1:11" ht="15.75">
      <c r="A202" s="179" t="s">
        <v>3722</v>
      </c>
      <c r="B202" s="186">
        <v>9381751008</v>
      </c>
      <c r="C202" s="176" t="s">
        <v>491</v>
      </c>
      <c r="D202" s="176" t="s">
        <v>3723</v>
      </c>
      <c r="E202" s="176" t="s">
        <v>316</v>
      </c>
      <c r="F202" s="186"/>
      <c r="G202" s="176" t="s">
        <v>491</v>
      </c>
      <c r="H202" s="216">
        <v>229</v>
      </c>
      <c r="I202" s="178">
        <v>45292</v>
      </c>
      <c r="J202" s="178">
        <v>45657</v>
      </c>
      <c r="K202" s="216">
        <v>229</v>
      </c>
    </row>
    <row r="203" spans="1:11" ht="15.75">
      <c r="A203" s="179" t="s">
        <v>3672</v>
      </c>
      <c r="B203" s="186">
        <v>8337030152</v>
      </c>
      <c r="C203" s="176" t="s">
        <v>1298</v>
      </c>
      <c r="D203" s="176" t="s">
        <v>3724</v>
      </c>
      <c r="E203" s="176" t="s">
        <v>2221</v>
      </c>
      <c r="F203" s="186"/>
      <c r="G203" s="176" t="s">
        <v>1298</v>
      </c>
      <c r="H203" s="216">
        <v>7942.5</v>
      </c>
      <c r="I203" s="178">
        <v>45292</v>
      </c>
      <c r="J203" s="178">
        <v>45657</v>
      </c>
      <c r="K203" s="216">
        <v>7942.5</v>
      </c>
    </row>
    <row r="204" spans="1:11" ht="15.75">
      <c r="A204" s="179" t="s">
        <v>3725</v>
      </c>
      <c r="B204" s="186">
        <v>435970587</v>
      </c>
      <c r="C204" s="176" t="s">
        <v>3726</v>
      </c>
      <c r="D204" s="176" t="s">
        <v>3727</v>
      </c>
      <c r="E204" s="176" t="s">
        <v>316</v>
      </c>
      <c r="F204" s="186"/>
      <c r="G204" s="176" t="s">
        <v>3728</v>
      </c>
      <c r="H204" s="216">
        <v>2800</v>
      </c>
      <c r="I204" s="178">
        <v>45292</v>
      </c>
      <c r="J204" s="178">
        <v>45657</v>
      </c>
      <c r="K204" s="216">
        <v>2800</v>
      </c>
    </row>
    <row r="205" spans="1:11">
      <c r="A205" s="215"/>
      <c r="B205" s="215"/>
      <c r="C205" s="215"/>
      <c r="D205" s="215"/>
      <c r="E205" s="215"/>
      <c r="F205" s="215"/>
      <c r="G205" s="215"/>
      <c r="H205" s="215"/>
      <c r="I205" s="215"/>
      <c r="J205" s="215"/>
      <c r="K205" s="215"/>
    </row>
  </sheetData>
  <mergeCells count="2">
    <mergeCell ref="A1:K1"/>
    <mergeCell ref="A2:K2"/>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429"/>
  <sheetViews>
    <sheetView workbookViewId="0">
      <selection activeCell="C5" sqref="C5"/>
    </sheetView>
  </sheetViews>
  <sheetFormatPr defaultRowHeight="15"/>
  <cols>
    <col min="1" max="1" width="34.85546875" customWidth="1"/>
    <col min="2" max="2" width="18.5703125" customWidth="1"/>
    <col min="3" max="3" width="21" customWidth="1"/>
    <col min="4" max="4" width="67.28515625" customWidth="1"/>
    <col min="5" max="5" width="41.7109375" customWidth="1"/>
    <col min="6" max="6" width="45.5703125" customWidth="1"/>
    <col min="7" max="7" width="45" customWidth="1"/>
    <col min="8" max="8" width="20.140625" customWidth="1"/>
    <col min="9" max="9" width="15.28515625" customWidth="1"/>
    <col min="10" max="10" width="14" customWidth="1"/>
    <col min="11" max="11" width="18.5703125" customWidth="1"/>
  </cols>
  <sheetData>
    <row r="1" spans="1:11" ht="32.25">
      <c r="A1" s="527" t="s">
        <v>5933</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40.5">
      <c r="A3" s="1" t="s">
        <v>0</v>
      </c>
      <c r="B3" s="1" t="s">
        <v>1</v>
      </c>
      <c r="C3" s="62" t="s">
        <v>2</v>
      </c>
      <c r="D3" s="62" t="s">
        <v>3</v>
      </c>
      <c r="E3" s="63" t="s">
        <v>4</v>
      </c>
      <c r="F3" s="62" t="s">
        <v>5</v>
      </c>
      <c r="G3" s="62" t="s">
        <v>6</v>
      </c>
      <c r="H3" s="64" t="s">
        <v>7</v>
      </c>
      <c r="I3" s="65" t="s">
        <v>8</v>
      </c>
      <c r="J3" s="65" t="s">
        <v>9</v>
      </c>
      <c r="K3" s="64" t="s">
        <v>10</v>
      </c>
    </row>
    <row r="4" spans="1:11" ht="15.75">
      <c r="A4" s="313" t="s">
        <v>5934</v>
      </c>
      <c r="B4" s="304">
        <v>80114370150</v>
      </c>
      <c r="C4" s="304" t="s">
        <v>5935</v>
      </c>
      <c r="D4" s="304" t="s">
        <v>5936</v>
      </c>
      <c r="E4" s="322" t="s">
        <v>5937</v>
      </c>
      <c r="F4" s="304" t="s">
        <v>1215</v>
      </c>
      <c r="G4" s="304" t="s">
        <v>1215</v>
      </c>
      <c r="H4" s="305">
        <v>1000</v>
      </c>
      <c r="I4" s="306">
        <v>44936</v>
      </c>
      <c r="J4" s="306">
        <v>44956</v>
      </c>
      <c r="K4" s="305">
        <v>1000</v>
      </c>
    </row>
    <row r="5" spans="1:11" ht="15.75">
      <c r="A5" s="314" t="s">
        <v>5938</v>
      </c>
      <c r="B5" s="304">
        <v>80114370150</v>
      </c>
      <c r="C5" s="304" t="s">
        <v>5935</v>
      </c>
      <c r="D5" s="304" t="s">
        <v>5939</v>
      </c>
      <c r="E5" s="322" t="s">
        <v>5937</v>
      </c>
      <c r="F5" s="304" t="s">
        <v>5940</v>
      </c>
      <c r="G5" s="304" t="s">
        <v>5940</v>
      </c>
      <c r="H5" s="305">
        <v>8179.2</v>
      </c>
      <c r="I5" s="306">
        <v>44937</v>
      </c>
      <c r="J5" s="306">
        <v>44957</v>
      </c>
      <c r="K5" s="305">
        <v>8179.2</v>
      </c>
    </row>
    <row r="6" spans="1:11" ht="15.75">
      <c r="A6" s="314" t="s">
        <v>5941</v>
      </c>
      <c r="B6" s="304">
        <v>80114370150</v>
      </c>
      <c r="C6" s="304" t="s">
        <v>5935</v>
      </c>
      <c r="D6" s="304" t="s">
        <v>5942</v>
      </c>
      <c r="E6" s="322" t="s">
        <v>5937</v>
      </c>
      <c r="F6" s="304">
        <v>14</v>
      </c>
      <c r="G6" s="304" t="s">
        <v>5943</v>
      </c>
      <c r="H6" s="307">
        <v>26.5</v>
      </c>
      <c r="I6" s="306">
        <v>44938</v>
      </c>
      <c r="J6" s="306">
        <v>44997</v>
      </c>
      <c r="K6" s="307">
        <v>26.5</v>
      </c>
    </row>
    <row r="7" spans="1:11" ht="15.75">
      <c r="A7" s="314" t="s">
        <v>5944</v>
      </c>
      <c r="B7" s="304">
        <v>80114370150</v>
      </c>
      <c r="C7" s="304" t="s">
        <v>5935</v>
      </c>
      <c r="D7" s="304" t="s">
        <v>5945</v>
      </c>
      <c r="E7" s="322" t="s">
        <v>5937</v>
      </c>
      <c r="F7" s="304" t="s">
        <v>5946</v>
      </c>
      <c r="G7" s="304" t="s">
        <v>5946</v>
      </c>
      <c r="H7" s="304">
        <v>317.04000000000002</v>
      </c>
      <c r="I7" s="306">
        <v>44943</v>
      </c>
      <c r="J7" s="306">
        <v>44964</v>
      </c>
      <c r="K7" s="304">
        <v>317.04000000000002</v>
      </c>
    </row>
    <row r="8" spans="1:11" ht="15.75">
      <c r="A8" s="314" t="s">
        <v>5947</v>
      </c>
      <c r="B8" s="304">
        <v>80114370150</v>
      </c>
      <c r="C8" s="304" t="s">
        <v>5935</v>
      </c>
      <c r="D8" s="304" t="s">
        <v>5948</v>
      </c>
      <c r="E8" s="322" t="s">
        <v>5937</v>
      </c>
      <c r="F8" s="304" t="s">
        <v>5949</v>
      </c>
      <c r="G8" s="304" t="s">
        <v>5949</v>
      </c>
      <c r="H8" s="305">
        <v>1340</v>
      </c>
      <c r="I8" s="306">
        <v>44949</v>
      </c>
      <c r="J8" s="306">
        <v>44970</v>
      </c>
      <c r="K8" s="305">
        <v>1340</v>
      </c>
    </row>
    <row r="9" spans="1:11" ht="15.75">
      <c r="A9" s="314" t="s">
        <v>5950</v>
      </c>
      <c r="B9" s="304">
        <v>80114370150</v>
      </c>
      <c r="C9" s="304" t="s">
        <v>5935</v>
      </c>
      <c r="D9" s="304" t="s">
        <v>5951</v>
      </c>
      <c r="E9" s="322" t="s">
        <v>5937</v>
      </c>
      <c r="F9" s="304" t="s">
        <v>5952</v>
      </c>
      <c r="G9" s="304" t="s">
        <v>5952</v>
      </c>
      <c r="H9" s="305">
        <v>129.6</v>
      </c>
      <c r="I9" s="306">
        <v>44945</v>
      </c>
      <c r="J9" s="306">
        <v>44966</v>
      </c>
      <c r="K9" s="305">
        <v>129.6</v>
      </c>
    </row>
    <row r="10" spans="1:11" ht="15.75">
      <c r="A10" s="314" t="s">
        <v>5953</v>
      </c>
      <c r="B10" s="304">
        <v>80114370150</v>
      </c>
      <c r="C10" s="304" t="s">
        <v>5935</v>
      </c>
      <c r="D10" s="304" t="s">
        <v>5954</v>
      </c>
      <c r="E10" s="322" t="s">
        <v>5937</v>
      </c>
      <c r="F10" s="304">
        <v>3</v>
      </c>
      <c r="G10" s="304" t="s">
        <v>5955</v>
      </c>
      <c r="H10" s="305">
        <v>21653.599999999999</v>
      </c>
      <c r="I10" s="306">
        <v>44949</v>
      </c>
      <c r="J10" s="306">
        <v>44970</v>
      </c>
      <c r="K10" s="305">
        <v>21653.599999999999</v>
      </c>
    </row>
    <row r="11" spans="1:11" ht="15.75">
      <c r="A11" s="314" t="s">
        <v>5956</v>
      </c>
      <c r="B11" s="304">
        <v>80114370150</v>
      </c>
      <c r="C11" s="304" t="s">
        <v>5935</v>
      </c>
      <c r="D11" s="304" t="s">
        <v>5957</v>
      </c>
      <c r="E11" s="322" t="s">
        <v>5937</v>
      </c>
      <c r="F11" s="304">
        <v>7</v>
      </c>
      <c r="G11" s="304" t="s">
        <v>5958</v>
      </c>
      <c r="H11" s="305">
        <v>1975</v>
      </c>
      <c r="I11" s="306">
        <v>44945</v>
      </c>
      <c r="J11" s="306">
        <v>44966</v>
      </c>
      <c r="K11" s="305">
        <v>1975</v>
      </c>
    </row>
    <row r="12" spans="1:11" ht="15.75">
      <c r="A12" s="314" t="s">
        <v>5959</v>
      </c>
      <c r="B12" s="304">
        <v>80114370150</v>
      </c>
      <c r="C12" s="304" t="s">
        <v>5935</v>
      </c>
      <c r="D12" s="304" t="s">
        <v>5960</v>
      </c>
      <c r="E12" s="322" t="s">
        <v>5937</v>
      </c>
      <c r="F12" s="304">
        <v>8</v>
      </c>
      <c r="G12" s="304" t="s">
        <v>5961</v>
      </c>
      <c r="H12" s="305">
        <v>2850</v>
      </c>
      <c r="I12" s="306">
        <v>44950</v>
      </c>
      <c r="J12" s="306">
        <v>44971</v>
      </c>
      <c r="K12" s="305">
        <v>2850</v>
      </c>
    </row>
    <row r="13" spans="1:11" ht="15.75">
      <c r="A13" s="314" t="s">
        <v>5962</v>
      </c>
      <c r="B13" s="304">
        <v>80114370150</v>
      </c>
      <c r="C13" s="304" t="s">
        <v>5935</v>
      </c>
      <c r="D13" s="304" t="s">
        <v>5963</v>
      </c>
      <c r="E13" s="322" t="s">
        <v>5937</v>
      </c>
      <c r="F13" s="304">
        <v>7</v>
      </c>
      <c r="G13" s="304" t="s">
        <v>5964</v>
      </c>
      <c r="H13" s="305">
        <v>3270</v>
      </c>
      <c r="I13" s="306">
        <v>44949</v>
      </c>
      <c r="J13" s="306">
        <v>44970</v>
      </c>
      <c r="K13" s="305">
        <v>3270</v>
      </c>
    </row>
    <row r="14" spans="1:11" ht="15.75">
      <c r="A14" s="314" t="s">
        <v>5965</v>
      </c>
      <c r="B14" s="304">
        <v>80114370150</v>
      </c>
      <c r="C14" s="304" t="s">
        <v>5935</v>
      </c>
      <c r="D14" s="304" t="s">
        <v>5966</v>
      </c>
      <c r="E14" s="322" t="s">
        <v>5937</v>
      </c>
      <c r="F14" s="304" t="s">
        <v>5967</v>
      </c>
      <c r="G14" s="304" t="s">
        <v>5967</v>
      </c>
      <c r="H14" s="305">
        <v>40</v>
      </c>
      <c r="I14" s="306">
        <v>44952</v>
      </c>
      <c r="J14" s="306">
        <v>45011</v>
      </c>
      <c r="K14" s="305">
        <v>40</v>
      </c>
    </row>
    <row r="15" spans="1:11" ht="15.75">
      <c r="A15" s="314" t="s">
        <v>5968</v>
      </c>
      <c r="B15" s="304">
        <v>80114370150</v>
      </c>
      <c r="C15" s="304" t="s">
        <v>5935</v>
      </c>
      <c r="D15" s="304" t="s">
        <v>5969</v>
      </c>
      <c r="E15" s="322" t="s">
        <v>5937</v>
      </c>
      <c r="F15" s="304" t="s">
        <v>5970</v>
      </c>
      <c r="G15" s="304" t="s">
        <v>5970</v>
      </c>
      <c r="H15" s="305">
        <v>2000</v>
      </c>
      <c r="I15" s="306">
        <v>44950</v>
      </c>
      <c r="J15" s="306">
        <v>45009</v>
      </c>
      <c r="K15" s="305">
        <v>2000</v>
      </c>
    </row>
    <row r="16" spans="1:11" ht="15.75">
      <c r="A16" s="315" t="s">
        <v>5971</v>
      </c>
      <c r="B16" s="304">
        <v>80114370150</v>
      </c>
      <c r="C16" s="304" t="s">
        <v>5935</v>
      </c>
      <c r="D16" s="304" t="s">
        <v>5972</v>
      </c>
      <c r="E16" s="322" t="s">
        <v>5937</v>
      </c>
      <c r="F16" s="304">
        <v>9</v>
      </c>
      <c r="G16" s="304" t="s">
        <v>5973</v>
      </c>
      <c r="H16" s="305">
        <v>12808.2</v>
      </c>
      <c r="I16" s="306">
        <v>44949</v>
      </c>
      <c r="J16" s="306">
        <v>44970</v>
      </c>
      <c r="K16" s="305">
        <v>12808.2</v>
      </c>
    </row>
    <row r="17" spans="1:11" ht="15.75">
      <c r="A17" s="315" t="s">
        <v>5974</v>
      </c>
      <c r="B17" s="304">
        <v>80114370150</v>
      </c>
      <c r="C17" s="304" t="s">
        <v>5935</v>
      </c>
      <c r="D17" s="304" t="s">
        <v>5975</v>
      </c>
      <c r="E17" s="322" t="s">
        <v>5937</v>
      </c>
      <c r="F17" s="304">
        <v>5</v>
      </c>
      <c r="G17" s="304" t="s">
        <v>5976</v>
      </c>
      <c r="H17" s="305">
        <v>14352.01</v>
      </c>
      <c r="I17" s="306">
        <v>44950</v>
      </c>
      <c r="J17" s="306">
        <v>44971</v>
      </c>
      <c r="K17" s="305">
        <v>14352.01</v>
      </c>
    </row>
    <row r="18" spans="1:11" ht="15.75">
      <c r="A18" s="315" t="s">
        <v>5977</v>
      </c>
      <c r="B18" s="304">
        <v>80114370150</v>
      </c>
      <c r="C18" s="304" t="s">
        <v>5935</v>
      </c>
      <c r="D18" s="304" t="s">
        <v>5978</v>
      </c>
      <c r="E18" s="322" t="s">
        <v>5937</v>
      </c>
      <c r="F18" s="304" t="s">
        <v>5979</v>
      </c>
      <c r="G18" s="304" t="s">
        <v>5979</v>
      </c>
      <c r="H18" s="305">
        <v>644.22</v>
      </c>
      <c r="I18" s="306">
        <v>44953</v>
      </c>
      <c r="J18" s="306">
        <v>45012</v>
      </c>
      <c r="K18" s="305">
        <v>644.22</v>
      </c>
    </row>
    <row r="19" spans="1:11" ht="15.75">
      <c r="A19" s="315" t="s">
        <v>5980</v>
      </c>
      <c r="B19" s="304">
        <v>80114370150</v>
      </c>
      <c r="C19" s="304" t="s">
        <v>5935</v>
      </c>
      <c r="D19" s="304" t="s">
        <v>5981</v>
      </c>
      <c r="E19" s="322" t="s">
        <v>5937</v>
      </c>
      <c r="F19" s="304" t="s">
        <v>5982</v>
      </c>
      <c r="G19" s="304" t="s">
        <v>5982</v>
      </c>
      <c r="H19" s="305">
        <v>51.88</v>
      </c>
      <c r="I19" s="306">
        <v>44953</v>
      </c>
      <c r="J19" s="306">
        <v>45012</v>
      </c>
      <c r="K19" s="305">
        <v>51.88</v>
      </c>
    </row>
    <row r="20" spans="1:11" ht="15.75">
      <c r="A20" s="315" t="s">
        <v>5983</v>
      </c>
      <c r="B20" s="304">
        <v>80114370150</v>
      </c>
      <c r="C20" s="304" t="s">
        <v>5935</v>
      </c>
      <c r="D20" s="304" t="s">
        <v>5984</v>
      </c>
      <c r="E20" s="322" t="s">
        <v>5937</v>
      </c>
      <c r="F20" s="304" t="s">
        <v>5985</v>
      </c>
      <c r="G20" s="304" t="s">
        <v>5985</v>
      </c>
      <c r="H20" s="305">
        <v>643.33000000000004</v>
      </c>
      <c r="I20" s="306">
        <v>44956</v>
      </c>
      <c r="J20" s="306">
        <v>45015</v>
      </c>
      <c r="K20" s="305">
        <v>643.33000000000004</v>
      </c>
    </row>
    <row r="21" spans="1:11" ht="15.75">
      <c r="A21" s="314" t="s">
        <v>5986</v>
      </c>
      <c r="B21" s="304">
        <v>80114370150</v>
      </c>
      <c r="C21" s="304" t="s">
        <v>5935</v>
      </c>
      <c r="D21" s="304" t="s">
        <v>5987</v>
      </c>
      <c r="E21" s="322" t="s">
        <v>4362</v>
      </c>
      <c r="F21" s="304" t="s">
        <v>5988</v>
      </c>
      <c r="G21" s="304" t="s">
        <v>5988</v>
      </c>
      <c r="H21" s="305">
        <v>1897.28</v>
      </c>
      <c r="I21" s="306">
        <v>44953</v>
      </c>
      <c r="J21" s="306">
        <v>44984</v>
      </c>
      <c r="K21" s="305">
        <v>1897.28</v>
      </c>
    </row>
    <row r="22" spans="1:11" ht="15.75">
      <c r="A22" s="314" t="s">
        <v>5989</v>
      </c>
      <c r="B22" s="304">
        <v>80114370150</v>
      </c>
      <c r="C22" s="304" t="s">
        <v>5935</v>
      </c>
      <c r="D22" s="304" t="s">
        <v>5990</v>
      </c>
      <c r="E22" s="322" t="s">
        <v>5937</v>
      </c>
      <c r="F22" s="304">
        <v>3</v>
      </c>
      <c r="G22" s="304" t="s">
        <v>5991</v>
      </c>
      <c r="H22" s="308">
        <v>81451</v>
      </c>
      <c r="I22" s="306">
        <v>44958</v>
      </c>
      <c r="J22" s="306">
        <v>45017</v>
      </c>
      <c r="K22" s="308">
        <v>81451</v>
      </c>
    </row>
    <row r="23" spans="1:11" ht="15.75">
      <c r="A23" s="314" t="s">
        <v>5992</v>
      </c>
      <c r="B23" s="304">
        <v>80114370150</v>
      </c>
      <c r="C23" s="304" t="s">
        <v>5935</v>
      </c>
      <c r="D23" s="304" t="s">
        <v>5993</v>
      </c>
      <c r="E23" s="322" t="s">
        <v>5937</v>
      </c>
      <c r="F23" s="304">
        <v>10</v>
      </c>
      <c r="G23" s="304" t="s">
        <v>5994</v>
      </c>
      <c r="H23" s="308">
        <v>12266.66</v>
      </c>
      <c r="I23" s="306">
        <v>44953</v>
      </c>
      <c r="J23" s="306">
        <v>44984</v>
      </c>
      <c r="K23" s="308">
        <v>12266.66</v>
      </c>
    </row>
    <row r="24" spans="1:11" ht="15.75">
      <c r="A24" s="314" t="s">
        <v>5995</v>
      </c>
      <c r="B24" s="304">
        <v>80114370150</v>
      </c>
      <c r="C24" s="304" t="s">
        <v>5935</v>
      </c>
      <c r="D24" s="304" t="s">
        <v>5996</v>
      </c>
      <c r="E24" s="322" t="s">
        <v>5937</v>
      </c>
      <c r="F24" s="304" t="s">
        <v>5997</v>
      </c>
      <c r="G24" s="304" t="s">
        <v>5997</v>
      </c>
      <c r="H24" s="308">
        <v>3841.91</v>
      </c>
      <c r="I24" s="306">
        <v>44958</v>
      </c>
      <c r="J24" s="306">
        <v>45017</v>
      </c>
      <c r="K24" s="308">
        <v>3841.91</v>
      </c>
    </row>
    <row r="25" spans="1:11" ht="15.75">
      <c r="A25" s="314" t="s">
        <v>5998</v>
      </c>
      <c r="B25" s="304">
        <v>80114370150</v>
      </c>
      <c r="C25" s="304" t="s">
        <v>5935</v>
      </c>
      <c r="D25" s="304" t="s">
        <v>5999</v>
      </c>
      <c r="E25" s="322" t="s">
        <v>4362</v>
      </c>
      <c r="F25" s="304" t="s">
        <v>6000</v>
      </c>
      <c r="G25" s="304" t="s">
        <v>6000</v>
      </c>
      <c r="H25" s="308">
        <v>39916</v>
      </c>
      <c r="I25" s="306">
        <v>44958</v>
      </c>
      <c r="J25" s="306">
        <v>44986</v>
      </c>
      <c r="K25" s="308">
        <v>39916</v>
      </c>
    </row>
    <row r="26" spans="1:11" ht="15.75">
      <c r="A26" s="314" t="s">
        <v>6001</v>
      </c>
      <c r="B26" s="304">
        <v>80114370150</v>
      </c>
      <c r="C26" s="304" t="s">
        <v>5935</v>
      </c>
      <c r="D26" s="304" t="s">
        <v>6002</v>
      </c>
      <c r="E26" s="322" t="s">
        <v>5937</v>
      </c>
      <c r="F26" s="304" t="s">
        <v>6003</v>
      </c>
      <c r="G26" s="304" t="s">
        <v>6003</v>
      </c>
      <c r="H26" s="308">
        <v>564.4</v>
      </c>
      <c r="I26" s="306">
        <v>44965</v>
      </c>
      <c r="J26" s="306">
        <v>45024</v>
      </c>
      <c r="K26" s="308">
        <v>564.4</v>
      </c>
    </row>
    <row r="27" spans="1:11" ht="15.75">
      <c r="A27" s="314" t="s">
        <v>6004</v>
      </c>
      <c r="B27" s="304">
        <v>80114370150</v>
      </c>
      <c r="C27" s="304" t="s">
        <v>5935</v>
      </c>
      <c r="D27" s="304" t="s">
        <v>6005</v>
      </c>
      <c r="E27" s="322" t="s">
        <v>5937</v>
      </c>
      <c r="F27" s="304" t="s">
        <v>6006</v>
      </c>
      <c r="G27" s="304" t="s">
        <v>6006</v>
      </c>
      <c r="H27" s="308">
        <v>51.88</v>
      </c>
      <c r="I27" s="306">
        <v>44965</v>
      </c>
      <c r="J27" s="306">
        <v>45024</v>
      </c>
      <c r="K27" s="308">
        <v>51.88</v>
      </c>
    </row>
    <row r="28" spans="1:11" ht="15.75">
      <c r="A28" s="314" t="s">
        <v>6007</v>
      </c>
      <c r="B28" s="304">
        <v>80114370150</v>
      </c>
      <c r="C28" s="304" t="s">
        <v>5935</v>
      </c>
      <c r="D28" s="304" t="s">
        <v>6008</v>
      </c>
      <c r="E28" s="322" t="s">
        <v>5937</v>
      </c>
      <c r="F28" s="304" t="s">
        <v>5967</v>
      </c>
      <c r="G28" s="304" t="s">
        <v>5967</v>
      </c>
      <c r="H28" s="308">
        <v>653</v>
      </c>
      <c r="I28" s="306">
        <v>44965</v>
      </c>
      <c r="J28" s="306">
        <v>45024</v>
      </c>
      <c r="K28" s="308">
        <v>653</v>
      </c>
    </row>
    <row r="29" spans="1:11" ht="15.75">
      <c r="A29" s="314" t="s">
        <v>6009</v>
      </c>
      <c r="B29" s="304">
        <v>80114370150</v>
      </c>
      <c r="C29" s="304" t="s">
        <v>5935</v>
      </c>
      <c r="D29" s="304" t="s">
        <v>6010</v>
      </c>
      <c r="E29" s="322" t="s">
        <v>5937</v>
      </c>
      <c r="F29" s="304">
        <v>6</v>
      </c>
      <c r="G29" s="304" t="s">
        <v>465</v>
      </c>
      <c r="H29" s="305">
        <v>4937</v>
      </c>
      <c r="I29" s="306">
        <v>44972</v>
      </c>
      <c r="J29" s="306">
        <v>44990</v>
      </c>
      <c r="K29" s="305">
        <v>4937</v>
      </c>
    </row>
    <row r="30" spans="1:11" ht="15.75">
      <c r="A30" s="314" t="s">
        <v>6011</v>
      </c>
      <c r="B30" s="304">
        <v>80114370150</v>
      </c>
      <c r="C30" s="304" t="s">
        <v>5935</v>
      </c>
      <c r="D30" s="304" t="s">
        <v>6012</v>
      </c>
      <c r="E30" s="322" t="s">
        <v>4362</v>
      </c>
      <c r="F30" s="304" t="s">
        <v>6013</v>
      </c>
      <c r="G30" s="304" t="s">
        <v>6013</v>
      </c>
      <c r="H30" s="305">
        <v>2457.44</v>
      </c>
      <c r="I30" s="306">
        <v>44972</v>
      </c>
      <c r="J30" s="306">
        <v>44995</v>
      </c>
      <c r="K30" s="305">
        <v>2457.44</v>
      </c>
    </row>
    <row r="31" spans="1:11" ht="15.75">
      <c r="A31" s="314" t="s">
        <v>6014</v>
      </c>
      <c r="B31" s="304">
        <v>80114370150</v>
      </c>
      <c r="C31" s="304" t="s">
        <v>5935</v>
      </c>
      <c r="D31" s="304" t="s">
        <v>6015</v>
      </c>
      <c r="E31" s="322" t="s">
        <v>5937</v>
      </c>
      <c r="F31" s="304">
        <v>2</v>
      </c>
      <c r="G31" s="304" t="s">
        <v>6016</v>
      </c>
      <c r="H31" s="304">
        <v>253.29</v>
      </c>
      <c r="I31" s="306">
        <v>44972</v>
      </c>
      <c r="J31" s="306">
        <v>44995</v>
      </c>
      <c r="K31" s="304">
        <v>253.29</v>
      </c>
    </row>
    <row r="32" spans="1:11" ht="15.75">
      <c r="A32" s="314" t="s">
        <v>6017</v>
      </c>
      <c r="B32" s="304">
        <v>80114370150</v>
      </c>
      <c r="C32" s="304" t="s">
        <v>5935</v>
      </c>
      <c r="D32" s="304" t="s">
        <v>6018</v>
      </c>
      <c r="E32" s="322" t="s">
        <v>5937</v>
      </c>
      <c r="F32" s="304">
        <v>7</v>
      </c>
      <c r="G32" s="304" t="s">
        <v>6019</v>
      </c>
      <c r="H32" s="305">
        <v>2871</v>
      </c>
      <c r="I32" s="306">
        <v>44973</v>
      </c>
      <c r="J32" s="306">
        <v>45001</v>
      </c>
      <c r="K32" s="305">
        <v>2871</v>
      </c>
    </row>
    <row r="33" spans="1:11" ht="15.75">
      <c r="A33" s="314" t="s">
        <v>6020</v>
      </c>
      <c r="B33" s="304">
        <v>80114370150</v>
      </c>
      <c r="C33" s="304" t="s">
        <v>5935</v>
      </c>
      <c r="D33" s="304" t="s">
        <v>6021</v>
      </c>
      <c r="E33" s="322" t="s">
        <v>5937</v>
      </c>
      <c r="F33" s="304">
        <v>10</v>
      </c>
      <c r="G33" s="304" t="s">
        <v>6022</v>
      </c>
      <c r="H33" s="305">
        <v>430</v>
      </c>
      <c r="I33" s="306">
        <v>44973</v>
      </c>
      <c r="J33" s="306">
        <v>45001</v>
      </c>
      <c r="K33" s="305">
        <v>430</v>
      </c>
    </row>
    <row r="34" spans="1:11" ht="15.75">
      <c r="A34" s="314" t="s">
        <v>6023</v>
      </c>
      <c r="B34" s="304">
        <v>80114370150</v>
      </c>
      <c r="C34" s="304" t="s">
        <v>5935</v>
      </c>
      <c r="D34" s="304" t="s">
        <v>6024</v>
      </c>
      <c r="E34" s="322" t="s">
        <v>5937</v>
      </c>
      <c r="F34" s="304" t="s">
        <v>6025</v>
      </c>
      <c r="G34" s="304" t="s">
        <v>6025</v>
      </c>
      <c r="H34" s="305">
        <v>585</v>
      </c>
      <c r="I34" s="306">
        <v>44974</v>
      </c>
      <c r="J34" s="306">
        <v>44992</v>
      </c>
      <c r="K34" s="305">
        <v>585</v>
      </c>
    </row>
    <row r="35" spans="1:11" ht="15.75">
      <c r="A35" s="314" t="s">
        <v>6026</v>
      </c>
      <c r="B35" s="304">
        <v>80114370150</v>
      </c>
      <c r="C35" s="304" t="s">
        <v>5935</v>
      </c>
      <c r="D35" s="304" t="s">
        <v>6027</v>
      </c>
      <c r="E35" s="322" t="s">
        <v>5937</v>
      </c>
      <c r="F35" s="304">
        <v>14</v>
      </c>
      <c r="G35" s="304" t="s">
        <v>6028</v>
      </c>
      <c r="H35" s="305">
        <v>5038</v>
      </c>
      <c r="I35" s="306">
        <v>44974</v>
      </c>
      <c r="J35" s="306">
        <v>45002</v>
      </c>
      <c r="K35" s="305">
        <v>5038</v>
      </c>
    </row>
    <row r="36" spans="1:11" ht="15.75">
      <c r="A36" s="314" t="s">
        <v>6029</v>
      </c>
      <c r="B36" s="304">
        <v>80114370150</v>
      </c>
      <c r="C36" s="304" t="s">
        <v>5935</v>
      </c>
      <c r="D36" s="304" t="s">
        <v>6030</v>
      </c>
      <c r="E36" s="322" t="s">
        <v>5937</v>
      </c>
      <c r="F36" s="304">
        <v>14</v>
      </c>
      <c r="G36" s="304" t="s">
        <v>6031</v>
      </c>
      <c r="H36" s="309">
        <v>1070</v>
      </c>
      <c r="I36" s="306">
        <v>44974</v>
      </c>
      <c r="J36" s="306">
        <v>45002</v>
      </c>
      <c r="K36" s="309">
        <v>1070</v>
      </c>
    </row>
    <row r="37" spans="1:11" ht="15.75">
      <c r="A37" s="314" t="s">
        <v>6032</v>
      </c>
      <c r="B37" s="304">
        <v>80114370150</v>
      </c>
      <c r="C37" s="304" t="s">
        <v>5935</v>
      </c>
      <c r="D37" s="304" t="s">
        <v>6033</v>
      </c>
      <c r="E37" s="322" t="s">
        <v>5937</v>
      </c>
      <c r="F37" s="304">
        <v>3</v>
      </c>
      <c r="G37" s="304" t="s">
        <v>5955</v>
      </c>
      <c r="H37" s="305">
        <v>20820.48</v>
      </c>
      <c r="I37" s="306">
        <v>44974</v>
      </c>
      <c r="J37" s="306">
        <v>45002</v>
      </c>
      <c r="K37" s="305">
        <v>20820.48</v>
      </c>
    </row>
    <row r="38" spans="1:11" ht="15.75">
      <c r="A38" s="314" t="s">
        <v>6034</v>
      </c>
      <c r="B38" s="304">
        <v>80114370150</v>
      </c>
      <c r="C38" s="304" t="s">
        <v>5935</v>
      </c>
      <c r="D38" s="304" t="s">
        <v>6035</v>
      </c>
      <c r="E38" s="322" t="s">
        <v>5937</v>
      </c>
      <c r="F38" s="304" t="s">
        <v>6036</v>
      </c>
      <c r="G38" s="304" t="s">
        <v>6036</v>
      </c>
      <c r="H38" s="305">
        <v>1320</v>
      </c>
      <c r="I38" s="306">
        <v>44978</v>
      </c>
      <c r="J38" s="306">
        <v>45006</v>
      </c>
      <c r="K38" s="305">
        <v>1320</v>
      </c>
    </row>
    <row r="39" spans="1:11" ht="15.75">
      <c r="A39" s="314" t="s">
        <v>6037</v>
      </c>
      <c r="B39" s="304">
        <v>80114370150</v>
      </c>
      <c r="C39" s="304" t="s">
        <v>5935</v>
      </c>
      <c r="D39" s="304" t="s">
        <v>6038</v>
      </c>
      <c r="E39" s="322" t="s">
        <v>5937</v>
      </c>
      <c r="F39" s="304" t="s">
        <v>6039</v>
      </c>
      <c r="G39" s="304" t="s">
        <v>6039</v>
      </c>
      <c r="H39" s="305">
        <v>51.88</v>
      </c>
      <c r="I39" s="306">
        <v>44978</v>
      </c>
      <c r="J39" s="306">
        <v>45037</v>
      </c>
      <c r="K39" s="305">
        <v>51.88</v>
      </c>
    </row>
    <row r="40" spans="1:11" ht="15.75">
      <c r="A40" s="314" t="s">
        <v>6040</v>
      </c>
      <c r="B40" s="304">
        <v>80114370150</v>
      </c>
      <c r="C40" s="304" t="s">
        <v>5935</v>
      </c>
      <c r="D40" s="304" t="s">
        <v>6041</v>
      </c>
      <c r="E40" s="322" t="s">
        <v>5937</v>
      </c>
      <c r="F40" s="304" t="s">
        <v>6019</v>
      </c>
      <c r="G40" s="304" t="s">
        <v>6019</v>
      </c>
      <c r="H40" s="305">
        <v>171.6</v>
      </c>
      <c r="I40" s="306">
        <v>44978</v>
      </c>
      <c r="J40" s="306">
        <v>45006</v>
      </c>
      <c r="K40" s="305">
        <v>171.6</v>
      </c>
    </row>
    <row r="41" spans="1:11" ht="15.75">
      <c r="A41" s="314" t="s">
        <v>6042</v>
      </c>
      <c r="B41" s="304">
        <v>80114370150</v>
      </c>
      <c r="C41" s="304" t="s">
        <v>5935</v>
      </c>
      <c r="D41" s="304" t="s">
        <v>6043</v>
      </c>
      <c r="E41" s="322" t="s">
        <v>4362</v>
      </c>
      <c r="F41" s="304" t="s">
        <v>6044</v>
      </c>
      <c r="G41" s="304" t="s">
        <v>6044</v>
      </c>
      <c r="H41" s="305">
        <v>2330.2399999999998</v>
      </c>
      <c r="I41" s="306">
        <v>44978</v>
      </c>
      <c r="J41" s="306">
        <v>45008</v>
      </c>
      <c r="K41" s="305">
        <v>2330.2399999999998</v>
      </c>
    </row>
    <row r="42" spans="1:11" ht="15.75">
      <c r="A42" s="314" t="s">
        <v>6045</v>
      </c>
      <c r="B42" s="304">
        <v>80114370150</v>
      </c>
      <c r="C42" s="304" t="s">
        <v>5935</v>
      </c>
      <c r="D42" s="304" t="s">
        <v>6046</v>
      </c>
      <c r="E42" s="322" t="s">
        <v>5937</v>
      </c>
      <c r="F42" s="304" t="s">
        <v>6047</v>
      </c>
      <c r="G42" s="304" t="s">
        <v>6047</v>
      </c>
      <c r="H42" s="305">
        <v>225</v>
      </c>
      <c r="I42" s="306">
        <v>44978</v>
      </c>
      <c r="J42" s="306">
        <v>45008</v>
      </c>
      <c r="K42" s="305">
        <v>225</v>
      </c>
    </row>
    <row r="43" spans="1:11" ht="15.75">
      <c r="A43" s="315" t="s">
        <v>6048</v>
      </c>
      <c r="B43" s="304">
        <v>80114370150</v>
      </c>
      <c r="C43" s="304" t="s">
        <v>5935</v>
      </c>
      <c r="D43" s="304" t="s">
        <v>6049</v>
      </c>
      <c r="E43" s="322" t="s">
        <v>5937</v>
      </c>
      <c r="F43" s="304" t="s">
        <v>6050</v>
      </c>
      <c r="G43" s="304" t="s">
        <v>6050</v>
      </c>
      <c r="H43" s="305">
        <v>810.34</v>
      </c>
      <c r="I43" s="306">
        <v>44978</v>
      </c>
      <c r="J43" s="306">
        <v>45008</v>
      </c>
      <c r="K43" s="305">
        <v>810.34</v>
      </c>
    </row>
    <row r="44" spans="1:11" ht="15.75">
      <c r="A44" s="315" t="s">
        <v>6051</v>
      </c>
      <c r="B44" s="304">
        <v>80114370150</v>
      </c>
      <c r="C44" s="304" t="s">
        <v>5935</v>
      </c>
      <c r="D44" s="304" t="s">
        <v>6052</v>
      </c>
      <c r="E44" s="322" t="s">
        <v>5937</v>
      </c>
      <c r="F44" s="304" t="s">
        <v>6053</v>
      </c>
      <c r="G44" s="304" t="s">
        <v>6053</v>
      </c>
      <c r="H44" s="304">
        <v>51.88</v>
      </c>
      <c r="I44" s="306">
        <v>44981</v>
      </c>
      <c r="J44" s="306">
        <v>45040</v>
      </c>
      <c r="K44" s="304">
        <v>51.88</v>
      </c>
    </row>
    <row r="45" spans="1:11" ht="15.75">
      <c r="A45" s="315" t="s">
        <v>6054</v>
      </c>
      <c r="B45" s="304">
        <v>80114370150</v>
      </c>
      <c r="C45" s="304" t="s">
        <v>5935</v>
      </c>
      <c r="D45" s="304" t="s">
        <v>6055</v>
      </c>
      <c r="E45" s="322" t="s">
        <v>5937</v>
      </c>
      <c r="F45" s="304">
        <v>15</v>
      </c>
      <c r="G45" s="304" t="s">
        <v>6056</v>
      </c>
      <c r="H45" s="310">
        <v>16716.2</v>
      </c>
      <c r="I45" s="306">
        <v>44977</v>
      </c>
      <c r="J45" s="306">
        <v>45009</v>
      </c>
      <c r="K45" s="310">
        <v>16716.2</v>
      </c>
    </row>
    <row r="46" spans="1:11" ht="15.75">
      <c r="A46" s="315" t="s">
        <v>6057</v>
      </c>
      <c r="B46" s="304">
        <v>80114370150</v>
      </c>
      <c r="C46" s="304" t="s">
        <v>5935</v>
      </c>
      <c r="D46" s="304" t="s">
        <v>6058</v>
      </c>
      <c r="E46" s="322" t="s">
        <v>5937</v>
      </c>
      <c r="F46" s="304">
        <v>9</v>
      </c>
      <c r="G46" s="304" t="s">
        <v>6059</v>
      </c>
      <c r="H46" s="310">
        <v>16650</v>
      </c>
      <c r="I46" s="306">
        <v>44977</v>
      </c>
      <c r="J46" s="306">
        <v>45008</v>
      </c>
      <c r="K46" s="310">
        <v>16650</v>
      </c>
    </row>
    <row r="47" spans="1:11" ht="15.75">
      <c r="A47" s="315" t="s">
        <v>6060</v>
      </c>
      <c r="B47" s="304">
        <v>80114370150</v>
      </c>
      <c r="C47" s="304" t="s">
        <v>5935</v>
      </c>
      <c r="D47" s="304" t="s">
        <v>5729</v>
      </c>
      <c r="E47" s="322" t="s">
        <v>5937</v>
      </c>
      <c r="F47" s="304">
        <v>15</v>
      </c>
      <c r="G47" s="304" t="s">
        <v>6061</v>
      </c>
      <c r="H47" s="310">
        <v>6479.33</v>
      </c>
      <c r="I47" s="306">
        <v>44977</v>
      </c>
      <c r="J47" s="306">
        <v>45009</v>
      </c>
      <c r="K47" s="310">
        <v>6479.33</v>
      </c>
    </row>
    <row r="48" spans="1:11" ht="15.75">
      <c r="A48" s="315" t="s">
        <v>6062</v>
      </c>
      <c r="B48" s="304">
        <v>80114370150</v>
      </c>
      <c r="C48" s="304" t="s">
        <v>5935</v>
      </c>
      <c r="D48" s="304" t="s">
        <v>6063</v>
      </c>
      <c r="E48" s="322" t="s">
        <v>5937</v>
      </c>
      <c r="F48" s="304" t="s">
        <v>6025</v>
      </c>
      <c r="G48" s="304" t="s">
        <v>6025</v>
      </c>
      <c r="H48" s="310">
        <v>2024</v>
      </c>
      <c r="I48" s="306">
        <v>44977</v>
      </c>
      <c r="J48" s="306">
        <v>45009</v>
      </c>
      <c r="K48" s="310">
        <v>2024</v>
      </c>
    </row>
    <row r="49" spans="1:11" ht="15.75">
      <c r="A49" s="315" t="s">
        <v>6064</v>
      </c>
      <c r="B49" s="304">
        <v>80114370150</v>
      </c>
      <c r="C49" s="304" t="s">
        <v>5935</v>
      </c>
      <c r="D49" s="304" t="s">
        <v>6065</v>
      </c>
      <c r="E49" s="322" t="s">
        <v>5937</v>
      </c>
      <c r="F49" s="304">
        <v>2</v>
      </c>
      <c r="G49" s="304" t="s">
        <v>6066</v>
      </c>
      <c r="H49" s="305">
        <v>19900</v>
      </c>
      <c r="I49" s="306">
        <v>44977</v>
      </c>
      <c r="J49" s="306">
        <v>45009</v>
      </c>
      <c r="K49" s="305">
        <v>19900</v>
      </c>
    </row>
    <row r="50" spans="1:11" ht="15.75">
      <c r="A50" s="315" t="s">
        <v>6067</v>
      </c>
      <c r="B50" s="304">
        <v>80114370150</v>
      </c>
      <c r="C50" s="304" t="s">
        <v>5935</v>
      </c>
      <c r="D50" s="304" t="s">
        <v>6068</v>
      </c>
      <c r="E50" s="322" t="s">
        <v>5937</v>
      </c>
      <c r="F50" s="304" t="s">
        <v>6069</v>
      </c>
      <c r="G50" s="304" t="s">
        <v>6069</v>
      </c>
      <c r="H50" s="305">
        <v>6140</v>
      </c>
      <c r="I50" s="306">
        <v>44978</v>
      </c>
      <c r="J50" s="306">
        <v>45037</v>
      </c>
      <c r="K50" s="305">
        <v>6140</v>
      </c>
    </row>
    <row r="51" spans="1:11" ht="15.75">
      <c r="A51" s="314" t="s">
        <v>6070</v>
      </c>
      <c r="B51" s="304">
        <v>80114370150</v>
      </c>
      <c r="C51" s="304" t="s">
        <v>5935</v>
      </c>
      <c r="D51" s="304" t="s">
        <v>6071</v>
      </c>
      <c r="E51" s="322" t="s">
        <v>5937</v>
      </c>
      <c r="F51" s="304" t="s">
        <v>6072</v>
      </c>
      <c r="G51" s="304" t="s">
        <v>6072</v>
      </c>
      <c r="H51" s="304">
        <v>42.88</v>
      </c>
      <c r="I51" s="306">
        <v>44986</v>
      </c>
      <c r="J51" s="306">
        <v>45047</v>
      </c>
      <c r="K51" s="304">
        <v>42.88</v>
      </c>
    </row>
    <row r="52" spans="1:11" ht="15.75">
      <c r="A52" s="314" t="s">
        <v>6073</v>
      </c>
      <c r="B52" s="304">
        <v>80114370150</v>
      </c>
      <c r="C52" s="304" t="s">
        <v>5935</v>
      </c>
      <c r="D52" s="304" t="s">
        <v>6074</v>
      </c>
      <c r="E52" s="322" t="s">
        <v>5937</v>
      </c>
      <c r="F52" s="304" t="s">
        <v>6075</v>
      </c>
      <c r="G52" s="304" t="s">
        <v>6075</v>
      </c>
      <c r="H52" s="304">
        <v>967.18</v>
      </c>
      <c r="I52" s="306">
        <v>44986</v>
      </c>
      <c r="J52" s="306">
        <v>45047</v>
      </c>
      <c r="K52" s="304">
        <v>967.18</v>
      </c>
    </row>
    <row r="53" spans="1:11" ht="15.75">
      <c r="A53" s="314" t="s">
        <v>6076</v>
      </c>
      <c r="B53" s="304">
        <v>80114370150</v>
      </c>
      <c r="C53" s="304" t="s">
        <v>5935</v>
      </c>
      <c r="D53" s="304" t="s">
        <v>6077</v>
      </c>
      <c r="E53" s="322" t="s">
        <v>5937</v>
      </c>
      <c r="F53" s="304" t="s">
        <v>6078</v>
      </c>
      <c r="G53" s="304" t="s">
        <v>6078</v>
      </c>
      <c r="H53" s="305">
        <v>783.3</v>
      </c>
      <c r="I53" s="306">
        <v>44986</v>
      </c>
      <c r="J53" s="306">
        <v>45019</v>
      </c>
      <c r="K53" s="305">
        <v>783.3</v>
      </c>
    </row>
    <row r="54" spans="1:11" ht="15.75">
      <c r="A54" s="314" t="s">
        <v>6079</v>
      </c>
      <c r="B54" s="304">
        <v>80114370150</v>
      </c>
      <c r="C54" s="304" t="s">
        <v>5935</v>
      </c>
      <c r="D54" s="304" t="s">
        <v>6080</v>
      </c>
      <c r="E54" s="322" t="s">
        <v>5937</v>
      </c>
      <c r="F54" s="304" t="s">
        <v>6081</v>
      </c>
      <c r="G54" s="304" t="s">
        <v>6081</v>
      </c>
      <c r="H54" s="310">
        <v>595</v>
      </c>
      <c r="I54" s="306">
        <v>44987</v>
      </c>
      <c r="J54" s="306">
        <v>45018</v>
      </c>
      <c r="K54" s="310">
        <v>595</v>
      </c>
    </row>
    <row r="55" spans="1:11" ht="15.75">
      <c r="A55" s="315" t="s">
        <v>6082</v>
      </c>
      <c r="B55" s="304">
        <v>80114370150</v>
      </c>
      <c r="C55" s="304" t="s">
        <v>5935</v>
      </c>
      <c r="D55" s="304" t="s">
        <v>6083</v>
      </c>
      <c r="E55" s="322" t="s">
        <v>5937</v>
      </c>
      <c r="F55" s="304" t="s">
        <v>1622</v>
      </c>
      <c r="G55" s="304" t="s">
        <v>1622</v>
      </c>
      <c r="H55" s="307">
        <v>126</v>
      </c>
      <c r="I55" s="306">
        <v>44987</v>
      </c>
      <c r="J55" s="306">
        <v>45048</v>
      </c>
      <c r="K55" s="307">
        <v>126</v>
      </c>
    </row>
    <row r="56" spans="1:11" ht="15.75">
      <c r="A56" s="315" t="s">
        <v>6084</v>
      </c>
      <c r="B56" s="304">
        <v>80114370150</v>
      </c>
      <c r="C56" s="304" t="s">
        <v>5935</v>
      </c>
      <c r="D56" s="304" t="s">
        <v>6085</v>
      </c>
      <c r="E56" s="322" t="s">
        <v>5937</v>
      </c>
      <c r="F56" s="304">
        <v>9</v>
      </c>
      <c r="G56" s="304" t="s">
        <v>6081</v>
      </c>
      <c r="H56" s="305">
        <v>10520</v>
      </c>
      <c r="I56" s="306">
        <v>44986</v>
      </c>
      <c r="J56" s="306">
        <v>45017</v>
      </c>
      <c r="K56" s="305">
        <v>10520</v>
      </c>
    </row>
    <row r="57" spans="1:11" ht="15.75">
      <c r="A57" s="315" t="s">
        <v>6086</v>
      </c>
      <c r="B57" s="304">
        <v>80114370150</v>
      </c>
      <c r="C57" s="304" t="s">
        <v>5935</v>
      </c>
      <c r="D57" s="304" t="s">
        <v>6087</v>
      </c>
      <c r="E57" s="322" t="s">
        <v>5937</v>
      </c>
      <c r="F57" s="304">
        <v>12</v>
      </c>
      <c r="G57" s="304" t="s">
        <v>6088</v>
      </c>
      <c r="H57" s="310">
        <v>5300.28</v>
      </c>
      <c r="I57" s="306">
        <v>44987</v>
      </c>
      <c r="J57" s="306">
        <v>45048</v>
      </c>
      <c r="K57" s="310">
        <v>5300.28</v>
      </c>
    </row>
    <row r="58" spans="1:11" ht="15.75">
      <c r="A58" s="315" t="s">
        <v>6089</v>
      </c>
      <c r="B58" s="304">
        <v>80114370150</v>
      </c>
      <c r="C58" s="304" t="s">
        <v>5935</v>
      </c>
      <c r="D58" s="304" t="s">
        <v>6090</v>
      </c>
      <c r="E58" s="322" t="s">
        <v>5937</v>
      </c>
      <c r="F58" s="304" t="s">
        <v>5997</v>
      </c>
      <c r="G58" s="304" t="s">
        <v>5997</v>
      </c>
      <c r="H58" s="310">
        <v>1100</v>
      </c>
      <c r="I58" s="306">
        <v>44994</v>
      </c>
      <c r="J58" s="306">
        <v>45055</v>
      </c>
      <c r="K58" s="310">
        <v>1100</v>
      </c>
    </row>
    <row r="59" spans="1:11" ht="15.75">
      <c r="A59" s="315" t="s">
        <v>6091</v>
      </c>
      <c r="B59" s="304">
        <v>80114370150</v>
      </c>
      <c r="C59" s="304" t="s">
        <v>5935</v>
      </c>
      <c r="D59" s="304" t="s">
        <v>6092</v>
      </c>
      <c r="E59" s="322" t="s">
        <v>5937</v>
      </c>
      <c r="F59" s="304">
        <v>9</v>
      </c>
      <c r="G59" s="304" t="s">
        <v>6093</v>
      </c>
      <c r="H59" s="305">
        <v>5272.5</v>
      </c>
      <c r="I59" s="306">
        <v>44988</v>
      </c>
      <c r="J59" s="306">
        <v>45019</v>
      </c>
      <c r="K59" s="305">
        <v>5272.5</v>
      </c>
    </row>
    <row r="60" spans="1:11" ht="15.75">
      <c r="A60" s="315" t="s">
        <v>6094</v>
      </c>
      <c r="B60" s="304">
        <v>80114370150</v>
      </c>
      <c r="C60" s="304" t="s">
        <v>5935</v>
      </c>
      <c r="D60" s="304" t="s">
        <v>6095</v>
      </c>
      <c r="E60" s="322" t="s">
        <v>5937</v>
      </c>
      <c r="F60" s="304">
        <v>2</v>
      </c>
      <c r="G60" s="304" t="s">
        <v>6096</v>
      </c>
      <c r="H60" s="310">
        <v>8259</v>
      </c>
      <c r="I60" s="306">
        <v>44987</v>
      </c>
      <c r="J60" s="306">
        <v>45018</v>
      </c>
      <c r="K60" s="310">
        <v>8259</v>
      </c>
    </row>
    <row r="61" spans="1:11" ht="15.75">
      <c r="A61" s="315" t="s">
        <v>6097</v>
      </c>
      <c r="B61" s="304">
        <v>80114370150</v>
      </c>
      <c r="C61" s="304" t="s">
        <v>5935</v>
      </c>
      <c r="D61" s="304" t="s">
        <v>6098</v>
      </c>
      <c r="E61" s="322" t="s">
        <v>5937</v>
      </c>
      <c r="F61" s="304" t="s">
        <v>1079</v>
      </c>
      <c r="G61" s="304" t="s">
        <v>1079</v>
      </c>
      <c r="H61" s="310">
        <v>332</v>
      </c>
      <c r="I61" s="306">
        <v>44994</v>
      </c>
      <c r="J61" s="306">
        <v>45055</v>
      </c>
      <c r="K61" s="310">
        <v>332</v>
      </c>
    </row>
    <row r="62" spans="1:11" ht="15.75">
      <c r="A62" s="315" t="s">
        <v>6099</v>
      </c>
      <c r="B62" s="304">
        <v>80114370150</v>
      </c>
      <c r="C62" s="304" t="s">
        <v>5935</v>
      </c>
      <c r="D62" s="304" t="s">
        <v>6100</v>
      </c>
      <c r="E62" s="322" t="s">
        <v>5937</v>
      </c>
      <c r="F62" s="304" t="s">
        <v>6101</v>
      </c>
      <c r="G62" s="304" t="s">
        <v>6101</v>
      </c>
      <c r="H62" s="305">
        <v>200</v>
      </c>
      <c r="I62" s="306">
        <v>44994</v>
      </c>
      <c r="J62" s="306">
        <v>45055</v>
      </c>
      <c r="K62" s="305">
        <v>200</v>
      </c>
    </row>
    <row r="63" spans="1:11" ht="15.75">
      <c r="A63" s="315">
        <v>9696040155</v>
      </c>
      <c r="B63" s="304">
        <v>80114370150</v>
      </c>
      <c r="C63" s="304" t="s">
        <v>5935</v>
      </c>
      <c r="D63" s="304" t="s">
        <v>6102</v>
      </c>
      <c r="E63" s="326" t="s">
        <v>4362</v>
      </c>
      <c r="F63" s="304" t="s">
        <v>6103</v>
      </c>
      <c r="G63" s="304" t="s">
        <v>6103</v>
      </c>
      <c r="H63" s="305">
        <v>470995</v>
      </c>
      <c r="I63" s="306">
        <v>44994</v>
      </c>
      <c r="J63" s="306">
        <v>45025</v>
      </c>
      <c r="K63" s="305">
        <v>470995</v>
      </c>
    </row>
    <row r="64" spans="1:11" ht="15.75">
      <c r="A64" s="315" t="s">
        <v>6104</v>
      </c>
      <c r="B64" s="304">
        <v>80114370150</v>
      </c>
      <c r="C64" s="304" t="s">
        <v>5935</v>
      </c>
      <c r="D64" s="304" t="s">
        <v>6105</v>
      </c>
      <c r="E64" s="322" t="s">
        <v>5937</v>
      </c>
      <c r="F64" s="304" t="s">
        <v>6106</v>
      </c>
      <c r="G64" s="304" t="s">
        <v>6106</v>
      </c>
      <c r="H64" s="304">
        <v>94.26</v>
      </c>
      <c r="I64" s="306">
        <v>44994</v>
      </c>
      <c r="J64" s="306">
        <v>45055</v>
      </c>
      <c r="K64" s="304">
        <v>94.26</v>
      </c>
    </row>
    <row r="65" spans="1:11" ht="15.75">
      <c r="A65" s="315" t="s">
        <v>6107</v>
      </c>
      <c r="B65" s="304">
        <v>80114370150</v>
      </c>
      <c r="C65" s="304" t="s">
        <v>5935</v>
      </c>
      <c r="D65" s="304" t="s">
        <v>6108</v>
      </c>
      <c r="E65" s="322" t="s">
        <v>5937</v>
      </c>
      <c r="F65" s="304" t="s">
        <v>6109</v>
      </c>
      <c r="G65" s="304" t="s">
        <v>6109</v>
      </c>
      <c r="H65" s="304">
        <v>344.95</v>
      </c>
      <c r="I65" s="306">
        <v>44994</v>
      </c>
      <c r="J65" s="306">
        <v>45055</v>
      </c>
      <c r="K65" s="304">
        <v>344.95</v>
      </c>
    </row>
    <row r="66" spans="1:11" ht="15.75">
      <c r="A66" s="315" t="s">
        <v>6110</v>
      </c>
      <c r="B66" s="304">
        <v>80114370150</v>
      </c>
      <c r="C66" s="304" t="s">
        <v>5935</v>
      </c>
      <c r="D66" s="304" t="s">
        <v>6111</v>
      </c>
      <c r="E66" s="322" t="s">
        <v>5937</v>
      </c>
      <c r="F66" s="304" t="s">
        <v>1079</v>
      </c>
      <c r="G66" s="304" t="s">
        <v>1079</v>
      </c>
      <c r="H66" s="304">
        <v>159.53</v>
      </c>
      <c r="I66" s="306">
        <v>44994</v>
      </c>
      <c r="J66" s="306">
        <v>45055</v>
      </c>
      <c r="K66" s="304">
        <v>159.53</v>
      </c>
    </row>
    <row r="67" spans="1:11" ht="15.75">
      <c r="A67" s="315" t="s">
        <v>6112</v>
      </c>
      <c r="B67" s="304">
        <v>80114370150</v>
      </c>
      <c r="C67" s="304" t="s">
        <v>5935</v>
      </c>
      <c r="D67" s="304" t="s">
        <v>6113</v>
      </c>
      <c r="E67" s="322" t="s">
        <v>5937</v>
      </c>
      <c r="F67" s="304">
        <v>3</v>
      </c>
      <c r="G67" s="304" t="s">
        <v>5955</v>
      </c>
      <c r="H67" s="305">
        <v>12565.52</v>
      </c>
      <c r="I67" s="306">
        <v>44998</v>
      </c>
      <c r="J67" s="306">
        <v>45029</v>
      </c>
      <c r="K67" s="305">
        <v>12565.52</v>
      </c>
    </row>
    <row r="68" spans="1:11" ht="15.75">
      <c r="A68" s="315" t="s">
        <v>6114</v>
      </c>
      <c r="B68" s="304">
        <v>80114370150</v>
      </c>
      <c r="C68" s="304" t="s">
        <v>5935</v>
      </c>
      <c r="D68" s="304" t="s">
        <v>6115</v>
      </c>
      <c r="E68" s="322" t="s">
        <v>5937</v>
      </c>
      <c r="F68" s="304">
        <v>5</v>
      </c>
      <c r="G68" s="304" t="s">
        <v>5976</v>
      </c>
      <c r="H68" s="305">
        <v>14620.39</v>
      </c>
      <c r="I68" s="306">
        <v>45001</v>
      </c>
      <c r="J68" s="306">
        <v>45032</v>
      </c>
      <c r="K68" s="305">
        <v>14620.39</v>
      </c>
    </row>
    <row r="69" spans="1:11" ht="15.75">
      <c r="A69" s="315" t="s">
        <v>6116</v>
      </c>
      <c r="B69" s="304">
        <v>80114370150</v>
      </c>
      <c r="C69" s="304" t="s">
        <v>5935</v>
      </c>
      <c r="D69" s="304" t="s">
        <v>6117</v>
      </c>
      <c r="E69" s="322" t="s">
        <v>5937</v>
      </c>
      <c r="F69" s="304" t="s">
        <v>6118</v>
      </c>
      <c r="G69" s="304" t="s">
        <v>6118</v>
      </c>
      <c r="H69" s="310">
        <v>45</v>
      </c>
      <c r="I69" s="306">
        <v>45001</v>
      </c>
      <c r="J69" s="306">
        <v>45062</v>
      </c>
      <c r="K69" s="310">
        <v>45</v>
      </c>
    </row>
    <row r="70" spans="1:11" ht="15.75">
      <c r="A70" s="315" t="s">
        <v>6119</v>
      </c>
      <c r="B70" s="304">
        <v>80114370150</v>
      </c>
      <c r="C70" s="304" t="s">
        <v>5935</v>
      </c>
      <c r="D70" s="304" t="s">
        <v>6120</v>
      </c>
      <c r="E70" s="322" t="s">
        <v>5937</v>
      </c>
      <c r="F70" s="304">
        <v>9</v>
      </c>
      <c r="G70" s="304" t="s">
        <v>6121</v>
      </c>
      <c r="H70" s="305">
        <v>290</v>
      </c>
      <c r="I70" s="306">
        <v>45001</v>
      </c>
      <c r="J70" s="306">
        <v>45032</v>
      </c>
      <c r="K70" s="305">
        <v>290</v>
      </c>
    </row>
    <row r="71" spans="1:11" ht="15.75">
      <c r="A71" s="315" t="s">
        <v>6122</v>
      </c>
      <c r="B71" s="304">
        <v>80114370150</v>
      </c>
      <c r="C71" s="304" t="s">
        <v>5935</v>
      </c>
      <c r="D71" s="304" t="s">
        <v>6123</v>
      </c>
      <c r="E71" s="322" t="s">
        <v>5937</v>
      </c>
      <c r="F71" s="304" t="s">
        <v>5982</v>
      </c>
      <c r="G71" s="304" t="s">
        <v>5982</v>
      </c>
      <c r="H71" s="304">
        <v>51.88</v>
      </c>
      <c r="I71" s="306">
        <v>45006</v>
      </c>
      <c r="J71" s="306">
        <v>45067</v>
      </c>
      <c r="K71" s="304">
        <v>51.88</v>
      </c>
    </row>
    <row r="72" spans="1:11" ht="15.75">
      <c r="A72" s="315" t="s">
        <v>6124</v>
      </c>
      <c r="B72" s="304">
        <v>80114370150</v>
      </c>
      <c r="C72" s="304" t="s">
        <v>5935</v>
      </c>
      <c r="D72" s="304" t="s">
        <v>6125</v>
      </c>
      <c r="E72" s="322" t="s">
        <v>5937</v>
      </c>
      <c r="F72" s="304" t="s">
        <v>6072</v>
      </c>
      <c r="G72" s="304" t="s">
        <v>6072</v>
      </c>
      <c r="H72" s="310">
        <v>438.8</v>
      </c>
      <c r="I72" s="306">
        <v>45006</v>
      </c>
      <c r="J72" s="306">
        <v>45037</v>
      </c>
      <c r="K72" s="310">
        <v>438.8</v>
      </c>
    </row>
    <row r="73" spans="1:11" ht="15.75">
      <c r="A73" s="315" t="s">
        <v>6126</v>
      </c>
      <c r="B73" s="304">
        <v>80114370150</v>
      </c>
      <c r="C73" s="304" t="s">
        <v>5935</v>
      </c>
      <c r="D73" s="304" t="s">
        <v>6127</v>
      </c>
      <c r="E73" s="322" t="s">
        <v>5937</v>
      </c>
      <c r="F73" s="304" t="s">
        <v>6128</v>
      </c>
      <c r="G73" s="304" t="s">
        <v>6128</v>
      </c>
      <c r="H73" s="305">
        <v>200</v>
      </c>
      <c r="I73" s="306">
        <v>45007</v>
      </c>
      <c r="J73" s="306">
        <v>45043</v>
      </c>
      <c r="K73" s="305">
        <v>200</v>
      </c>
    </row>
    <row r="74" spans="1:11" ht="15.75">
      <c r="A74" s="315" t="s">
        <v>6129</v>
      </c>
      <c r="B74" s="304">
        <v>80114370150</v>
      </c>
      <c r="C74" s="304" t="s">
        <v>5935</v>
      </c>
      <c r="D74" s="304" t="s">
        <v>6130</v>
      </c>
      <c r="E74" s="322" t="s">
        <v>5937</v>
      </c>
      <c r="F74" s="304" t="s">
        <v>6128</v>
      </c>
      <c r="G74" s="304" t="s">
        <v>6128</v>
      </c>
      <c r="H74" s="305">
        <v>800</v>
      </c>
      <c r="I74" s="306">
        <v>45007</v>
      </c>
      <c r="J74" s="306">
        <v>45068</v>
      </c>
      <c r="K74" s="305">
        <v>800</v>
      </c>
    </row>
    <row r="75" spans="1:11" ht="15.75">
      <c r="A75" s="315" t="s">
        <v>6131</v>
      </c>
      <c r="B75" s="304">
        <v>80114370150</v>
      </c>
      <c r="C75" s="304" t="s">
        <v>5935</v>
      </c>
      <c r="D75" s="304" t="s">
        <v>6132</v>
      </c>
      <c r="E75" s="322" t="s">
        <v>5937</v>
      </c>
      <c r="F75" s="304">
        <v>8</v>
      </c>
      <c r="G75" s="304" t="s">
        <v>6133</v>
      </c>
      <c r="H75" s="310">
        <v>12200</v>
      </c>
      <c r="I75" s="306">
        <v>45007</v>
      </c>
      <c r="J75" s="306">
        <v>45038</v>
      </c>
      <c r="K75" s="310">
        <v>12200</v>
      </c>
    </row>
    <row r="76" spans="1:11" ht="15.75">
      <c r="A76" s="315" t="s">
        <v>6134</v>
      </c>
      <c r="B76" s="304">
        <v>80114370150</v>
      </c>
      <c r="C76" s="304" t="s">
        <v>5935</v>
      </c>
      <c r="D76" s="304" t="s">
        <v>6135</v>
      </c>
      <c r="E76" s="326" t="s">
        <v>4362</v>
      </c>
      <c r="F76" s="304" t="s">
        <v>6136</v>
      </c>
      <c r="G76" s="304" t="s">
        <v>6136</v>
      </c>
      <c r="H76" s="310">
        <v>550000</v>
      </c>
      <c r="I76" s="306">
        <v>45013</v>
      </c>
      <c r="J76" s="306">
        <v>45044</v>
      </c>
      <c r="K76" s="310">
        <v>550000</v>
      </c>
    </row>
    <row r="77" spans="1:11" ht="15.75">
      <c r="A77" s="315" t="s">
        <v>6137</v>
      </c>
      <c r="B77" s="304">
        <v>80114370150</v>
      </c>
      <c r="C77" s="304" t="s">
        <v>5935</v>
      </c>
      <c r="D77" s="304" t="s">
        <v>6138</v>
      </c>
      <c r="E77" s="322" t="s">
        <v>5937</v>
      </c>
      <c r="F77" s="304" t="s">
        <v>6139</v>
      </c>
      <c r="G77" s="304" t="s">
        <v>6139</v>
      </c>
      <c r="H77" s="305">
        <v>646</v>
      </c>
      <c r="I77" s="306">
        <v>45013</v>
      </c>
      <c r="J77" s="306">
        <v>45074</v>
      </c>
      <c r="K77" s="305">
        <v>646</v>
      </c>
    </row>
    <row r="78" spans="1:11" ht="15.75">
      <c r="A78" s="317" t="s">
        <v>6140</v>
      </c>
      <c r="B78" s="304">
        <v>80114370150</v>
      </c>
      <c r="C78" s="304" t="s">
        <v>5935</v>
      </c>
      <c r="D78" s="304" t="s">
        <v>6141</v>
      </c>
      <c r="E78" s="322" t="s">
        <v>5937</v>
      </c>
      <c r="F78" s="304">
        <v>3</v>
      </c>
      <c r="G78" s="304" t="s">
        <v>6142</v>
      </c>
      <c r="H78" s="304">
        <v>481.935</v>
      </c>
      <c r="I78" s="306">
        <v>45013</v>
      </c>
      <c r="J78" s="306">
        <v>45044</v>
      </c>
      <c r="K78" s="304">
        <v>481.935</v>
      </c>
    </row>
    <row r="79" spans="1:11" ht="15.75">
      <c r="A79" s="315" t="s">
        <v>6143</v>
      </c>
      <c r="B79" s="304">
        <v>80114370150</v>
      </c>
      <c r="C79" s="304" t="s">
        <v>5935</v>
      </c>
      <c r="D79" s="304" t="s">
        <v>6144</v>
      </c>
      <c r="E79" s="322" t="s">
        <v>5937</v>
      </c>
      <c r="F79" s="304" t="s">
        <v>6145</v>
      </c>
      <c r="G79" s="304" t="s">
        <v>6145</v>
      </c>
      <c r="H79" s="310">
        <v>7000</v>
      </c>
      <c r="I79" s="306">
        <v>45013</v>
      </c>
      <c r="J79" s="306">
        <v>45044</v>
      </c>
      <c r="K79" s="310">
        <v>7000</v>
      </c>
    </row>
    <row r="80" spans="1:11" ht="15.75">
      <c r="A80" s="315" t="s">
        <v>6146</v>
      </c>
      <c r="B80" s="304">
        <v>80114370150</v>
      </c>
      <c r="C80" s="304" t="s">
        <v>5935</v>
      </c>
      <c r="D80" s="304" t="s">
        <v>6147</v>
      </c>
      <c r="E80" s="322" t="s">
        <v>5937</v>
      </c>
      <c r="F80" s="304" t="s">
        <v>6148</v>
      </c>
      <c r="G80" s="304" t="s">
        <v>6148</v>
      </c>
      <c r="H80" s="305">
        <v>3463.32</v>
      </c>
      <c r="I80" s="306">
        <v>45016</v>
      </c>
      <c r="J80" s="306">
        <v>45077</v>
      </c>
      <c r="K80" s="305">
        <v>3463.32</v>
      </c>
    </row>
    <row r="81" spans="1:11" ht="15.75">
      <c r="A81" s="316" t="s">
        <v>6149</v>
      </c>
      <c r="B81" s="304">
        <v>80114370150</v>
      </c>
      <c r="C81" s="304" t="s">
        <v>5935</v>
      </c>
      <c r="D81" s="304" t="s">
        <v>6150</v>
      </c>
      <c r="E81" s="322" t="s">
        <v>5937</v>
      </c>
      <c r="F81" s="304" t="s">
        <v>6151</v>
      </c>
      <c r="G81" s="304" t="s">
        <v>6151</v>
      </c>
      <c r="H81" s="304">
        <v>198.89</v>
      </c>
      <c r="I81" s="306">
        <v>45019</v>
      </c>
      <c r="J81" s="306">
        <v>45049</v>
      </c>
      <c r="K81" s="304">
        <v>198.89</v>
      </c>
    </row>
    <row r="82" spans="1:11" ht="15.75">
      <c r="A82" s="316" t="s">
        <v>6152</v>
      </c>
      <c r="B82" s="304">
        <v>80114370150</v>
      </c>
      <c r="C82" s="304" t="s">
        <v>5935</v>
      </c>
      <c r="D82" s="304" t="s">
        <v>6153</v>
      </c>
      <c r="E82" s="322" t="s">
        <v>5937</v>
      </c>
      <c r="F82" s="304" t="s">
        <v>6154</v>
      </c>
      <c r="G82" s="304" t="s">
        <v>6154</v>
      </c>
      <c r="H82" s="310">
        <v>2873.9</v>
      </c>
      <c r="I82" s="306">
        <v>45020</v>
      </c>
      <c r="J82" s="306">
        <v>45040</v>
      </c>
      <c r="K82" s="310">
        <v>2873.9</v>
      </c>
    </row>
    <row r="83" spans="1:11" ht="15.75">
      <c r="A83" s="317" t="s">
        <v>6155</v>
      </c>
      <c r="B83" s="304">
        <v>80114370150</v>
      </c>
      <c r="C83" s="304" t="s">
        <v>5935</v>
      </c>
      <c r="D83" s="304" t="s">
        <v>6156</v>
      </c>
      <c r="E83" s="322" t="s">
        <v>5937</v>
      </c>
      <c r="F83" s="304" t="s">
        <v>5982</v>
      </c>
      <c r="G83" s="304" t="s">
        <v>5982</v>
      </c>
      <c r="H83" s="304">
        <v>103.76</v>
      </c>
      <c r="I83" s="306">
        <v>45020</v>
      </c>
      <c r="J83" s="306">
        <v>45081</v>
      </c>
      <c r="K83" s="304">
        <v>103.76</v>
      </c>
    </row>
    <row r="84" spans="1:11" ht="15.75">
      <c r="A84" s="316" t="s">
        <v>6157</v>
      </c>
      <c r="B84" s="304">
        <v>80114370150</v>
      </c>
      <c r="C84" s="304" t="s">
        <v>5935</v>
      </c>
      <c r="D84" s="304" t="s">
        <v>6158</v>
      </c>
      <c r="E84" s="322" t="s">
        <v>5937</v>
      </c>
      <c r="F84" s="304" t="s">
        <v>1632</v>
      </c>
      <c r="G84" s="304" t="s">
        <v>1632</v>
      </c>
      <c r="H84" s="305">
        <v>15179.75</v>
      </c>
      <c r="I84" s="306">
        <v>45029</v>
      </c>
      <c r="J84" s="306">
        <v>45049</v>
      </c>
      <c r="K84" s="305">
        <v>15179.75</v>
      </c>
    </row>
    <row r="85" spans="1:11" ht="15.75">
      <c r="A85" s="316" t="s">
        <v>6159</v>
      </c>
      <c r="B85" s="304">
        <v>80114370150</v>
      </c>
      <c r="C85" s="304" t="s">
        <v>5935</v>
      </c>
      <c r="D85" s="304" t="s">
        <v>6160</v>
      </c>
      <c r="E85" s="322" t="s">
        <v>5937</v>
      </c>
      <c r="F85" s="304" t="s">
        <v>6101</v>
      </c>
      <c r="G85" s="304" t="s">
        <v>6101</v>
      </c>
      <c r="H85" s="305">
        <v>200</v>
      </c>
      <c r="I85" s="306">
        <v>45029</v>
      </c>
      <c r="J85" s="306">
        <v>45059</v>
      </c>
      <c r="K85" s="305">
        <v>200</v>
      </c>
    </row>
    <row r="86" spans="1:11" ht="15.75">
      <c r="A86" s="316" t="s">
        <v>6161</v>
      </c>
      <c r="B86" s="304">
        <v>80114370150</v>
      </c>
      <c r="C86" s="304" t="s">
        <v>5935</v>
      </c>
      <c r="D86" s="304" t="s">
        <v>6162</v>
      </c>
      <c r="E86" s="322" t="s">
        <v>5937</v>
      </c>
      <c r="F86" s="304" t="s">
        <v>6163</v>
      </c>
      <c r="G86" s="304" t="s">
        <v>6163</v>
      </c>
      <c r="H86" s="305">
        <v>263.60000000000002</v>
      </c>
      <c r="I86" s="306">
        <v>45029</v>
      </c>
      <c r="J86" s="306">
        <v>45071</v>
      </c>
      <c r="K86" s="305">
        <v>263.60000000000002</v>
      </c>
    </row>
    <row r="87" spans="1:11" ht="15.75">
      <c r="A87" s="317" t="s">
        <v>6164</v>
      </c>
      <c r="B87" s="304">
        <v>80114370150</v>
      </c>
      <c r="C87" s="304" t="s">
        <v>5935</v>
      </c>
      <c r="D87" s="304" t="s">
        <v>6165</v>
      </c>
      <c r="E87" s="322" t="s">
        <v>5937</v>
      </c>
      <c r="F87" s="304" t="s">
        <v>6166</v>
      </c>
      <c r="G87" s="304" t="s">
        <v>6166</v>
      </c>
      <c r="H87" s="305">
        <v>80</v>
      </c>
      <c r="I87" s="306">
        <v>45029</v>
      </c>
      <c r="J87" s="306">
        <v>45071</v>
      </c>
      <c r="K87" s="305">
        <v>80</v>
      </c>
    </row>
    <row r="88" spans="1:11" ht="15.75">
      <c r="A88" s="317" t="s">
        <v>6167</v>
      </c>
      <c r="B88" s="304">
        <v>80114370150</v>
      </c>
      <c r="C88" s="304" t="s">
        <v>5935</v>
      </c>
      <c r="D88" s="304" t="s">
        <v>6168</v>
      </c>
      <c r="E88" s="322" t="s">
        <v>5937</v>
      </c>
      <c r="F88" s="304">
        <v>9</v>
      </c>
      <c r="G88" s="304" t="s">
        <v>6169</v>
      </c>
      <c r="H88" s="305">
        <v>3000</v>
      </c>
      <c r="I88" s="306">
        <v>45029</v>
      </c>
      <c r="J88" s="306">
        <v>45049</v>
      </c>
      <c r="K88" s="305">
        <v>3000</v>
      </c>
    </row>
    <row r="89" spans="1:11" ht="15.75">
      <c r="A89" s="316" t="s">
        <v>6170</v>
      </c>
      <c r="B89" s="304">
        <v>80114370150</v>
      </c>
      <c r="C89" s="304" t="s">
        <v>5935</v>
      </c>
      <c r="D89" s="304" t="s">
        <v>6171</v>
      </c>
      <c r="E89" s="322" t="s">
        <v>5937</v>
      </c>
      <c r="F89" s="304">
        <v>9</v>
      </c>
      <c r="G89" s="304" t="s">
        <v>6025</v>
      </c>
      <c r="H89" s="310">
        <v>29935.56</v>
      </c>
      <c r="I89" s="306">
        <v>45029</v>
      </c>
      <c r="J89" s="306">
        <v>45056</v>
      </c>
      <c r="K89" s="310">
        <v>29935.56</v>
      </c>
    </row>
    <row r="90" spans="1:11" ht="15.75">
      <c r="A90" s="316" t="s">
        <v>6172</v>
      </c>
      <c r="B90" s="304">
        <v>80114370150</v>
      </c>
      <c r="C90" s="304" t="s">
        <v>5935</v>
      </c>
      <c r="D90" s="304" t="s">
        <v>6173</v>
      </c>
      <c r="E90" s="322" t="s">
        <v>5937</v>
      </c>
      <c r="F90" s="304" t="s">
        <v>4053</v>
      </c>
      <c r="G90" s="304" t="s">
        <v>4053</v>
      </c>
      <c r="H90" s="305">
        <v>2600</v>
      </c>
      <c r="I90" s="306">
        <v>45029</v>
      </c>
      <c r="J90" s="306">
        <v>45090</v>
      </c>
      <c r="K90" s="305">
        <v>2600</v>
      </c>
    </row>
    <row r="91" spans="1:11" ht="15.75">
      <c r="A91" s="316" t="s">
        <v>6174</v>
      </c>
      <c r="B91" s="304">
        <v>80114370150</v>
      </c>
      <c r="C91" s="304" t="s">
        <v>5935</v>
      </c>
      <c r="D91" s="304" t="s">
        <v>6175</v>
      </c>
      <c r="E91" s="322" t="s">
        <v>5937</v>
      </c>
      <c r="F91" s="304">
        <v>5</v>
      </c>
      <c r="G91" s="304" t="s">
        <v>5976</v>
      </c>
      <c r="H91" s="310">
        <v>17686.96</v>
      </c>
      <c r="I91" s="306">
        <v>45029</v>
      </c>
      <c r="J91" s="306">
        <v>45059</v>
      </c>
      <c r="K91" s="310">
        <v>17686.96</v>
      </c>
    </row>
    <row r="92" spans="1:11" ht="15.75">
      <c r="A92" s="316" t="s">
        <v>6176</v>
      </c>
      <c r="B92" s="304">
        <v>80114370150</v>
      </c>
      <c r="C92" s="304" t="s">
        <v>5935</v>
      </c>
      <c r="D92" s="304" t="s">
        <v>6177</v>
      </c>
      <c r="E92" s="322" t="s">
        <v>5937</v>
      </c>
      <c r="F92" s="304" t="s">
        <v>6178</v>
      </c>
      <c r="G92" s="304" t="s">
        <v>6178</v>
      </c>
      <c r="H92" s="305">
        <v>4500</v>
      </c>
      <c r="I92" s="306">
        <v>45033</v>
      </c>
      <c r="J92" s="306">
        <v>45063</v>
      </c>
      <c r="K92" s="305">
        <v>4500</v>
      </c>
    </row>
    <row r="93" spans="1:11" ht="15.75">
      <c r="A93" s="317" t="s">
        <v>6179</v>
      </c>
      <c r="B93" s="304">
        <v>80114370150</v>
      </c>
      <c r="C93" s="304" t="s">
        <v>5935</v>
      </c>
      <c r="D93" s="304" t="s">
        <v>6180</v>
      </c>
      <c r="E93" s="322" t="s">
        <v>5937</v>
      </c>
      <c r="F93" s="304">
        <v>3</v>
      </c>
      <c r="G93" s="304" t="s">
        <v>5955</v>
      </c>
      <c r="H93" s="305">
        <v>13309.12</v>
      </c>
      <c r="I93" s="306">
        <v>45034</v>
      </c>
      <c r="J93" s="306">
        <v>45064</v>
      </c>
      <c r="K93" s="305">
        <v>13309.12</v>
      </c>
    </row>
    <row r="94" spans="1:11" ht="15.75">
      <c r="A94" s="316" t="s">
        <v>6152</v>
      </c>
      <c r="B94" s="304">
        <v>80114370150</v>
      </c>
      <c r="C94" s="304" t="s">
        <v>5935</v>
      </c>
      <c r="D94" s="304" t="s">
        <v>6153</v>
      </c>
      <c r="E94" s="322" t="s">
        <v>5937</v>
      </c>
      <c r="F94" s="304" t="s">
        <v>6154</v>
      </c>
      <c r="G94" s="304" t="s">
        <v>6154</v>
      </c>
      <c r="H94" s="305">
        <v>1060.52</v>
      </c>
      <c r="I94" s="306">
        <v>45034</v>
      </c>
      <c r="J94" s="306">
        <v>45064</v>
      </c>
      <c r="K94" s="305">
        <v>1060.52</v>
      </c>
    </row>
    <row r="95" spans="1:11" ht="15.75">
      <c r="A95" s="316" t="s">
        <v>6181</v>
      </c>
      <c r="B95" s="304">
        <v>80114370150</v>
      </c>
      <c r="C95" s="304" t="s">
        <v>5935</v>
      </c>
      <c r="D95" s="304" t="s">
        <v>6182</v>
      </c>
      <c r="E95" s="322" t="s">
        <v>5937</v>
      </c>
      <c r="F95" s="304" t="s">
        <v>6183</v>
      </c>
      <c r="G95" s="304" t="s">
        <v>6183</v>
      </c>
      <c r="H95" s="310">
        <v>685.8</v>
      </c>
      <c r="I95" s="306">
        <v>45035</v>
      </c>
      <c r="J95" s="306">
        <v>45065</v>
      </c>
      <c r="K95" s="310">
        <v>685.8</v>
      </c>
    </row>
    <row r="96" spans="1:11" ht="15.75">
      <c r="A96" s="316" t="s">
        <v>6184</v>
      </c>
      <c r="B96" s="304">
        <v>80114370150</v>
      </c>
      <c r="C96" s="304" t="s">
        <v>5935</v>
      </c>
      <c r="D96" s="304" t="s">
        <v>6185</v>
      </c>
      <c r="E96" s="322" t="s">
        <v>5937</v>
      </c>
      <c r="F96" s="304">
        <v>9</v>
      </c>
      <c r="G96" s="304" t="s">
        <v>6186</v>
      </c>
      <c r="H96" s="305">
        <v>1424.5</v>
      </c>
      <c r="I96" s="306">
        <v>45037</v>
      </c>
      <c r="J96" s="306">
        <v>45067</v>
      </c>
      <c r="K96" s="305">
        <v>1424.5</v>
      </c>
    </row>
    <row r="97" spans="1:11" ht="15.75">
      <c r="A97" s="66" t="s">
        <v>6187</v>
      </c>
      <c r="B97" s="304">
        <v>80114370150</v>
      </c>
      <c r="C97" s="304" t="s">
        <v>5935</v>
      </c>
      <c r="D97" s="304" t="s">
        <v>6188</v>
      </c>
      <c r="E97" s="322" t="s">
        <v>5937</v>
      </c>
      <c r="F97" s="304" t="s">
        <v>6189</v>
      </c>
      <c r="G97" s="304" t="s">
        <v>6189</v>
      </c>
      <c r="H97" s="305">
        <v>424.5</v>
      </c>
      <c r="I97" s="306">
        <v>45050</v>
      </c>
      <c r="J97" s="306">
        <v>45081</v>
      </c>
      <c r="K97" s="305">
        <v>424.5</v>
      </c>
    </row>
    <row r="98" spans="1:11" ht="15.75">
      <c r="A98" s="318" t="s">
        <v>6190</v>
      </c>
      <c r="B98" s="304">
        <v>80114370150</v>
      </c>
      <c r="C98" s="304" t="s">
        <v>5935</v>
      </c>
      <c r="D98" s="304" t="s">
        <v>6191</v>
      </c>
      <c r="E98" s="322" t="s">
        <v>5937</v>
      </c>
      <c r="F98" s="304" t="s">
        <v>1632</v>
      </c>
      <c r="G98" s="304" t="s">
        <v>1632</v>
      </c>
      <c r="H98" s="305">
        <v>830</v>
      </c>
      <c r="I98" s="306">
        <v>45050</v>
      </c>
      <c r="J98" s="306">
        <v>45081</v>
      </c>
      <c r="K98" s="305">
        <v>830</v>
      </c>
    </row>
    <row r="99" spans="1:11" ht="15.75">
      <c r="A99" s="66" t="s">
        <v>6192</v>
      </c>
      <c r="B99" s="304">
        <v>80114370150</v>
      </c>
      <c r="C99" s="304" t="s">
        <v>5935</v>
      </c>
      <c r="D99" s="304" t="s">
        <v>6193</v>
      </c>
      <c r="E99" s="322" t="s">
        <v>5937</v>
      </c>
      <c r="F99" s="304">
        <v>10</v>
      </c>
      <c r="G99" s="304" t="s">
        <v>6194</v>
      </c>
      <c r="H99" s="305">
        <v>2892.8</v>
      </c>
      <c r="I99" s="306">
        <v>45050</v>
      </c>
      <c r="J99" s="306">
        <v>45081</v>
      </c>
      <c r="K99" s="305">
        <v>2892.8</v>
      </c>
    </row>
    <row r="100" spans="1:11" ht="15.75">
      <c r="A100" s="66" t="s">
        <v>6195</v>
      </c>
      <c r="B100" s="304">
        <v>80114370150</v>
      </c>
      <c r="C100" s="304" t="s">
        <v>5935</v>
      </c>
      <c r="D100" s="304" t="s">
        <v>6196</v>
      </c>
      <c r="E100" s="322" t="s">
        <v>5937</v>
      </c>
      <c r="F100" s="304">
        <v>11</v>
      </c>
      <c r="G100" s="304" t="s">
        <v>6197</v>
      </c>
      <c r="H100" s="305">
        <v>10511.51</v>
      </c>
      <c r="I100" s="306">
        <v>45050</v>
      </c>
      <c r="J100" s="306">
        <v>45081</v>
      </c>
      <c r="K100" s="305">
        <v>10511.51</v>
      </c>
    </row>
    <row r="101" spans="1:11" ht="15.75">
      <c r="A101" s="66" t="s">
        <v>6198</v>
      </c>
      <c r="B101" s="304">
        <v>80114370150</v>
      </c>
      <c r="C101" s="304" t="s">
        <v>5935</v>
      </c>
      <c r="D101" s="304" t="s">
        <v>6199</v>
      </c>
      <c r="E101" s="322" t="s">
        <v>5937</v>
      </c>
      <c r="F101" s="304" t="s">
        <v>6200</v>
      </c>
      <c r="G101" s="304" t="s">
        <v>6200</v>
      </c>
      <c r="H101" s="304">
        <v>115.32</v>
      </c>
      <c r="I101" s="306">
        <v>45050</v>
      </c>
      <c r="J101" s="306">
        <v>45111</v>
      </c>
      <c r="K101" s="304">
        <v>115.32</v>
      </c>
    </row>
    <row r="102" spans="1:11" ht="15.75">
      <c r="A102" s="66" t="s">
        <v>6201</v>
      </c>
      <c r="B102" s="304">
        <v>80114370150</v>
      </c>
      <c r="C102" s="304" t="s">
        <v>5935</v>
      </c>
      <c r="D102" s="304" t="s">
        <v>6202</v>
      </c>
      <c r="E102" s="322" t="s">
        <v>5937</v>
      </c>
      <c r="F102" s="304" t="s">
        <v>6203</v>
      </c>
      <c r="G102" s="304" t="s">
        <v>6203</v>
      </c>
      <c r="H102" s="305">
        <v>160</v>
      </c>
      <c r="I102" s="306">
        <v>45051</v>
      </c>
      <c r="J102" s="306">
        <v>45112</v>
      </c>
      <c r="K102" s="305">
        <v>160</v>
      </c>
    </row>
    <row r="103" spans="1:11" ht="15.75">
      <c r="A103" s="66" t="s">
        <v>6204</v>
      </c>
      <c r="B103" s="304">
        <v>80114370150</v>
      </c>
      <c r="C103" s="304" t="s">
        <v>5935</v>
      </c>
      <c r="D103" s="304" t="s">
        <v>6205</v>
      </c>
      <c r="E103" s="322" t="s">
        <v>5937</v>
      </c>
      <c r="F103" s="304" t="s">
        <v>6206</v>
      </c>
      <c r="G103" s="304" t="s">
        <v>6206</v>
      </c>
      <c r="H103" s="304">
        <v>51.88</v>
      </c>
      <c r="I103" s="306">
        <v>45051</v>
      </c>
      <c r="J103" s="306">
        <v>45082</v>
      </c>
      <c r="K103" s="304">
        <v>51.88</v>
      </c>
    </row>
    <row r="104" spans="1:11" ht="15.75">
      <c r="A104" s="66" t="s">
        <v>6207</v>
      </c>
      <c r="B104" s="304">
        <v>80114370150</v>
      </c>
      <c r="C104" s="304" t="s">
        <v>5935</v>
      </c>
      <c r="D104" s="304" t="s">
        <v>6208</v>
      </c>
      <c r="E104" s="322" t="s">
        <v>5937</v>
      </c>
      <c r="F104" s="304">
        <v>3</v>
      </c>
      <c r="G104" s="304" t="s">
        <v>5955</v>
      </c>
      <c r="H104" s="305">
        <v>12295.62</v>
      </c>
      <c r="I104" s="306">
        <v>45055</v>
      </c>
      <c r="J104" s="306">
        <v>45086</v>
      </c>
      <c r="K104" s="305">
        <v>12295.62</v>
      </c>
    </row>
    <row r="105" spans="1:11" ht="15.75">
      <c r="A105" s="66" t="s">
        <v>6209</v>
      </c>
      <c r="B105" s="304">
        <v>80114370150</v>
      </c>
      <c r="C105" s="304" t="s">
        <v>5935</v>
      </c>
      <c r="D105" s="304" t="s">
        <v>6210</v>
      </c>
      <c r="E105" s="322" t="s">
        <v>5937</v>
      </c>
      <c r="F105" s="304">
        <v>10</v>
      </c>
      <c r="G105" s="304" t="s">
        <v>6211</v>
      </c>
      <c r="H105" s="305">
        <v>7492</v>
      </c>
      <c r="I105" s="306">
        <v>45055</v>
      </c>
      <c r="J105" s="306">
        <v>45116</v>
      </c>
      <c r="K105" s="305">
        <v>7492</v>
      </c>
    </row>
    <row r="106" spans="1:11" ht="15.75">
      <c r="A106" s="319" t="s">
        <v>6212</v>
      </c>
      <c r="B106" s="320">
        <v>80114370150</v>
      </c>
      <c r="C106" s="176" t="s">
        <v>5935</v>
      </c>
      <c r="D106" s="176" t="s">
        <v>6213</v>
      </c>
      <c r="E106" s="323" t="s">
        <v>5937</v>
      </c>
      <c r="F106" s="176" t="s">
        <v>6214</v>
      </c>
      <c r="G106" s="176" t="s">
        <v>6214</v>
      </c>
      <c r="H106" s="321">
        <v>4100</v>
      </c>
      <c r="I106" s="306">
        <v>45057</v>
      </c>
      <c r="J106" s="306">
        <v>45118</v>
      </c>
      <c r="K106" s="305">
        <v>4100</v>
      </c>
    </row>
    <row r="107" spans="1:11" ht="15.75">
      <c r="A107" s="66" t="s">
        <v>6215</v>
      </c>
      <c r="B107" s="304">
        <v>80114370150</v>
      </c>
      <c r="C107" s="304" t="s">
        <v>5935</v>
      </c>
      <c r="D107" s="304" t="s">
        <v>6216</v>
      </c>
      <c r="E107" s="322" t="s">
        <v>5937</v>
      </c>
      <c r="F107" s="304" t="s">
        <v>6139</v>
      </c>
      <c r="G107" s="304" t="s">
        <v>6139</v>
      </c>
      <c r="H107" s="305">
        <v>787</v>
      </c>
      <c r="I107" s="306">
        <v>45057</v>
      </c>
      <c r="J107" s="306">
        <v>45118</v>
      </c>
      <c r="K107" s="305">
        <v>787</v>
      </c>
    </row>
    <row r="108" spans="1:11" ht="15.75">
      <c r="A108" s="66" t="s">
        <v>6217</v>
      </c>
      <c r="B108" s="304">
        <v>80114370150</v>
      </c>
      <c r="C108" s="304" t="s">
        <v>5935</v>
      </c>
      <c r="D108" s="304" t="s">
        <v>6218</v>
      </c>
      <c r="E108" s="322" t="s">
        <v>5937</v>
      </c>
      <c r="F108" s="304">
        <v>9</v>
      </c>
      <c r="G108" s="304" t="s">
        <v>6025</v>
      </c>
      <c r="H108" s="305">
        <v>32174.48</v>
      </c>
      <c r="I108" s="306">
        <v>45058</v>
      </c>
      <c r="J108" s="306">
        <v>45089</v>
      </c>
      <c r="K108" s="305">
        <v>32174.48</v>
      </c>
    </row>
    <row r="109" spans="1:11" ht="15.75">
      <c r="A109" s="66" t="s">
        <v>6219</v>
      </c>
      <c r="B109" s="304">
        <v>80114370150</v>
      </c>
      <c r="C109" s="304" t="s">
        <v>5935</v>
      </c>
      <c r="D109" s="304" t="s">
        <v>6220</v>
      </c>
      <c r="E109" s="322" t="s">
        <v>5937</v>
      </c>
      <c r="F109" s="304">
        <v>14</v>
      </c>
      <c r="G109" s="304" t="s">
        <v>6221</v>
      </c>
      <c r="H109" s="305">
        <v>36417.61</v>
      </c>
      <c r="I109" s="306">
        <v>45058</v>
      </c>
      <c r="J109" s="306">
        <v>45119</v>
      </c>
      <c r="K109" s="305">
        <v>36417.61</v>
      </c>
    </row>
    <row r="110" spans="1:11" ht="15.75">
      <c r="A110" s="66" t="s">
        <v>6222</v>
      </c>
      <c r="B110" s="304">
        <v>80114370150</v>
      </c>
      <c r="C110" s="304" t="s">
        <v>5935</v>
      </c>
      <c r="D110" s="304" t="s">
        <v>6223</v>
      </c>
      <c r="E110" s="322" t="s">
        <v>5937</v>
      </c>
      <c r="F110" s="304">
        <v>53</v>
      </c>
      <c r="G110" s="304" t="s">
        <v>6224</v>
      </c>
      <c r="H110" s="305">
        <v>5000</v>
      </c>
      <c r="I110" s="306">
        <v>45064</v>
      </c>
      <c r="J110" s="306">
        <v>45102</v>
      </c>
      <c r="K110" s="305">
        <v>5000</v>
      </c>
    </row>
    <row r="111" spans="1:11" ht="15.75">
      <c r="A111" s="66" t="s">
        <v>6225</v>
      </c>
      <c r="B111" s="304">
        <v>80114370150</v>
      </c>
      <c r="C111" s="304" t="s">
        <v>5935</v>
      </c>
      <c r="D111" s="304" t="s">
        <v>6226</v>
      </c>
      <c r="E111" s="322" t="s">
        <v>5937</v>
      </c>
      <c r="F111" s="304" t="s">
        <v>6227</v>
      </c>
      <c r="G111" s="304" t="s">
        <v>6227</v>
      </c>
      <c r="H111" s="305">
        <v>101</v>
      </c>
      <c r="I111" s="306">
        <v>45070</v>
      </c>
      <c r="J111" s="306">
        <v>45107</v>
      </c>
      <c r="K111" s="305">
        <v>101</v>
      </c>
    </row>
    <row r="112" spans="1:11" ht="15.75">
      <c r="A112" s="66" t="s">
        <v>6228</v>
      </c>
      <c r="B112" s="304">
        <v>80114370150</v>
      </c>
      <c r="C112" s="304" t="s">
        <v>5935</v>
      </c>
      <c r="D112" s="304" t="s">
        <v>6229</v>
      </c>
      <c r="E112" s="322" t="s">
        <v>5937</v>
      </c>
      <c r="F112" s="304" t="s">
        <v>6230</v>
      </c>
      <c r="G112" s="304" t="s">
        <v>6230</v>
      </c>
      <c r="H112" s="305">
        <v>1872.7</v>
      </c>
      <c r="I112" s="306">
        <v>45070</v>
      </c>
      <c r="J112" s="306">
        <v>45101</v>
      </c>
      <c r="K112" s="305">
        <v>1872.7</v>
      </c>
    </row>
    <row r="113" spans="1:11" ht="15.75">
      <c r="A113" s="66" t="s">
        <v>6231</v>
      </c>
      <c r="B113" s="304">
        <v>80114370150</v>
      </c>
      <c r="C113" s="304" t="s">
        <v>5935</v>
      </c>
      <c r="D113" s="304" t="s">
        <v>6232</v>
      </c>
      <c r="E113" s="322" t="s">
        <v>5937</v>
      </c>
      <c r="F113" s="304" t="s">
        <v>1622</v>
      </c>
      <c r="G113" s="304" t="s">
        <v>1622</v>
      </c>
      <c r="H113" s="305">
        <v>200</v>
      </c>
      <c r="I113" s="306">
        <v>45070</v>
      </c>
      <c r="J113" s="306">
        <v>45076</v>
      </c>
      <c r="K113" s="305">
        <v>200</v>
      </c>
    </row>
    <row r="114" spans="1:11" ht="15.75">
      <c r="A114" s="66" t="s">
        <v>6233</v>
      </c>
      <c r="B114" s="304">
        <v>80114370150</v>
      </c>
      <c r="C114" s="304" t="s">
        <v>5935</v>
      </c>
      <c r="D114" s="304" t="s">
        <v>6234</v>
      </c>
      <c r="E114" s="322" t="s">
        <v>5937</v>
      </c>
      <c r="F114" s="304">
        <v>9</v>
      </c>
      <c r="G114" s="304" t="s">
        <v>4537</v>
      </c>
      <c r="H114" s="305">
        <v>6333.6</v>
      </c>
      <c r="I114" s="306">
        <v>45070</v>
      </c>
      <c r="J114" s="306">
        <v>45101</v>
      </c>
      <c r="K114" s="305">
        <v>6333.6</v>
      </c>
    </row>
    <row r="115" spans="1:11" ht="15.75">
      <c r="A115" s="66" t="s">
        <v>6235</v>
      </c>
      <c r="B115" s="304">
        <v>80114370150</v>
      </c>
      <c r="C115" s="304" t="s">
        <v>5935</v>
      </c>
      <c r="D115" s="304" t="s">
        <v>6236</v>
      </c>
      <c r="E115" s="322" t="s">
        <v>5937</v>
      </c>
      <c r="F115" s="304">
        <v>15</v>
      </c>
      <c r="G115" s="304" t="s">
        <v>6237</v>
      </c>
      <c r="H115" s="305">
        <v>2226.38</v>
      </c>
      <c r="I115" s="306">
        <v>45070</v>
      </c>
      <c r="J115" s="306">
        <v>45101</v>
      </c>
      <c r="K115" s="305">
        <v>2226.38</v>
      </c>
    </row>
    <row r="116" spans="1:11" ht="15.75">
      <c r="A116" s="66" t="s">
        <v>6152</v>
      </c>
      <c r="B116" s="304">
        <v>80114370150</v>
      </c>
      <c r="C116" s="304" t="s">
        <v>5935</v>
      </c>
      <c r="D116" s="304" t="s">
        <v>6238</v>
      </c>
      <c r="E116" s="322" t="s">
        <v>5937</v>
      </c>
      <c r="F116" s="304" t="s">
        <v>6154</v>
      </c>
      <c r="G116" s="304" t="s">
        <v>6154</v>
      </c>
      <c r="H116" s="305">
        <v>174.71</v>
      </c>
      <c r="I116" s="306">
        <v>45084</v>
      </c>
      <c r="J116" s="306">
        <v>45114</v>
      </c>
      <c r="K116" s="311">
        <v>174.71</v>
      </c>
    </row>
    <row r="117" spans="1:11" ht="15.75">
      <c r="A117" s="66" t="s">
        <v>6239</v>
      </c>
      <c r="B117" s="304">
        <v>80114370150</v>
      </c>
      <c r="C117" s="304" t="s">
        <v>5935</v>
      </c>
      <c r="D117" s="304" t="s">
        <v>6240</v>
      </c>
      <c r="E117" s="322" t="s">
        <v>5937</v>
      </c>
      <c r="F117" s="304" t="s">
        <v>6241</v>
      </c>
      <c r="G117" s="304" t="s">
        <v>6241</v>
      </c>
      <c r="H117" s="305">
        <v>111.55</v>
      </c>
      <c r="I117" s="306">
        <v>45086</v>
      </c>
      <c r="J117" s="306">
        <v>45116</v>
      </c>
      <c r="K117" s="311">
        <v>111.55</v>
      </c>
    </row>
    <row r="118" spans="1:11" ht="15.75">
      <c r="A118" s="66" t="s">
        <v>6242</v>
      </c>
      <c r="B118" s="304">
        <v>80114370150</v>
      </c>
      <c r="C118" s="304" t="s">
        <v>5935</v>
      </c>
      <c r="D118" s="304" t="s">
        <v>6243</v>
      </c>
      <c r="E118" s="322" t="s">
        <v>5937</v>
      </c>
      <c r="F118" s="304" t="s">
        <v>6244</v>
      </c>
      <c r="G118" s="304" t="s">
        <v>6244</v>
      </c>
      <c r="H118" s="305">
        <v>8.5299999999999994</v>
      </c>
      <c r="I118" s="306">
        <v>45086</v>
      </c>
      <c r="J118" s="306">
        <v>45116</v>
      </c>
      <c r="K118" s="311">
        <v>8.5299999999999994</v>
      </c>
    </row>
    <row r="119" spans="1:11" ht="15.75">
      <c r="A119" s="66" t="s">
        <v>6245</v>
      </c>
      <c r="B119" s="304">
        <v>80114370150</v>
      </c>
      <c r="C119" s="304" t="s">
        <v>5935</v>
      </c>
      <c r="D119" s="304" t="s">
        <v>6246</v>
      </c>
      <c r="E119" s="322" t="s">
        <v>5937</v>
      </c>
      <c r="F119" s="304">
        <v>3</v>
      </c>
      <c r="G119" s="304" t="s">
        <v>5955</v>
      </c>
      <c r="H119" s="305">
        <v>21134.57</v>
      </c>
      <c r="I119" s="306">
        <v>45092</v>
      </c>
      <c r="J119" s="306">
        <v>45122</v>
      </c>
      <c r="K119" s="311">
        <v>21134.57</v>
      </c>
    </row>
    <row r="120" spans="1:11" ht="15.75">
      <c r="A120" s="66" t="s">
        <v>6247</v>
      </c>
      <c r="B120" s="304">
        <v>80114370150</v>
      </c>
      <c r="C120" s="304" t="s">
        <v>5935</v>
      </c>
      <c r="D120" s="304" t="s">
        <v>6248</v>
      </c>
      <c r="E120" s="322" t="s">
        <v>5937</v>
      </c>
      <c r="F120" s="304">
        <v>3</v>
      </c>
      <c r="G120" s="304" t="s">
        <v>5955</v>
      </c>
      <c r="H120" s="305">
        <v>713</v>
      </c>
      <c r="I120" s="306">
        <v>45092</v>
      </c>
      <c r="J120" s="306">
        <v>45122</v>
      </c>
      <c r="K120" s="311">
        <v>713</v>
      </c>
    </row>
    <row r="121" spans="1:11" ht="15.75">
      <c r="A121" s="66" t="s">
        <v>6249</v>
      </c>
      <c r="B121" s="304">
        <v>80114370150</v>
      </c>
      <c r="C121" s="304" t="s">
        <v>5935</v>
      </c>
      <c r="D121" s="304" t="s">
        <v>6250</v>
      </c>
      <c r="E121" s="322" t="s">
        <v>5937</v>
      </c>
      <c r="F121" s="304" t="s">
        <v>6206</v>
      </c>
      <c r="G121" s="304" t="s">
        <v>6206</v>
      </c>
      <c r="H121" s="305">
        <v>51.88</v>
      </c>
      <c r="I121" s="306">
        <v>45092</v>
      </c>
      <c r="J121" s="306">
        <v>45122</v>
      </c>
      <c r="K121" s="311">
        <v>51.88</v>
      </c>
    </row>
    <row r="122" spans="1:11" ht="15.75">
      <c r="A122" s="66" t="s">
        <v>6251</v>
      </c>
      <c r="B122" s="304">
        <v>80114370150</v>
      </c>
      <c r="C122" s="304" t="s">
        <v>5935</v>
      </c>
      <c r="D122" s="304" t="s">
        <v>6252</v>
      </c>
      <c r="E122" s="322" t="s">
        <v>5937</v>
      </c>
      <c r="F122" s="304" t="s">
        <v>6072</v>
      </c>
      <c r="G122" s="304" t="s">
        <v>6072</v>
      </c>
      <c r="H122" s="305">
        <v>20</v>
      </c>
      <c r="I122" s="306">
        <v>45092</v>
      </c>
      <c r="J122" s="306">
        <v>45122</v>
      </c>
      <c r="K122" s="311">
        <v>20</v>
      </c>
    </row>
    <row r="123" spans="1:11" ht="15.75">
      <c r="A123" s="66" t="s">
        <v>6253</v>
      </c>
      <c r="B123" s="304">
        <v>80114370150</v>
      </c>
      <c r="C123" s="304" t="s">
        <v>5935</v>
      </c>
      <c r="D123" s="304" t="s">
        <v>6254</v>
      </c>
      <c r="E123" s="322" t="s">
        <v>5937</v>
      </c>
      <c r="F123" s="304">
        <v>9</v>
      </c>
      <c r="G123" s="304" t="s">
        <v>6255</v>
      </c>
      <c r="H123" s="305">
        <v>3591.5</v>
      </c>
      <c r="I123" s="306">
        <v>45089</v>
      </c>
      <c r="J123" s="306">
        <v>45122</v>
      </c>
      <c r="K123" s="311">
        <v>3591.5</v>
      </c>
    </row>
    <row r="124" spans="1:11" ht="15.75">
      <c r="A124" s="66" t="s">
        <v>6256</v>
      </c>
      <c r="B124" s="304">
        <v>80114370150</v>
      </c>
      <c r="C124" s="304" t="s">
        <v>5935</v>
      </c>
      <c r="D124" s="304" t="s">
        <v>6257</v>
      </c>
      <c r="E124" s="322" t="s">
        <v>5937</v>
      </c>
      <c r="F124" s="304">
        <v>11</v>
      </c>
      <c r="G124" s="304" t="s">
        <v>6197</v>
      </c>
      <c r="H124" s="305">
        <v>6629.05</v>
      </c>
      <c r="I124" s="306">
        <v>45089</v>
      </c>
      <c r="J124" s="306">
        <v>45119</v>
      </c>
      <c r="K124" s="311">
        <v>6629.05</v>
      </c>
    </row>
    <row r="125" spans="1:11" ht="15.75">
      <c r="A125" s="66" t="s">
        <v>6258</v>
      </c>
      <c r="B125" s="304">
        <v>80114370150</v>
      </c>
      <c r="C125" s="304" t="s">
        <v>5935</v>
      </c>
      <c r="D125" s="304" t="s">
        <v>6259</v>
      </c>
      <c r="E125" s="322" t="s">
        <v>5937</v>
      </c>
      <c r="F125" s="304" t="s">
        <v>6221</v>
      </c>
      <c r="G125" s="304" t="s">
        <v>6221</v>
      </c>
      <c r="H125" s="305">
        <v>21621.34</v>
      </c>
      <c r="I125" s="306">
        <v>45089</v>
      </c>
      <c r="J125" s="306">
        <v>45150</v>
      </c>
      <c r="K125" s="311">
        <v>21621.34</v>
      </c>
    </row>
    <row r="126" spans="1:11" ht="15.75">
      <c r="A126" s="66" t="s">
        <v>6260</v>
      </c>
      <c r="B126" s="304">
        <v>80114370150</v>
      </c>
      <c r="C126" s="304" t="s">
        <v>5935</v>
      </c>
      <c r="D126" s="304" t="s">
        <v>6261</v>
      </c>
      <c r="E126" s="322" t="s">
        <v>5937</v>
      </c>
      <c r="F126" s="304" t="s">
        <v>6101</v>
      </c>
      <c r="G126" s="304" t="s">
        <v>6101</v>
      </c>
      <c r="H126" s="305">
        <v>440</v>
      </c>
      <c r="I126" s="306">
        <v>45093</v>
      </c>
      <c r="J126" s="306">
        <v>45154</v>
      </c>
      <c r="K126" s="311">
        <v>440</v>
      </c>
    </row>
    <row r="127" spans="1:11" ht="15.75">
      <c r="A127" s="66" t="s">
        <v>6262</v>
      </c>
      <c r="B127" s="304">
        <v>80114370150</v>
      </c>
      <c r="C127" s="304" t="s">
        <v>5935</v>
      </c>
      <c r="D127" s="304" t="s">
        <v>6263</v>
      </c>
      <c r="E127" s="322" t="s">
        <v>5937</v>
      </c>
      <c r="F127" s="304" t="s">
        <v>6230</v>
      </c>
      <c r="G127" s="304" t="s">
        <v>6230</v>
      </c>
      <c r="H127" s="305">
        <v>333.72</v>
      </c>
      <c r="I127" s="306">
        <v>45099</v>
      </c>
      <c r="J127" s="306">
        <v>45160</v>
      </c>
      <c r="K127" s="311">
        <v>333.72</v>
      </c>
    </row>
    <row r="128" spans="1:11" ht="15.75">
      <c r="A128" s="66" t="s">
        <v>6264</v>
      </c>
      <c r="B128" s="304">
        <v>80114370150</v>
      </c>
      <c r="C128" s="304" t="s">
        <v>5935</v>
      </c>
      <c r="D128" s="304" t="s">
        <v>6265</v>
      </c>
      <c r="E128" s="322" t="s">
        <v>5937</v>
      </c>
      <c r="F128" s="304" t="s">
        <v>6003</v>
      </c>
      <c r="G128" s="304" t="s">
        <v>6003</v>
      </c>
      <c r="H128" s="305">
        <v>90</v>
      </c>
      <c r="I128" s="306">
        <v>45099</v>
      </c>
      <c r="J128" s="306">
        <v>45129</v>
      </c>
      <c r="K128" s="311">
        <v>90</v>
      </c>
    </row>
    <row r="129" spans="1:11" ht="15.75">
      <c r="A129" s="66" t="s">
        <v>6266</v>
      </c>
      <c r="B129" s="304">
        <v>80114370150</v>
      </c>
      <c r="C129" s="304" t="s">
        <v>5935</v>
      </c>
      <c r="D129" s="304" t="s">
        <v>6085</v>
      </c>
      <c r="E129" s="322" t="s">
        <v>5937</v>
      </c>
      <c r="F129" s="304">
        <v>9</v>
      </c>
      <c r="G129" s="304" t="s">
        <v>6267</v>
      </c>
      <c r="H129" s="305">
        <v>10800</v>
      </c>
      <c r="I129" s="306">
        <v>45096</v>
      </c>
      <c r="J129" s="306">
        <v>45126</v>
      </c>
      <c r="K129" s="311">
        <v>10800</v>
      </c>
    </row>
    <row r="130" spans="1:11" ht="15.75">
      <c r="A130" s="66" t="s">
        <v>6268</v>
      </c>
      <c r="B130" s="304">
        <v>80114370150</v>
      </c>
      <c r="C130" s="304" t="s">
        <v>5935</v>
      </c>
      <c r="D130" s="304" t="s">
        <v>6269</v>
      </c>
      <c r="E130" s="322" t="s">
        <v>5937</v>
      </c>
      <c r="F130" s="304">
        <v>10</v>
      </c>
      <c r="G130" s="304" t="s">
        <v>6270</v>
      </c>
      <c r="H130" s="305">
        <v>11661</v>
      </c>
      <c r="I130" s="306">
        <v>45096</v>
      </c>
      <c r="J130" s="306">
        <v>45126</v>
      </c>
      <c r="K130" s="311">
        <v>11661</v>
      </c>
    </row>
    <row r="131" spans="1:11" ht="15.75">
      <c r="A131" s="66" t="s">
        <v>6271</v>
      </c>
      <c r="B131" s="304">
        <v>80114370150</v>
      </c>
      <c r="C131" s="304" t="s">
        <v>5935</v>
      </c>
      <c r="D131" s="304" t="s">
        <v>6272</v>
      </c>
      <c r="E131" s="322" t="s">
        <v>5937</v>
      </c>
      <c r="F131" s="304" t="s">
        <v>266</v>
      </c>
      <c r="G131" s="304" t="s">
        <v>266</v>
      </c>
      <c r="H131" s="305">
        <v>610</v>
      </c>
      <c r="I131" s="306">
        <v>45106</v>
      </c>
      <c r="J131" s="306">
        <v>45167</v>
      </c>
      <c r="K131" s="311">
        <v>610</v>
      </c>
    </row>
    <row r="132" spans="1:11" ht="15.75">
      <c r="A132" s="226" t="s">
        <v>6273</v>
      </c>
      <c r="B132" s="176">
        <v>80114370150</v>
      </c>
      <c r="C132" s="176" t="s">
        <v>5935</v>
      </c>
      <c r="D132" s="176" t="s">
        <v>6274</v>
      </c>
      <c r="E132" s="323" t="s">
        <v>5937</v>
      </c>
      <c r="F132" s="176" t="s">
        <v>6275</v>
      </c>
      <c r="G132" s="176" t="s">
        <v>6275</v>
      </c>
      <c r="H132" s="321">
        <v>500</v>
      </c>
      <c r="I132" s="306">
        <v>45106</v>
      </c>
      <c r="J132" s="306">
        <v>45167</v>
      </c>
      <c r="K132" s="311">
        <v>500</v>
      </c>
    </row>
    <row r="133" spans="1:11" ht="15.75">
      <c r="A133" s="226" t="s">
        <v>6276</v>
      </c>
      <c r="B133" s="176">
        <v>80114370150</v>
      </c>
      <c r="C133" s="176" t="s">
        <v>5935</v>
      </c>
      <c r="D133" s="176" t="s">
        <v>6277</v>
      </c>
      <c r="E133" s="323" t="s">
        <v>5937</v>
      </c>
      <c r="F133" s="176" t="s">
        <v>6275</v>
      </c>
      <c r="G133" s="176" t="s">
        <v>6275</v>
      </c>
      <c r="H133" s="321">
        <v>500</v>
      </c>
      <c r="I133" s="306">
        <v>45106</v>
      </c>
      <c r="J133" s="306">
        <v>45167</v>
      </c>
      <c r="K133" s="311">
        <v>500</v>
      </c>
    </row>
    <row r="134" spans="1:11" ht="15.75">
      <c r="A134" s="66" t="s">
        <v>6278</v>
      </c>
      <c r="B134" s="304">
        <v>80114370150</v>
      </c>
      <c r="C134" s="304" t="s">
        <v>5935</v>
      </c>
      <c r="D134" s="304" t="s">
        <v>6279</v>
      </c>
      <c r="E134" s="322" t="s">
        <v>5937</v>
      </c>
      <c r="F134" s="304" t="s">
        <v>6280</v>
      </c>
      <c r="G134" s="304" t="s">
        <v>6280</v>
      </c>
      <c r="H134" s="305">
        <v>256.42</v>
      </c>
      <c r="I134" s="306">
        <v>45106</v>
      </c>
      <c r="J134" s="306">
        <v>45136</v>
      </c>
      <c r="K134" s="311">
        <v>256.42</v>
      </c>
    </row>
    <row r="135" spans="1:11" ht="15.75">
      <c r="A135" s="66" t="s">
        <v>6281</v>
      </c>
      <c r="B135" s="304">
        <v>80114370150</v>
      </c>
      <c r="C135" s="304" t="s">
        <v>5935</v>
      </c>
      <c r="D135" s="304" t="s">
        <v>6282</v>
      </c>
      <c r="E135" s="322" t="s">
        <v>5937</v>
      </c>
      <c r="F135" s="304" t="s">
        <v>6197</v>
      </c>
      <c r="G135" s="304" t="s">
        <v>6197</v>
      </c>
      <c r="H135" s="305">
        <v>588.86</v>
      </c>
      <c r="I135" s="306">
        <v>45106</v>
      </c>
      <c r="J135" s="306">
        <v>45136</v>
      </c>
      <c r="K135" s="311">
        <v>588.86</v>
      </c>
    </row>
    <row r="136" spans="1:11" ht="15.75">
      <c r="A136" s="66" t="s">
        <v>6283</v>
      </c>
      <c r="B136" s="304">
        <v>80114370150</v>
      </c>
      <c r="C136" s="304" t="s">
        <v>5935</v>
      </c>
      <c r="D136" s="304" t="s">
        <v>6284</v>
      </c>
      <c r="E136" s="322" t="s">
        <v>5937</v>
      </c>
      <c r="F136" s="304" t="s">
        <v>6285</v>
      </c>
      <c r="G136" s="304" t="s">
        <v>6285</v>
      </c>
      <c r="H136" s="305">
        <v>3976.47</v>
      </c>
      <c r="I136" s="306">
        <v>45106</v>
      </c>
      <c r="J136" s="306">
        <v>45136</v>
      </c>
      <c r="K136" s="311">
        <v>3976.47</v>
      </c>
    </row>
    <row r="137" spans="1:11" ht="15.75">
      <c r="A137" s="66" t="s">
        <v>6286</v>
      </c>
      <c r="B137" s="304">
        <v>80114370150</v>
      </c>
      <c r="C137" s="304" t="s">
        <v>5935</v>
      </c>
      <c r="D137" s="304" t="s">
        <v>6287</v>
      </c>
      <c r="E137" s="322" t="s">
        <v>5937</v>
      </c>
      <c r="F137" s="304" t="s">
        <v>6288</v>
      </c>
      <c r="G137" s="304" t="s">
        <v>6288</v>
      </c>
      <c r="H137" s="305">
        <v>190</v>
      </c>
      <c r="I137" s="306">
        <v>45107</v>
      </c>
      <c r="J137" s="306">
        <v>45137</v>
      </c>
      <c r="K137" s="311">
        <v>190</v>
      </c>
    </row>
    <row r="138" spans="1:11" ht="15.75">
      <c r="A138" s="66" t="s">
        <v>6289</v>
      </c>
      <c r="B138" s="304">
        <v>80114370150</v>
      </c>
      <c r="C138" s="304" t="s">
        <v>5935</v>
      </c>
      <c r="D138" s="304" t="s">
        <v>6290</v>
      </c>
      <c r="E138" s="322" t="s">
        <v>5937</v>
      </c>
      <c r="F138" s="304" t="s">
        <v>6291</v>
      </c>
      <c r="G138" s="304" t="s">
        <v>6291</v>
      </c>
      <c r="H138" s="305">
        <v>278.61</v>
      </c>
      <c r="I138" s="306">
        <v>45107</v>
      </c>
      <c r="J138" s="306">
        <v>45137</v>
      </c>
      <c r="K138" s="311">
        <v>278.61</v>
      </c>
    </row>
    <row r="139" spans="1:11" ht="15.75">
      <c r="A139" s="66" t="s">
        <v>6152</v>
      </c>
      <c r="B139" s="304">
        <v>80114370150</v>
      </c>
      <c r="C139" s="304" t="s">
        <v>5935</v>
      </c>
      <c r="D139" s="324" t="s">
        <v>6238</v>
      </c>
      <c r="E139" s="325" t="s">
        <v>5937</v>
      </c>
      <c r="F139" s="304" t="s">
        <v>6154</v>
      </c>
      <c r="G139" s="304" t="s">
        <v>6154</v>
      </c>
      <c r="H139" s="309">
        <v>2949.88</v>
      </c>
      <c r="I139" s="306">
        <v>45113</v>
      </c>
      <c r="J139" s="306">
        <v>45144</v>
      </c>
      <c r="K139" s="309">
        <v>2949.88</v>
      </c>
    </row>
    <row r="140" spans="1:11" ht="15.75">
      <c r="A140" s="66" t="s">
        <v>6292</v>
      </c>
      <c r="B140" s="304">
        <v>80114370150</v>
      </c>
      <c r="C140" s="304" t="s">
        <v>5935</v>
      </c>
      <c r="D140" s="324" t="s">
        <v>6293</v>
      </c>
      <c r="E140" s="325" t="s">
        <v>5937</v>
      </c>
      <c r="F140" s="304" t="s">
        <v>6294</v>
      </c>
      <c r="G140" s="304" t="s">
        <v>6294</v>
      </c>
      <c r="H140" s="309">
        <v>1304.92</v>
      </c>
      <c r="I140" s="306">
        <v>45113</v>
      </c>
      <c r="J140" s="306">
        <v>45144</v>
      </c>
      <c r="K140" s="309">
        <v>1304.92</v>
      </c>
    </row>
    <row r="141" spans="1:11" ht="15.75">
      <c r="A141" s="66" t="s">
        <v>6295</v>
      </c>
      <c r="B141" s="304">
        <v>80114370150</v>
      </c>
      <c r="C141" s="304" t="s">
        <v>5935</v>
      </c>
      <c r="D141" s="324" t="s">
        <v>6296</v>
      </c>
      <c r="E141" s="325" t="s">
        <v>5937</v>
      </c>
      <c r="F141" s="304" t="s">
        <v>226</v>
      </c>
      <c r="G141" s="304" t="s">
        <v>226</v>
      </c>
      <c r="H141" s="309">
        <v>369.7</v>
      </c>
      <c r="I141" s="306">
        <v>45113</v>
      </c>
      <c r="J141" s="306">
        <v>45144</v>
      </c>
      <c r="K141" s="309">
        <v>369.7</v>
      </c>
    </row>
    <row r="142" spans="1:11" ht="15.75">
      <c r="A142" s="66" t="s">
        <v>6297</v>
      </c>
      <c r="B142" s="304">
        <v>80114370150</v>
      </c>
      <c r="C142" s="304" t="s">
        <v>5935</v>
      </c>
      <c r="D142" s="324" t="s">
        <v>6298</v>
      </c>
      <c r="E142" s="325" t="s">
        <v>5937</v>
      </c>
      <c r="F142" s="304" t="s">
        <v>6299</v>
      </c>
      <c r="G142" s="304" t="s">
        <v>6299</v>
      </c>
      <c r="H142" s="309">
        <v>180</v>
      </c>
      <c r="I142" s="306">
        <v>45113</v>
      </c>
      <c r="J142" s="306">
        <v>45144</v>
      </c>
      <c r="K142" s="309">
        <v>180</v>
      </c>
    </row>
    <row r="143" spans="1:11" ht="15.75">
      <c r="A143" s="66" t="s">
        <v>6300</v>
      </c>
      <c r="B143" s="304">
        <v>80114370150</v>
      </c>
      <c r="C143" s="304" t="s">
        <v>5935</v>
      </c>
      <c r="D143" s="324" t="s">
        <v>6301</v>
      </c>
      <c r="E143" s="325" t="s">
        <v>5937</v>
      </c>
      <c r="F143" s="304" t="s">
        <v>6299</v>
      </c>
      <c r="G143" s="304" t="s">
        <v>6299</v>
      </c>
      <c r="H143" s="309">
        <v>366</v>
      </c>
      <c r="I143" s="306">
        <v>45113</v>
      </c>
      <c r="J143" s="306">
        <v>45144</v>
      </c>
      <c r="K143" s="309">
        <v>366</v>
      </c>
    </row>
    <row r="144" spans="1:11" ht="15.75">
      <c r="A144" s="66" t="s">
        <v>6302</v>
      </c>
      <c r="B144" s="304">
        <v>80114370150</v>
      </c>
      <c r="C144" s="304" t="s">
        <v>5935</v>
      </c>
      <c r="D144" s="324" t="s">
        <v>6303</v>
      </c>
      <c r="E144" s="325" t="s">
        <v>5937</v>
      </c>
      <c r="F144" s="304">
        <v>9</v>
      </c>
      <c r="G144" s="304" t="s">
        <v>6304</v>
      </c>
      <c r="H144" s="309">
        <v>2874</v>
      </c>
      <c r="I144" s="306">
        <v>45110</v>
      </c>
      <c r="J144" s="306">
        <v>45141</v>
      </c>
      <c r="K144" s="309">
        <v>2874</v>
      </c>
    </row>
    <row r="145" spans="1:11" ht="15.75">
      <c r="A145" s="66" t="s">
        <v>6305</v>
      </c>
      <c r="B145" s="304">
        <v>80114370150</v>
      </c>
      <c r="C145" s="304" t="s">
        <v>5935</v>
      </c>
      <c r="D145" s="324" t="s">
        <v>6306</v>
      </c>
      <c r="E145" s="325" t="s">
        <v>5937</v>
      </c>
      <c r="F145" s="304">
        <v>9</v>
      </c>
      <c r="G145" s="304" t="s">
        <v>6307</v>
      </c>
      <c r="H145" s="309">
        <v>828.34</v>
      </c>
      <c r="I145" s="306">
        <v>45113</v>
      </c>
      <c r="J145" s="306">
        <v>45144</v>
      </c>
      <c r="K145" s="309">
        <v>828.34</v>
      </c>
    </row>
    <row r="146" spans="1:11" ht="15.75">
      <c r="A146" s="66" t="s">
        <v>6308</v>
      </c>
      <c r="B146" s="304">
        <v>80114370150</v>
      </c>
      <c r="C146" s="304" t="s">
        <v>5935</v>
      </c>
      <c r="D146" s="324" t="s">
        <v>6309</v>
      </c>
      <c r="E146" s="325" t="s">
        <v>5937</v>
      </c>
      <c r="F146" s="304">
        <v>11</v>
      </c>
      <c r="G146" s="304" t="s">
        <v>6310</v>
      </c>
      <c r="H146" s="309">
        <v>517.84</v>
      </c>
      <c r="I146" s="306">
        <v>45113</v>
      </c>
      <c r="J146" s="306">
        <v>45144</v>
      </c>
      <c r="K146" s="309">
        <v>517.84</v>
      </c>
    </row>
    <row r="147" spans="1:11" ht="15.75">
      <c r="A147" s="66" t="s">
        <v>6311</v>
      </c>
      <c r="B147" s="304">
        <v>80114370150</v>
      </c>
      <c r="C147" s="304" t="s">
        <v>5935</v>
      </c>
      <c r="D147" s="324" t="s">
        <v>6312</v>
      </c>
      <c r="E147" s="325" t="s">
        <v>5937</v>
      </c>
      <c r="F147" s="304">
        <v>9</v>
      </c>
      <c r="G147" s="304" t="s">
        <v>6313</v>
      </c>
      <c r="H147" s="309">
        <v>5505.7</v>
      </c>
      <c r="I147" s="306">
        <v>45113</v>
      </c>
      <c r="J147" s="306">
        <v>45144</v>
      </c>
      <c r="K147" s="309">
        <v>5505.7</v>
      </c>
    </row>
    <row r="148" spans="1:11" ht="15.75">
      <c r="A148" s="66" t="s">
        <v>6314</v>
      </c>
      <c r="B148" s="304">
        <v>80114370150</v>
      </c>
      <c r="C148" s="304" t="s">
        <v>5935</v>
      </c>
      <c r="D148" s="324" t="s">
        <v>6315</v>
      </c>
      <c r="E148" s="325" t="s">
        <v>5937</v>
      </c>
      <c r="F148" s="304" t="s">
        <v>6316</v>
      </c>
      <c r="G148" s="304" t="s">
        <v>6316</v>
      </c>
      <c r="H148" s="309">
        <v>625.6</v>
      </c>
      <c r="I148" s="306">
        <v>45113</v>
      </c>
      <c r="J148" s="306">
        <v>45144</v>
      </c>
      <c r="K148" s="309">
        <v>625.6</v>
      </c>
    </row>
    <row r="149" spans="1:11" ht="15.75">
      <c r="A149" s="66" t="s">
        <v>6317</v>
      </c>
      <c r="B149" s="304">
        <v>80114370150</v>
      </c>
      <c r="C149" s="304" t="s">
        <v>5935</v>
      </c>
      <c r="D149" s="324" t="s">
        <v>6318</v>
      </c>
      <c r="E149" s="325" t="s">
        <v>5937</v>
      </c>
      <c r="F149" s="304">
        <v>13</v>
      </c>
      <c r="G149" s="304" t="s">
        <v>6319</v>
      </c>
      <c r="H149" s="309">
        <v>4096</v>
      </c>
      <c r="I149" s="306">
        <v>45110</v>
      </c>
      <c r="J149" s="306">
        <v>45172</v>
      </c>
      <c r="K149" s="309">
        <v>4096</v>
      </c>
    </row>
    <row r="150" spans="1:11" ht="15.75">
      <c r="A150" s="66" t="s">
        <v>6320</v>
      </c>
      <c r="B150" s="304">
        <v>80114370150</v>
      </c>
      <c r="C150" s="304" t="s">
        <v>5935</v>
      </c>
      <c r="D150" s="324" t="s">
        <v>6321</v>
      </c>
      <c r="E150" s="325" t="s">
        <v>5937</v>
      </c>
      <c r="F150" s="304" t="s">
        <v>6322</v>
      </c>
      <c r="G150" s="304" t="s">
        <v>6322</v>
      </c>
      <c r="H150" s="309">
        <v>2160</v>
      </c>
      <c r="I150" s="306">
        <v>45113</v>
      </c>
      <c r="J150" s="306">
        <v>45175</v>
      </c>
      <c r="K150" s="309">
        <v>2160</v>
      </c>
    </row>
    <row r="151" spans="1:11" ht="15.75">
      <c r="A151" s="66" t="s">
        <v>6323</v>
      </c>
      <c r="B151" s="304">
        <v>80114370150</v>
      </c>
      <c r="C151" s="304" t="s">
        <v>5935</v>
      </c>
      <c r="D151" s="324" t="s">
        <v>6324</v>
      </c>
      <c r="E151" s="325" t="s">
        <v>5937</v>
      </c>
      <c r="F151" s="304" t="s">
        <v>6230</v>
      </c>
      <c r="G151" s="304" t="s">
        <v>6230</v>
      </c>
      <c r="H151" s="309">
        <v>164.34</v>
      </c>
      <c r="I151" s="306">
        <v>45120</v>
      </c>
      <c r="J151" s="306">
        <v>45182</v>
      </c>
      <c r="K151" s="309">
        <v>164.34</v>
      </c>
    </row>
    <row r="152" spans="1:11" ht="15.75">
      <c r="A152" s="66" t="s">
        <v>6325</v>
      </c>
      <c r="B152" s="304">
        <v>80114370150</v>
      </c>
      <c r="C152" s="304" t="s">
        <v>5935</v>
      </c>
      <c r="D152" s="324" t="s">
        <v>6326</v>
      </c>
      <c r="E152" s="325" t="s">
        <v>5937</v>
      </c>
      <c r="F152" s="304" t="s">
        <v>6327</v>
      </c>
      <c r="G152" s="304" t="s">
        <v>6327</v>
      </c>
      <c r="H152" s="309">
        <v>455</v>
      </c>
      <c r="I152" s="306">
        <v>45120</v>
      </c>
      <c r="J152" s="306">
        <v>45182</v>
      </c>
      <c r="K152" s="309">
        <v>455</v>
      </c>
    </row>
    <row r="153" spans="1:11" ht="15.75">
      <c r="A153" s="66" t="s">
        <v>6328</v>
      </c>
      <c r="B153" s="304">
        <v>80114370150</v>
      </c>
      <c r="C153" s="304" t="s">
        <v>5935</v>
      </c>
      <c r="D153" s="324" t="s">
        <v>6329</v>
      </c>
      <c r="E153" s="325" t="s">
        <v>5937</v>
      </c>
      <c r="F153" s="304" t="s">
        <v>226</v>
      </c>
      <c r="G153" s="304" t="s">
        <v>226</v>
      </c>
      <c r="H153" s="309">
        <v>625.79999999999995</v>
      </c>
      <c r="I153" s="306">
        <v>45120</v>
      </c>
      <c r="J153" s="306">
        <v>45151</v>
      </c>
      <c r="K153" s="309">
        <v>625.79999999999995</v>
      </c>
    </row>
    <row r="154" spans="1:11" ht="15.75">
      <c r="A154" s="66" t="s">
        <v>6330</v>
      </c>
      <c r="B154" s="304">
        <v>80114370150</v>
      </c>
      <c r="C154" s="304" t="s">
        <v>5935</v>
      </c>
      <c r="D154" s="324" t="s">
        <v>6331</v>
      </c>
      <c r="E154" s="325" t="s">
        <v>5937</v>
      </c>
      <c r="F154" s="304" t="s">
        <v>6332</v>
      </c>
      <c r="G154" s="304" t="s">
        <v>6332</v>
      </c>
      <c r="H154" s="309">
        <v>480</v>
      </c>
      <c r="I154" s="306">
        <v>45120</v>
      </c>
      <c r="J154" s="306">
        <v>45151</v>
      </c>
      <c r="K154" s="309">
        <v>480</v>
      </c>
    </row>
    <row r="155" spans="1:11" ht="15.75">
      <c r="A155" s="66" t="s">
        <v>6333</v>
      </c>
      <c r="B155" s="304">
        <v>80114370150</v>
      </c>
      <c r="C155" s="304" t="s">
        <v>5935</v>
      </c>
      <c r="D155" s="324" t="s">
        <v>6334</v>
      </c>
      <c r="E155" s="325" t="s">
        <v>5937</v>
      </c>
      <c r="F155" s="304" t="s">
        <v>4393</v>
      </c>
      <c r="G155" s="304" t="s">
        <v>4393</v>
      </c>
      <c r="H155" s="309">
        <v>368.64</v>
      </c>
      <c r="I155" s="306">
        <v>45120</v>
      </c>
      <c r="J155" s="306">
        <v>45151</v>
      </c>
      <c r="K155" s="309">
        <v>368.64</v>
      </c>
    </row>
    <row r="156" spans="1:11" ht="15.75">
      <c r="A156" s="66" t="s">
        <v>6335</v>
      </c>
      <c r="B156" s="304">
        <v>80114370150</v>
      </c>
      <c r="C156" s="304" t="s">
        <v>5935</v>
      </c>
      <c r="D156" s="324" t="s">
        <v>6336</v>
      </c>
      <c r="E156" s="325" t="s">
        <v>5937</v>
      </c>
      <c r="F156" s="304" t="s">
        <v>6337</v>
      </c>
      <c r="G156" s="304" t="s">
        <v>6337</v>
      </c>
      <c r="H156" s="309">
        <v>414.88</v>
      </c>
      <c r="I156" s="306">
        <v>45120</v>
      </c>
      <c r="J156" s="306">
        <v>45151</v>
      </c>
      <c r="K156" s="309">
        <v>414.88</v>
      </c>
    </row>
    <row r="157" spans="1:11" ht="15.75">
      <c r="A157" s="66" t="s">
        <v>6338</v>
      </c>
      <c r="B157" s="304">
        <v>80114370150</v>
      </c>
      <c r="C157" s="304" t="s">
        <v>5935</v>
      </c>
      <c r="D157" s="324" t="s">
        <v>6339</v>
      </c>
      <c r="E157" s="325" t="s">
        <v>5937</v>
      </c>
      <c r="F157" s="304" t="s">
        <v>6340</v>
      </c>
      <c r="G157" s="304" t="s">
        <v>6340</v>
      </c>
      <c r="H157" s="309">
        <v>530</v>
      </c>
      <c r="I157" s="306">
        <v>45120</v>
      </c>
      <c r="J157" s="306">
        <v>45151</v>
      </c>
      <c r="K157" s="309">
        <v>530</v>
      </c>
    </row>
    <row r="158" spans="1:11" ht="15.75">
      <c r="A158" s="66" t="s">
        <v>6341</v>
      </c>
      <c r="B158" s="304">
        <v>80114370150</v>
      </c>
      <c r="C158" s="304" t="s">
        <v>5935</v>
      </c>
      <c r="D158" s="324" t="s">
        <v>6342</v>
      </c>
      <c r="E158" s="325" t="s">
        <v>5937</v>
      </c>
      <c r="F158" s="304" t="s">
        <v>6343</v>
      </c>
      <c r="G158" s="304" t="s">
        <v>6343</v>
      </c>
      <c r="H158" s="309">
        <v>219</v>
      </c>
      <c r="I158" s="306">
        <v>45120</v>
      </c>
      <c r="J158" s="306">
        <v>45151</v>
      </c>
      <c r="K158" s="309">
        <v>219</v>
      </c>
    </row>
    <row r="159" spans="1:11" ht="15.75">
      <c r="A159" s="66" t="s">
        <v>6344</v>
      </c>
      <c r="B159" s="304">
        <v>80114370150</v>
      </c>
      <c r="C159" s="304" t="s">
        <v>5935</v>
      </c>
      <c r="D159" s="324" t="s">
        <v>6345</v>
      </c>
      <c r="E159" s="325" t="s">
        <v>5937</v>
      </c>
      <c r="F159" s="304">
        <v>11</v>
      </c>
      <c r="G159" s="304" t="s">
        <v>6197</v>
      </c>
      <c r="H159" s="309">
        <v>7329.84</v>
      </c>
      <c r="I159" s="306">
        <v>45133</v>
      </c>
      <c r="J159" s="306">
        <v>45164</v>
      </c>
      <c r="K159" s="309">
        <v>7329.84</v>
      </c>
    </row>
    <row r="160" spans="1:11" ht="15.75">
      <c r="A160" s="66" t="s">
        <v>6346</v>
      </c>
      <c r="B160" s="304">
        <v>80114370150</v>
      </c>
      <c r="C160" s="304" t="s">
        <v>5935</v>
      </c>
      <c r="D160" s="324" t="s">
        <v>6347</v>
      </c>
      <c r="E160" s="325" t="s">
        <v>5937</v>
      </c>
      <c r="F160" s="304">
        <v>5</v>
      </c>
      <c r="G160" s="304" t="s">
        <v>6348</v>
      </c>
      <c r="H160" s="309">
        <v>590.29999999999995</v>
      </c>
      <c r="I160" s="306">
        <v>45118</v>
      </c>
      <c r="J160" s="306">
        <v>45149</v>
      </c>
      <c r="K160" s="309">
        <v>590.29999999999995</v>
      </c>
    </row>
    <row r="161" spans="1:11" ht="15.75">
      <c r="A161" s="66" t="s">
        <v>6349</v>
      </c>
      <c r="B161" s="304">
        <v>80114370150</v>
      </c>
      <c r="C161" s="304" t="s">
        <v>5935</v>
      </c>
      <c r="D161" s="324" t="s">
        <v>6350</v>
      </c>
      <c r="E161" s="325" t="s">
        <v>5937</v>
      </c>
      <c r="F161" s="304" t="s">
        <v>6101</v>
      </c>
      <c r="G161" s="304" t="s">
        <v>6101</v>
      </c>
      <c r="H161" s="309">
        <v>250</v>
      </c>
      <c r="I161" s="306">
        <v>45124</v>
      </c>
      <c r="J161" s="306">
        <v>45186</v>
      </c>
      <c r="K161" s="309">
        <v>250</v>
      </c>
    </row>
    <row r="162" spans="1:11" ht="15.75">
      <c r="A162" s="66" t="s">
        <v>6351</v>
      </c>
      <c r="B162" s="304">
        <v>80114370150</v>
      </c>
      <c r="C162" s="304" t="s">
        <v>5935</v>
      </c>
      <c r="D162" s="324" t="s">
        <v>6352</v>
      </c>
      <c r="E162" s="325" t="s">
        <v>5937</v>
      </c>
      <c r="F162" s="304">
        <v>3</v>
      </c>
      <c r="G162" s="304" t="s">
        <v>5955</v>
      </c>
      <c r="H162" s="309">
        <v>25899.82</v>
      </c>
      <c r="I162" s="306">
        <v>45124</v>
      </c>
      <c r="J162" s="306">
        <v>45155</v>
      </c>
      <c r="K162" s="309">
        <v>25899.82</v>
      </c>
    </row>
    <row r="163" spans="1:11" ht="15.75">
      <c r="A163" s="66" t="s">
        <v>6152</v>
      </c>
      <c r="B163" s="304">
        <v>80114370150</v>
      </c>
      <c r="C163" s="304" t="s">
        <v>5935</v>
      </c>
      <c r="D163" s="324" t="s">
        <v>6238</v>
      </c>
      <c r="E163" s="325" t="s">
        <v>5937</v>
      </c>
      <c r="F163" s="304" t="s">
        <v>6154</v>
      </c>
      <c r="G163" s="304" t="s">
        <v>6154</v>
      </c>
      <c r="H163" s="309">
        <v>3581.06</v>
      </c>
      <c r="I163" s="306">
        <v>45125</v>
      </c>
      <c r="J163" s="306">
        <v>45156</v>
      </c>
      <c r="K163" s="309">
        <v>3581.06</v>
      </c>
    </row>
    <row r="164" spans="1:11" ht="15.75">
      <c r="A164" s="66" t="s">
        <v>6353</v>
      </c>
      <c r="B164" s="304">
        <v>80114370150</v>
      </c>
      <c r="C164" s="304" t="s">
        <v>5935</v>
      </c>
      <c r="D164" s="324" t="s">
        <v>6354</v>
      </c>
      <c r="E164" s="325" t="s">
        <v>5937</v>
      </c>
      <c r="F164" s="304" t="s">
        <v>6316</v>
      </c>
      <c r="G164" s="304" t="s">
        <v>6316</v>
      </c>
      <c r="H164" s="309">
        <v>175</v>
      </c>
      <c r="I164" s="306">
        <v>45125</v>
      </c>
      <c r="J164" s="306">
        <v>45156</v>
      </c>
      <c r="K164" s="309">
        <v>175</v>
      </c>
    </row>
    <row r="165" spans="1:11" ht="15.75">
      <c r="A165" s="66" t="s">
        <v>6355</v>
      </c>
      <c r="B165" s="304">
        <v>80114370150</v>
      </c>
      <c r="C165" s="304" t="s">
        <v>5935</v>
      </c>
      <c r="D165" s="304" t="s">
        <v>6356</v>
      </c>
      <c r="E165" s="325" t="s">
        <v>5937</v>
      </c>
      <c r="F165" s="304" t="s">
        <v>6357</v>
      </c>
      <c r="G165" s="304" t="s">
        <v>6357</v>
      </c>
      <c r="H165" s="305">
        <v>4980</v>
      </c>
      <c r="I165" s="306">
        <v>45125</v>
      </c>
      <c r="J165" s="306">
        <v>45156</v>
      </c>
      <c r="K165" s="305">
        <v>4980</v>
      </c>
    </row>
    <row r="166" spans="1:11" ht="15.75">
      <c r="A166" s="66" t="s">
        <v>6358</v>
      </c>
      <c r="B166" s="304">
        <v>80114370150</v>
      </c>
      <c r="C166" s="304" t="s">
        <v>5935</v>
      </c>
      <c r="D166" s="304" t="s">
        <v>6359</v>
      </c>
      <c r="E166" s="325" t="s">
        <v>5937</v>
      </c>
      <c r="F166" s="304" t="s">
        <v>6360</v>
      </c>
      <c r="G166" s="304" t="s">
        <v>6360</v>
      </c>
      <c r="H166" s="305">
        <v>130</v>
      </c>
      <c r="I166" s="306">
        <v>45118</v>
      </c>
      <c r="J166" s="306">
        <v>45180</v>
      </c>
      <c r="K166" s="305">
        <v>130</v>
      </c>
    </row>
    <row r="167" spans="1:11" ht="15.75">
      <c r="A167" s="66" t="s">
        <v>6361</v>
      </c>
      <c r="B167" s="304">
        <v>80114370150</v>
      </c>
      <c r="C167" s="304" t="s">
        <v>5935</v>
      </c>
      <c r="D167" s="304" t="s">
        <v>6362</v>
      </c>
      <c r="E167" s="325" t="s">
        <v>5937</v>
      </c>
      <c r="F167" s="304">
        <v>11</v>
      </c>
      <c r="G167" s="304" t="s">
        <v>4541</v>
      </c>
      <c r="H167" s="305">
        <v>9743.7900000000009</v>
      </c>
      <c r="I167" s="306">
        <v>45124</v>
      </c>
      <c r="J167" s="306">
        <v>45155</v>
      </c>
      <c r="K167" s="305">
        <v>9743.7900000000009</v>
      </c>
    </row>
    <row r="168" spans="1:11" ht="15.75">
      <c r="A168" s="226" t="s">
        <v>6363</v>
      </c>
      <c r="B168" s="176">
        <v>80114370150</v>
      </c>
      <c r="C168" s="176" t="s">
        <v>5935</v>
      </c>
      <c r="D168" s="176" t="s">
        <v>6364</v>
      </c>
      <c r="E168" s="174" t="s">
        <v>5937</v>
      </c>
      <c r="F168" s="176" t="s">
        <v>6365</v>
      </c>
      <c r="G168" s="176" t="s">
        <v>6365</v>
      </c>
      <c r="H168" s="321">
        <v>2000</v>
      </c>
      <c r="I168" s="306">
        <v>45125</v>
      </c>
      <c r="J168" s="306">
        <v>45156</v>
      </c>
      <c r="K168" s="305">
        <v>2000</v>
      </c>
    </row>
    <row r="169" spans="1:11" ht="15.75">
      <c r="A169" s="226" t="s">
        <v>6366</v>
      </c>
      <c r="B169" s="176">
        <v>80114370150</v>
      </c>
      <c r="C169" s="176" t="s">
        <v>5935</v>
      </c>
      <c r="D169" s="176" t="s">
        <v>6367</v>
      </c>
      <c r="E169" s="174" t="s">
        <v>5937</v>
      </c>
      <c r="F169" s="176" t="s">
        <v>6368</v>
      </c>
      <c r="G169" s="176" t="s">
        <v>6368</v>
      </c>
      <c r="H169" s="321">
        <v>4000</v>
      </c>
      <c r="I169" s="306">
        <v>45125</v>
      </c>
      <c r="J169" s="306">
        <v>45156</v>
      </c>
      <c r="K169" s="305">
        <v>4000</v>
      </c>
    </row>
    <row r="170" spans="1:11" ht="15.75">
      <c r="A170" s="226" t="s">
        <v>6369</v>
      </c>
      <c r="B170" s="176">
        <v>80114370150</v>
      </c>
      <c r="C170" s="176" t="s">
        <v>5935</v>
      </c>
      <c r="D170" s="176" t="s">
        <v>6370</v>
      </c>
      <c r="E170" s="174" t="s">
        <v>5937</v>
      </c>
      <c r="F170" s="176" t="s">
        <v>6371</v>
      </c>
      <c r="G170" s="176" t="s">
        <v>6371</v>
      </c>
      <c r="H170" s="321">
        <v>4000</v>
      </c>
      <c r="I170" s="306">
        <v>45125</v>
      </c>
      <c r="J170" s="306">
        <v>45156</v>
      </c>
      <c r="K170" s="305">
        <v>4000</v>
      </c>
    </row>
    <row r="171" spans="1:11" ht="15.75">
      <c r="A171" s="226" t="s">
        <v>6372</v>
      </c>
      <c r="B171" s="176">
        <v>80114370150</v>
      </c>
      <c r="C171" s="304" t="s">
        <v>5935</v>
      </c>
      <c r="D171" s="304" t="s">
        <v>6373</v>
      </c>
      <c r="E171" s="325" t="s">
        <v>5937</v>
      </c>
      <c r="F171" s="304">
        <v>3</v>
      </c>
      <c r="G171" s="304" t="s">
        <v>5955</v>
      </c>
      <c r="H171" s="305">
        <v>586</v>
      </c>
      <c r="I171" s="306">
        <v>45127</v>
      </c>
      <c r="J171" s="306">
        <v>45158</v>
      </c>
      <c r="K171" s="305">
        <v>586</v>
      </c>
    </row>
    <row r="172" spans="1:11" ht="15.75">
      <c r="A172" s="226" t="s">
        <v>6374</v>
      </c>
      <c r="B172" s="176">
        <v>80114370150</v>
      </c>
      <c r="C172" s="176" t="s">
        <v>5935</v>
      </c>
      <c r="D172" s="176" t="s">
        <v>6375</v>
      </c>
      <c r="E172" s="174" t="s">
        <v>5937</v>
      </c>
      <c r="F172" s="176" t="s">
        <v>6376</v>
      </c>
      <c r="G172" s="176" t="s">
        <v>6376</v>
      </c>
      <c r="H172" s="321">
        <v>5000</v>
      </c>
      <c r="I172" s="306">
        <v>45127</v>
      </c>
      <c r="J172" s="306">
        <v>45158</v>
      </c>
      <c r="K172" s="305">
        <v>5000</v>
      </c>
    </row>
    <row r="173" spans="1:11" ht="15.75">
      <c r="A173" s="226" t="s">
        <v>6377</v>
      </c>
      <c r="B173" s="176">
        <v>80114370150</v>
      </c>
      <c r="C173" s="176" t="s">
        <v>5935</v>
      </c>
      <c r="D173" s="176" t="s">
        <v>6378</v>
      </c>
      <c r="E173" s="174" t="s">
        <v>5937</v>
      </c>
      <c r="F173" s="176" t="s">
        <v>6379</v>
      </c>
      <c r="G173" s="176" t="s">
        <v>6379</v>
      </c>
      <c r="H173" s="321">
        <v>826.56</v>
      </c>
      <c r="I173" s="306">
        <v>45127</v>
      </c>
      <c r="J173" s="306">
        <v>45189</v>
      </c>
      <c r="K173" s="305">
        <v>826.56</v>
      </c>
    </row>
    <row r="174" spans="1:11" ht="15.75">
      <c r="A174" s="226" t="s">
        <v>6380</v>
      </c>
      <c r="B174" s="176">
        <v>80114370150</v>
      </c>
      <c r="C174" s="176" t="s">
        <v>5935</v>
      </c>
      <c r="D174" s="176" t="s">
        <v>6381</v>
      </c>
      <c r="E174" s="174" t="s">
        <v>5937</v>
      </c>
      <c r="F174" s="176" t="s">
        <v>6382</v>
      </c>
      <c r="G174" s="176" t="s">
        <v>6382</v>
      </c>
      <c r="H174" s="321">
        <v>6650</v>
      </c>
      <c r="I174" s="306">
        <v>45127</v>
      </c>
      <c r="J174" s="306">
        <v>45158</v>
      </c>
      <c r="K174" s="305">
        <v>6650</v>
      </c>
    </row>
    <row r="175" spans="1:11" ht="15.75">
      <c r="A175" s="226" t="s">
        <v>6383</v>
      </c>
      <c r="B175" s="176">
        <v>80114370150</v>
      </c>
      <c r="C175" s="176" t="s">
        <v>5935</v>
      </c>
      <c r="D175" s="176" t="s">
        <v>6384</v>
      </c>
      <c r="E175" s="174" t="s">
        <v>5937</v>
      </c>
      <c r="F175" s="176" t="s">
        <v>6139</v>
      </c>
      <c r="G175" s="176" t="s">
        <v>6139</v>
      </c>
      <c r="H175" s="321">
        <v>450</v>
      </c>
      <c r="I175" s="306">
        <v>45127</v>
      </c>
      <c r="J175" s="306">
        <v>45189</v>
      </c>
      <c r="K175" s="305">
        <v>450</v>
      </c>
    </row>
    <row r="176" spans="1:11" ht="15.75">
      <c r="A176" s="226" t="s">
        <v>6385</v>
      </c>
      <c r="B176" s="176">
        <v>80114370150</v>
      </c>
      <c r="C176" s="176" t="s">
        <v>5935</v>
      </c>
      <c r="D176" s="176" t="s">
        <v>6386</v>
      </c>
      <c r="E176" s="174" t="s">
        <v>5937</v>
      </c>
      <c r="F176" s="176" t="s">
        <v>6387</v>
      </c>
      <c r="G176" s="176" t="s">
        <v>6387</v>
      </c>
      <c r="H176" s="321">
        <v>10000</v>
      </c>
      <c r="I176" s="306">
        <v>45127</v>
      </c>
      <c r="J176" s="306">
        <v>45189</v>
      </c>
      <c r="K176" s="305">
        <v>10000</v>
      </c>
    </row>
    <row r="177" spans="1:11" ht="15.75">
      <c r="A177" s="66" t="s">
        <v>6388</v>
      </c>
      <c r="B177" s="304">
        <v>80114370150</v>
      </c>
      <c r="C177" s="304" t="s">
        <v>5935</v>
      </c>
      <c r="D177" s="305" t="s">
        <v>6389</v>
      </c>
      <c r="E177" s="325" t="s">
        <v>5937</v>
      </c>
      <c r="F177" s="304" t="s">
        <v>6390</v>
      </c>
      <c r="G177" s="304" t="s">
        <v>6390</v>
      </c>
      <c r="H177" s="305">
        <v>488</v>
      </c>
      <c r="I177" s="306">
        <v>45132</v>
      </c>
      <c r="J177" s="306">
        <v>45163</v>
      </c>
      <c r="K177" s="305">
        <v>488</v>
      </c>
    </row>
    <row r="178" spans="1:11" ht="15.75">
      <c r="A178" s="66" t="s">
        <v>6391</v>
      </c>
      <c r="B178" s="304">
        <v>80114370150</v>
      </c>
      <c r="C178" s="304" t="s">
        <v>5935</v>
      </c>
      <c r="D178" s="305" t="s">
        <v>6392</v>
      </c>
      <c r="E178" s="325" t="s">
        <v>5937</v>
      </c>
      <c r="F178" s="304" t="s">
        <v>6393</v>
      </c>
      <c r="G178" s="304" t="s">
        <v>6393</v>
      </c>
      <c r="H178" s="305">
        <v>109.8</v>
      </c>
      <c r="I178" s="306">
        <v>45132</v>
      </c>
      <c r="J178" s="306">
        <v>45194</v>
      </c>
      <c r="K178" s="305">
        <v>109.8</v>
      </c>
    </row>
    <row r="179" spans="1:11" ht="15.75">
      <c r="A179" s="66" t="s">
        <v>6394</v>
      </c>
      <c r="B179" s="304">
        <v>80114370150</v>
      </c>
      <c r="C179" s="304" t="s">
        <v>5935</v>
      </c>
      <c r="D179" s="305" t="s">
        <v>6395</v>
      </c>
      <c r="E179" s="325" t="s">
        <v>5937</v>
      </c>
      <c r="F179" s="304" t="s">
        <v>6322</v>
      </c>
      <c r="G179" s="304" t="s">
        <v>6322</v>
      </c>
      <c r="H179" s="305">
        <v>4350.6400000000003</v>
      </c>
      <c r="I179" s="306">
        <v>45132</v>
      </c>
      <c r="J179" s="306">
        <v>45194</v>
      </c>
      <c r="K179" s="305">
        <v>4350.6400000000003</v>
      </c>
    </row>
    <row r="180" spans="1:11" ht="15.75">
      <c r="A180" s="66" t="s">
        <v>6396</v>
      </c>
      <c r="B180" s="304">
        <v>80114370150</v>
      </c>
      <c r="C180" s="304" t="s">
        <v>5935</v>
      </c>
      <c r="D180" s="305" t="s">
        <v>6397</v>
      </c>
      <c r="E180" s="325" t="s">
        <v>5937</v>
      </c>
      <c r="F180" s="304">
        <v>14</v>
      </c>
      <c r="G180" s="304" t="s">
        <v>4737</v>
      </c>
      <c r="H180" s="305">
        <v>8978.2199999999993</v>
      </c>
      <c r="I180" s="306">
        <v>45132</v>
      </c>
      <c r="J180" s="306">
        <v>45163</v>
      </c>
      <c r="K180" s="305">
        <v>8978.2199999999993</v>
      </c>
    </row>
    <row r="181" spans="1:11" ht="15.75">
      <c r="A181" s="66" t="s">
        <v>6398</v>
      </c>
      <c r="B181" s="304">
        <v>80114370150</v>
      </c>
      <c r="C181" s="304" t="s">
        <v>5935</v>
      </c>
      <c r="D181" s="305" t="s">
        <v>6399</v>
      </c>
      <c r="E181" s="325" t="s">
        <v>5937</v>
      </c>
      <c r="F181" s="304" t="s">
        <v>226</v>
      </c>
      <c r="G181" s="304" t="s">
        <v>226</v>
      </c>
      <c r="H181" s="305">
        <v>20</v>
      </c>
      <c r="I181" s="306">
        <v>45134</v>
      </c>
      <c r="J181" s="306">
        <v>45165</v>
      </c>
      <c r="K181" s="305">
        <v>20</v>
      </c>
    </row>
    <row r="182" spans="1:11" ht="15.75">
      <c r="A182" s="66" t="s">
        <v>6400</v>
      </c>
      <c r="B182" s="304">
        <v>80114370150</v>
      </c>
      <c r="C182" s="304" t="s">
        <v>5935</v>
      </c>
      <c r="D182" s="305" t="s">
        <v>6401</v>
      </c>
      <c r="E182" s="325" t="s">
        <v>5937</v>
      </c>
      <c r="F182" s="304" t="s">
        <v>6206</v>
      </c>
      <c r="G182" s="304" t="s">
        <v>6206</v>
      </c>
      <c r="H182" s="305">
        <v>51.88</v>
      </c>
      <c r="I182" s="306">
        <v>45134</v>
      </c>
      <c r="J182" s="306">
        <v>45168</v>
      </c>
      <c r="K182" s="305">
        <v>51.88</v>
      </c>
    </row>
    <row r="183" spans="1:11" ht="15.75">
      <c r="A183" s="66" t="s">
        <v>6402</v>
      </c>
      <c r="B183" s="304">
        <v>80114370150</v>
      </c>
      <c r="C183" s="304" t="s">
        <v>5935</v>
      </c>
      <c r="D183" s="305" t="s">
        <v>6403</v>
      </c>
      <c r="E183" s="325" t="s">
        <v>5937</v>
      </c>
      <c r="F183" s="304" t="s">
        <v>6288</v>
      </c>
      <c r="G183" s="304" t="s">
        <v>6288</v>
      </c>
      <c r="H183" s="305">
        <v>70</v>
      </c>
      <c r="I183" s="306">
        <v>45134</v>
      </c>
      <c r="J183" s="306">
        <v>45168</v>
      </c>
      <c r="K183" s="305">
        <v>70</v>
      </c>
    </row>
    <row r="184" spans="1:11" ht="15.75">
      <c r="A184" s="66" t="s">
        <v>6404</v>
      </c>
      <c r="B184" s="304">
        <v>80114370150</v>
      </c>
      <c r="C184" s="304" t="s">
        <v>5935</v>
      </c>
      <c r="D184" s="305" t="s">
        <v>6405</v>
      </c>
      <c r="E184" s="325" t="s">
        <v>5937</v>
      </c>
      <c r="F184" s="304" t="s">
        <v>6406</v>
      </c>
      <c r="G184" s="304" t="s">
        <v>6406</v>
      </c>
      <c r="H184" s="305">
        <v>430</v>
      </c>
      <c r="I184" s="306">
        <v>45134</v>
      </c>
      <c r="J184" s="306">
        <v>45168</v>
      </c>
      <c r="K184" s="305">
        <v>430</v>
      </c>
    </row>
    <row r="185" spans="1:11" ht="15.75">
      <c r="A185" s="66" t="s">
        <v>6407</v>
      </c>
      <c r="B185" s="304">
        <v>80114370150</v>
      </c>
      <c r="C185" s="304" t="s">
        <v>5935</v>
      </c>
      <c r="D185" s="305" t="s">
        <v>6408</v>
      </c>
      <c r="E185" s="325" t="s">
        <v>5937</v>
      </c>
      <c r="F185" s="304" t="s">
        <v>6409</v>
      </c>
      <c r="G185" s="304" t="s">
        <v>6409</v>
      </c>
      <c r="H185" s="305">
        <v>171.57</v>
      </c>
      <c r="I185" s="306">
        <v>45134</v>
      </c>
      <c r="J185" s="306">
        <v>45167</v>
      </c>
      <c r="K185" s="305">
        <v>171.57</v>
      </c>
    </row>
    <row r="186" spans="1:11" ht="15.75">
      <c r="A186" s="66" t="s">
        <v>6410</v>
      </c>
      <c r="B186" s="304">
        <v>80114370150</v>
      </c>
      <c r="C186" s="304" t="s">
        <v>5935</v>
      </c>
      <c r="D186" s="305" t="s">
        <v>6411</v>
      </c>
      <c r="E186" s="325" t="s">
        <v>5937</v>
      </c>
      <c r="F186" s="304" t="s">
        <v>6412</v>
      </c>
      <c r="G186" s="304" t="s">
        <v>6412</v>
      </c>
      <c r="H186" s="305">
        <v>740</v>
      </c>
      <c r="I186" s="306">
        <v>45134</v>
      </c>
      <c r="J186" s="306">
        <v>45166</v>
      </c>
      <c r="K186" s="305">
        <v>740</v>
      </c>
    </row>
    <row r="187" spans="1:11" ht="15.75">
      <c r="A187" s="66" t="s">
        <v>6413</v>
      </c>
      <c r="B187" s="304">
        <v>80114370150</v>
      </c>
      <c r="C187" s="304" t="s">
        <v>5935</v>
      </c>
      <c r="D187" s="305" t="s">
        <v>6414</v>
      </c>
      <c r="E187" s="325" t="s">
        <v>5937</v>
      </c>
      <c r="F187" s="304">
        <v>14</v>
      </c>
      <c r="G187" s="304" t="s">
        <v>6415</v>
      </c>
      <c r="H187" s="305">
        <v>50996.75</v>
      </c>
      <c r="I187" s="306">
        <v>45135</v>
      </c>
      <c r="J187" s="306">
        <v>45199</v>
      </c>
      <c r="K187" s="305">
        <v>50996.75</v>
      </c>
    </row>
    <row r="188" spans="1:11" ht="15.75">
      <c r="A188" s="66" t="s">
        <v>6416</v>
      </c>
      <c r="B188" s="304">
        <v>80114370150</v>
      </c>
      <c r="C188" s="304" t="s">
        <v>5935</v>
      </c>
      <c r="D188" s="305" t="s">
        <v>6417</v>
      </c>
      <c r="E188" s="325" t="s">
        <v>5937</v>
      </c>
      <c r="F188" s="304">
        <v>11</v>
      </c>
      <c r="G188" s="304" t="s">
        <v>6197</v>
      </c>
      <c r="H188" s="305">
        <v>12704.99</v>
      </c>
      <c r="I188" s="306">
        <v>45135</v>
      </c>
      <c r="J188" s="306">
        <v>45166</v>
      </c>
      <c r="K188" s="305">
        <v>12704.99</v>
      </c>
    </row>
    <row r="189" spans="1:11" ht="15.75">
      <c r="A189" s="66" t="s">
        <v>6418</v>
      </c>
      <c r="B189" s="304">
        <v>80114370150</v>
      </c>
      <c r="C189" s="304" t="s">
        <v>5935</v>
      </c>
      <c r="D189" s="305" t="s">
        <v>6419</v>
      </c>
      <c r="E189" s="325" t="s">
        <v>5937</v>
      </c>
      <c r="F189" s="304" t="s">
        <v>6154</v>
      </c>
      <c r="G189" s="304" t="s">
        <v>6154</v>
      </c>
      <c r="H189" s="305">
        <v>957.03</v>
      </c>
      <c r="I189" s="306">
        <v>45154</v>
      </c>
      <c r="J189" s="306">
        <v>45185</v>
      </c>
      <c r="K189" s="305">
        <v>957.03</v>
      </c>
    </row>
    <row r="190" spans="1:11" ht="15.75">
      <c r="A190" s="66" t="s">
        <v>6420</v>
      </c>
      <c r="B190" s="304">
        <v>80114370150</v>
      </c>
      <c r="C190" s="304" t="s">
        <v>5935</v>
      </c>
      <c r="D190" s="305" t="s">
        <v>6421</v>
      </c>
      <c r="E190" s="325" t="s">
        <v>5937</v>
      </c>
      <c r="F190" s="304" t="s">
        <v>6422</v>
      </c>
      <c r="G190" s="304" t="s">
        <v>6422</v>
      </c>
      <c r="H190" s="305">
        <v>3000</v>
      </c>
      <c r="I190" s="306">
        <v>45155</v>
      </c>
      <c r="J190" s="306">
        <v>45216</v>
      </c>
      <c r="K190" s="305">
        <v>3000</v>
      </c>
    </row>
    <row r="191" spans="1:11" ht="15.75">
      <c r="A191" s="66" t="s">
        <v>6423</v>
      </c>
      <c r="B191" s="304">
        <v>80114370150</v>
      </c>
      <c r="C191" s="304" t="s">
        <v>5935</v>
      </c>
      <c r="D191" s="305" t="s">
        <v>6424</v>
      </c>
      <c r="E191" s="325" t="s">
        <v>5937</v>
      </c>
      <c r="F191" s="304" t="s">
        <v>6425</v>
      </c>
      <c r="G191" s="304" t="s">
        <v>6425</v>
      </c>
      <c r="H191" s="305">
        <v>14300</v>
      </c>
      <c r="I191" s="306">
        <v>45155</v>
      </c>
      <c r="J191" s="306">
        <v>45186</v>
      </c>
      <c r="K191" s="305">
        <v>14300</v>
      </c>
    </row>
    <row r="192" spans="1:11" ht="15.75">
      <c r="A192" s="66" t="s">
        <v>6426</v>
      </c>
      <c r="B192" s="304">
        <v>80114370150</v>
      </c>
      <c r="C192" s="304" t="s">
        <v>5935</v>
      </c>
      <c r="D192" s="305" t="s">
        <v>6427</v>
      </c>
      <c r="E192" s="325" t="s">
        <v>5937</v>
      </c>
      <c r="F192" s="304" t="s">
        <v>6428</v>
      </c>
      <c r="G192" s="304" t="s">
        <v>6428</v>
      </c>
      <c r="H192" s="305">
        <v>350</v>
      </c>
      <c r="I192" s="306">
        <v>45155</v>
      </c>
      <c r="J192" s="306">
        <v>45216</v>
      </c>
      <c r="K192" s="305">
        <v>350</v>
      </c>
    </row>
    <row r="193" spans="1:11" ht="15.75">
      <c r="A193" s="66" t="s">
        <v>6429</v>
      </c>
      <c r="B193" s="304">
        <v>80114370150</v>
      </c>
      <c r="C193" s="304" t="s">
        <v>5935</v>
      </c>
      <c r="D193" s="305" t="s">
        <v>6430</v>
      </c>
      <c r="E193" s="325" t="s">
        <v>5937</v>
      </c>
      <c r="F193" s="304" t="s">
        <v>1632</v>
      </c>
      <c r="G193" s="304" t="s">
        <v>1632</v>
      </c>
      <c r="H193" s="305">
        <v>15179.75</v>
      </c>
      <c r="I193" s="306">
        <v>45155</v>
      </c>
      <c r="J193" s="306">
        <v>45216</v>
      </c>
      <c r="K193" s="305">
        <v>15179.75</v>
      </c>
    </row>
    <row r="194" spans="1:11" ht="15.75">
      <c r="A194" s="66" t="s">
        <v>6431</v>
      </c>
      <c r="B194" s="304">
        <v>80114370150</v>
      </c>
      <c r="C194" s="304" t="s">
        <v>5935</v>
      </c>
      <c r="D194" s="305" t="s">
        <v>6432</v>
      </c>
      <c r="E194" s="325" t="s">
        <v>5937</v>
      </c>
      <c r="F194" s="304" t="s">
        <v>6433</v>
      </c>
      <c r="G194" s="304" t="s">
        <v>6433</v>
      </c>
      <c r="H194" s="305">
        <v>11970</v>
      </c>
      <c r="I194" s="306">
        <v>45156</v>
      </c>
      <c r="J194" s="306">
        <v>45217</v>
      </c>
      <c r="K194" s="305">
        <v>11970</v>
      </c>
    </row>
    <row r="195" spans="1:11" ht="15.75">
      <c r="A195" s="66" t="s">
        <v>6434</v>
      </c>
      <c r="B195" s="304">
        <v>80114370150</v>
      </c>
      <c r="C195" s="304" t="s">
        <v>5935</v>
      </c>
      <c r="D195" s="305" t="s">
        <v>6435</v>
      </c>
      <c r="E195" s="325" t="s">
        <v>5937</v>
      </c>
      <c r="F195" s="304" t="s">
        <v>6436</v>
      </c>
      <c r="G195" s="304" t="s">
        <v>6436</v>
      </c>
      <c r="H195" s="305">
        <v>1582.73</v>
      </c>
      <c r="I195" s="306">
        <v>45160</v>
      </c>
      <c r="J195" s="306">
        <v>45191</v>
      </c>
      <c r="K195" s="305">
        <v>1582.73</v>
      </c>
    </row>
    <row r="196" spans="1:11" ht="15.75">
      <c r="A196" s="66" t="s">
        <v>6437</v>
      </c>
      <c r="B196" s="304">
        <v>80114370150</v>
      </c>
      <c r="C196" s="304" t="s">
        <v>5935</v>
      </c>
      <c r="D196" s="305" t="s">
        <v>6438</v>
      </c>
      <c r="E196" s="325" t="s">
        <v>5937</v>
      </c>
      <c r="F196" s="304" t="s">
        <v>6322</v>
      </c>
      <c r="G196" s="304" t="s">
        <v>6322</v>
      </c>
      <c r="H196" s="305">
        <v>200</v>
      </c>
      <c r="I196" s="306">
        <v>45160</v>
      </c>
      <c r="J196" s="306">
        <v>45221</v>
      </c>
      <c r="K196" s="305">
        <v>200</v>
      </c>
    </row>
    <row r="197" spans="1:11" ht="15.75">
      <c r="A197" s="66" t="s">
        <v>6439</v>
      </c>
      <c r="B197" s="304">
        <v>80114370150</v>
      </c>
      <c r="C197" s="304" t="s">
        <v>5935</v>
      </c>
      <c r="D197" s="305" t="s">
        <v>6440</v>
      </c>
      <c r="E197" s="325" t="s">
        <v>5937</v>
      </c>
      <c r="F197" s="304" t="s">
        <v>6101</v>
      </c>
      <c r="G197" s="304" t="s">
        <v>6101</v>
      </c>
      <c r="H197" s="305">
        <v>210</v>
      </c>
      <c r="I197" s="306">
        <v>45166</v>
      </c>
      <c r="J197" s="306">
        <v>45227</v>
      </c>
      <c r="K197" s="305">
        <v>210</v>
      </c>
    </row>
    <row r="198" spans="1:11" ht="15.75">
      <c r="A198" s="66" t="s">
        <v>6441</v>
      </c>
      <c r="B198" s="304">
        <v>80114370150</v>
      </c>
      <c r="C198" s="304" t="s">
        <v>5935</v>
      </c>
      <c r="D198" s="305" t="s">
        <v>6442</v>
      </c>
      <c r="E198" s="325" t="s">
        <v>5937</v>
      </c>
      <c r="F198" s="304">
        <v>3</v>
      </c>
      <c r="G198" s="304" t="s">
        <v>5955</v>
      </c>
      <c r="H198" s="305">
        <v>21729.14</v>
      </c>
      <c r="I198" s="306">
        <v>45167</v>
      </c>
      <c r="J198" s="306">
        <v>45198</v>
      </c>
      <c r="K198" s="305">
        <v>21729.14</v>
      </c>
    </row>
    <row r="199" spans="1:11" ht="15.75">
      <c r="A199" s="66" t="s">
        <v>6443</v>
      </c>
      <c r="B199" s="304">
        <v>80114370150</v>
      </c>
      <c r="C199" s="304" t="s">
        <v>5935</v>
      </c>
      <c r="D199" s="305" t="s">
        <v>6444</v>
      </c>
      <c r="E199" s="325" t="s">
        <v>5937</v>
      </c>
      <c r="F199" s="304" t="s">
        <v>226</v>
      </c>
      <c r="G199" s="304" t="s">
        <v>226</v>
      </c>
      <c r="H199" s="305">
        <v>369.7</v>
      </c>
      <c r="I199" s="306">
        <v>45168</v>
      </c>
      <c r="J199" s="306">
        <v>45189</v>
      </c>
      <c r="K199" s="305">
        <v>369.7</v>
      </c>
    </row>
    <row r="200" spans="1:11" ht="15.75">
      <c r="A200" s="66" t="s">
        <v>6445</v>
      </c>
      <c r="B200" s="304">
        <v>80114370150</v>
      </c>
      <c r="C200" s="304" t="s">
        <v>5935</v>
      </c>
      <c r="D200" s="305" t="s">
        <v>6446</v>
      </c>
      <c r="E200" s="325" t="s">
        <v>5937</v>
      </c>
      <c r="F200" s="304" t="s">
        <v>6447</v>
      </c>
      <c r="G200" s="304" t="s">
        <v>6447</v>
      </c>
      <c r="H200" s="305">
        <v>78.56</v>
      </c>
      <c r="I200" s="306">
        <v>45168</v>
      </c>
      <c r="J200" s="306">
        <v>45199</v>
      </c>
      <c r="K200" s="305">
        <v>78.56</v>
      </c>
    </row>
    <row r="201" spans="1:11" ht="15.75">
      <c r="A201" s="66" t="s">
        <v>6448</v>
      </c>
      <c r="B201" s="304">
        <v>80114370150</v>
      </c>
      <c r="C201" s="304" t="s">
        <v>5935</v>
      </c>
      <c r="D201" s="305" t="s">
        <v>6449</v>
      </c>
      <c r="E201" s="325" t="s">
        <v>5937</v>
      </c>
      <c r="F201" s="304" t="s">
        <v>6450</v>
      </c>
      <c r="G201" s="304" t="s">
        <v>6450</v>
      </c>
      <c r="H201" s="305">
        <v>145</v>
      </c>
      <c r="I201" s="306">
        <v>45173</v>
      </c>
      <c r="J201" s="306">
        <v>45234</v>
      </c>
      <c r="K201" s="305">
        <v>145</v>
      </c>
    </row>
    <row r="202" spans="1:11" ht="15.75">
      <c r="A202" s="66" t="s">
        <v>6451</v>
      </c>
      <c r="B202" s="304">
        <v>80114370150</v>
      </c>
      <c r="C202" s="304" t="s">
        <v>5935</v>
      </c>
      <c r="D202" s="305" t="s">
        <v>6049</v>
      </c>
      <c r="E202" s="325" t="s">
        <v>5937</v>
      </c>
      <c r="F202" s="304" t="s">
        <v>6050</v>
      </c>
      <c r="G202" s="304" t="s">
        <v>6050</v>
      </c>
      <c r="H202" s="305">
        <v>302.79000000000002</v>
      </c>
      <c r="I202" s="306">
        <v>45173</v>
      </c>
      <c r="J202" s="306">
        <v>45203</v>
      </c>
      <c r="K202" s="305">
        <v>302.79000000000002</v>
      </c>
    </row>
    <row r="203" spans="1:11" ht="15.75">
      <c r="A203" s="66" t="s">
        <v>6452</v>
      </c>
      <c r="B203" s="304">
        <v>80114370150</v>
      </c>
      <c r="C203" s="304" t="s">
        <v>5935</v>
      </c>
      <c r="D203" s="305" t="s">
        <v>6453</v>
      </c>
      <c r="E203" s="325" t="s">
        <v>5937</v>
      </c>
      <c r="F203" s="304">
        <v>14</v>
      </c>
      <c r="G203" s="304" t="s">
        <v>6454</v>
      </c>
      <c r="H203" s="305">
        <v>47496.06</v>
      </c>
      <c r="I203" s="306">
        <v>45176</v>
      </c>
      <c r="J203" s="306">
        <v>45237</v>
      </c>
      <c r="K203" s="305">
        <v>47496.06</v>
      </c>
    </row>
    <row r="204" spans="1:11" ht="15.75">
      <c r="A204" s="226" t="s">
        <v>6455</v>
      </c>
      <c r="B204" s="176">
        <v>80114370150</v>
      </c>
      <c r="C204" s="176" t="s">
        <v>5935</v>
      </c>
      <c r="D204" s="321" t="s">
        <v>6456</v>
      </c>
      <c r="E204" s="174" t="s">
        <v>5937</v>
      </c>
      <c r="F204" s="176">
        <v>8</v>
      </c>
      <c r="G204" s="176" t="s">
        <v>6457</v>
      </c>
      <c r="H204" s="321">
        <v>2500</v>
      </c>
      <c r="I204" s="306">
        <v>45176</v>
      </c>
      <c r="J204" s="306">
        <v>45206</v>
      </c>
      <c r="K204" s="305">
        <v>2500</v>
      </c>
    </row>
    <row r="205" spans="1:11" ht="15.75">
      <c r="A205" s="66" t="s">
        <v>6458</v>
      </c>
      <c r="B205" s="304">
        <v>80114370150</v>
      </c>
      <c r="C205" s="304" t="s">
        <v>5935</v>
      </c>
      <c r="D205" s="305" t="s">
        <v>6459</v>
      </c>
      <c r="E205" s="325" t="s">
        <v>5937</v>
      </c>
      <c r="F205" s="304">
        <v>8</v>
      </c>
      <c r="G205" s="304" t="s">
        <v>6460</v>
      </c>
      <c r="H205" s="305">
        <v>2700</v>
      </c>
      <c r="I205" s="306">
        <v>45180</v>
      </c>
      <c r="J205" s="306">
        <v>45241</v>
      </c>
      <c r="K205" s="305">
        <v>2700</v>
      </c>
    </row>
    <row r="206" spans="1:11" ht="15.75">
      <c r="A206" s="66" t="s">
        <v>6461</v>
      </c>
      <c r="B206" s="304">
        <v>80114370150</v>
      </c>
      <c r="C206" s="304" t="s">
        <v>5935</v>
      </c>
      <c r="D206" s="305" t="s">
        <v>6462</v>
      </c>
      <c r="E206" s="325" t="s">
        <v>5937</v>
      </c>
      <c r="F206" s="304">
        <v>3</v>
      </c>
      <c r="G206" s="304" t="s">
        <v>1054</v>
      </c>
      <c r="H206" s="305">
        <v>7674.04</v>
      </c>
      <c r="I206" s="306">
        <v>45176</v>
      </c>
      <c r="J206" s="306">
        <v>45206</v>
      </c>
      <c r="K206" s="305">
        <v>7674.04</v>
      </c>
    </row>
    <row r="207" spans="1:11" ht="15.75">
      <c r="A207" s="66" t="s">
        <v>6463</v>
      </c>
      <c r="B207" s="304">
        <v>80114370150</v>
      </c>
      <c r="C207" s="304" t="s">
        <v>5935</v>
      </c>
      <c r="D207" s="305" t="s">
        <v>6464</v>
      </c>
      <c r="E207" s="325" t="s">
        <v>5937</v>
      </c>
      <c r="F207" s="304" t="s">
        <v>6465</v>
      </c>
      <c r="G207" s="304" t="s">
        <v>6465</v>
      </c>
      <c r="H207" s="305">
        <v>2211</v>
      </c>
      <c r="I207" s="306">
        <v>45169</v>
      </c>
      <c r="J207" s="304" t="s">
        <v>6466</v>
      </c>
      <c r="K207" s="305">
        <v>2211</v>
      </c>
    </row>
    <row r="208" spans="1:11" ht="15.75">
      <c r="A208" s="66" t="s">
        <v>6467</v>
      </c>
      <c r="B208" s="304">
        <v>80114370150</v>
      </c>
      <c r="C208" s="304" t="s">
        <v>5935</v>
      </c>
      <c r="D208" s="305" t="s">
        <v>6468</v>
      </c>
      <c r="E208" s="325" t="s">
        <v>5937</v>
      </c>
      <c r="F208" s="304" t="s">
        <v>6194</v>
      </c>
      <c r="G208" s="304" t="s">
        <v>6194</v>
      </c>
      <c r="H208" s="305">
        <v>561</v>
      </c>
      <c r="I208" s="306">
        <v>45180</v>
      </c>
      <c r="J208" s="306">
        <v>45210</v>
      </c>
      <c r="K208" s="305">
        <v>561</v>
      </c>
    </row>
    <row r="209" spans="1:11" ht="15.75">
      <c r="A209" s="66" t="s">
        <v>6469</v>
      </c>
      <c r="B209" s="304">
        <v>80114370150</v>
      </c>
      <c r="C209" s="304" t="s">
        <v>5935</v>
      </c>
      <c r="D209" s="305" t="s">
        <v>6470</v>
      </c>
      <c r="E209" s="325" t="s">
        <v>5937</v>
      </c>
      <c r="F209" s="304">
        <v>10</v>
      </c>
      <c r="G209" s="304" t="s">
        <v>261</v>
      </c>
      <c r="H209" s="305">
        <v>4362.49</v>
      </c>
      <c r="I209" s="306">
        <v>45176</v>
      </c>
      <c r="J209" s="306">
        <v>45206</v>
      </c>
      <c r="K209" s="305">
        <v>4362.49</v>
      </c>
    </row>
    <row r="210" spans="1:11" ht="15.75">
      <c r="A210" s="66" t="s">
        <v>6471</v>
      </c>
      <c r="B210" s="304">
        <v>80114370150</v>
      </c>
      <c r="C210" s="304" t="s">
        <v>5935</v>
      </c>
      <c r="D210" s="305" t="s">
        <v>6472</v>
      </c>
      <c r="E210" s="325" t="s">
        <v>5937</v>
      </c>
      <c r="F210" s="304" t="s">
        <v>6473</v>
      </c>
      <c r="G210" s="304" t="s">
        <v>6473</v>
      </c>
      <c r="H210" s="305">
        <v>198.72</v>
      </c>
      <c r="I210" s="306">
        <v>45175</v>
      </c>
      <c r="J210" s="306">
        <v>45205</v>
      </c>
      <c r="K210" s="305">
        <v>198.72</v>
      </c>
    </row>
    <row r="211" spans="1:11" ht="15.75">
      <c r="A211" s="66" t="s">
        <v>6474</v>
      </c>
      <c r="B211" s="304">
        <v>80114370150</v>
      </c>
      <c r="C211" s="304" t="s">
        <v>5935</v>
      </c>
      <c r="D211" s="305" t="s">
        <v>6475</v>
      </c>
      <c r="E211" s="325" t="s">
        <v>5937</v>
      </c>
      <c r="F211" s="304">
        <v>3</v>
      </c>
      <c r="G211" s="304" t="s">
        <v>5955</v>
      </c>
      <c r="H211" s="305">
        <v>644</v>
      </c>
      <c r="I211" s="306">
        <v>45182</v>
      </c>
      <c r="J211" s="306">
        <v>45212</v>
      </c>
      <c r="K211" s="305">
        <v>644</v>
      </c>
    </row>
    <row r="212" spans="1:11" ht="15.75">
      <c r="A212" s="66" t="s">
        <v>6476</v>
      </c>
      <c r="B212" s="304">
        <v>80114370150</v>
      </c>
      <c r="C212" s="304" t="s">
        <v>5935</v>
      </c>
      <c r="D212" s="305" t="s">
        <v>6477</v>
      </c>
      <c r="E212" s="325" t="s">
        <v>5937</v>
      </c>
      <c r="F212" s="304" t="s">
        <v>6478</v>
      </c>
      <c r="G212" s="304" t="s">
        <v>6478</v>
      </c>
      <c r="H212" s="305">
        <v>288.8</v>
      </c>
      <c r="I212" s="306">
        <v>45187</v>
      </c>
      <c r="J212" s="306">
        <v>45217</v>
      </c>
      <c r="K212" s="305">
        <v>288.8</v>
      </c>
    </row>
    <row r="213" spans="1:11" ht="15.75">
      <c r="A213" s="226" t="s">
        <v>6479</v>
      </c>
      <c r="B213" s="176">
        <v>80114370150</v>
      </c>
      <c r="C213" s="176" t="s">
        <v>5935</v>
      </c>
      <c r="D213" s="321" t="s">
        <v>6480</v>
      </c>
      <c r="E213" s="174" t="s">
        <v>5937</v>
      </c>
      <c r="F213" s="176" t="s">
        <v>6481</v>
      </c>
      <c r="G213" s="176" t="s">
        <v>6481</v>
      </c>
      <c r="H213" s="321">
        <v>3043.13</v>
      </c>
      <c r="I213" s="178">
        <v>45187</v>
      </c>
      <c r="J213" s="306">
        <v>45223</v>
      </c>
      <c r="K213" s="305">
        <v>3043.13</v>
      </c>
    </row>
    <row r="214" spans="1:11" ht="15.75">
      <c r="A214" s="66" t="s">
        <v>6482</v>
      </c>
      <c r="B214" s="304">
        <v>80114370150</v>
      </c>
      <c r="C214" s="304" t="s">
        <v>5935</v>
      </c>
      <c r="D214" s="305" t="s">
        <v>6483</v>
      </c>
      <c r="E214" s="325" t="s">
        <v>5937</v>
      </c>
      <c r="F214" s="304" t="s">
        <v>286</v>
      </c>
      <c r="G214" s="304" t="s">
        <v>286</v>
      </c>
      <c r="H214" s="305">
        <v>267.64999999999998</v>
      </c>
      <c r="I214" s="306">
        <v>45187</v>
      </c>
      <c r="J214" s="306">
        <v>45217</v>
      </c>
      <c r="K214" s="305">
        <v>267.64999999999998</v>
      </c>
    </row>
    <row r="215" spans="1:11" ht="15.75">
      <c r="A215" s="66" t="s">
        <v>6484</v>
      </c>
      <c r="B215" s="304">
        <v>80114370150</v>
      </c>
      <c r="C215" s="304" t="s">
        <v>5935</v>
      </c>
      <c r="D215" s="305" t="s">
        <v>6485</v>
      </c>
      <c r="E215" s="325" t="s">
        <v>5937</v>
      </c>
      <c r="F215" s="304">
        <v>12</v>
      </c>
      <c r="G215" s="304" t="s">
        <v>6486</v>
      </c>
      <c r="H215" s="305">
        <v>11500</v>
      </c>
      <c r="I215" s="306">
        <v>45180</v>
      </c>
      <c r="J215" s="306">
        <v>45241</v>
      </c>
      <c r="K215" s="305">
        <v>11500</v>
      </c>
    </row>
    <row r="216" spans="1:11" ht="15.75">
      <c r="A216" s="66" t="s">
        <v>6264</v>
      </c>
      <c r="B216" s="304">
        <v>80114370150</v>
      </c>
      <c r="C216" s="304" t="s">
        <v>5935</v>
      </c>
      <c r="D216" s="305" t="s">
        <v>6487</v>
      </c>
      <c r="E216" s="325" t="s">
        <v>5937</v>
      </c>
      <c r="F216" s="304" t="s">
        <v>6488</v>
      </c>
      <c r="G216" s="304" t="s">
        <v>6488</v>
      </c>
      <c r="H216" s="305">
        <v>40.19</v>
      </c>
      <c r="I216" s="306">
        <v>45194</v>
      </c>
      <c r="J216" s="306">
        <v>45224</v>
      </c>
      <c r="K216" s="305">
        <v>40.19</v>
      </c>
    </row>
    <row r="217" spans="1:11" ht="15.75">
      <c r="A217" s="66" t="s">
        <v>6489</v>
      </c>
      <c r="B217" s="304">
        <v>80114370150</v>
      </c>
      <c r="C217" s="304" t="s">
        <v>5935</v>
      </c>
      <c r="D217" s="305" t="s">
        <v>6490</v>
      </c>
      <c r="E217" s="325" t="s">
        <v>5937</v>
      </c>
      <c r="F217" s="304" t="s">
        <v>6025</v>
      </c>
      <c r="G217" s="304" t="s">
        <v>6025</v>
      </c>
      <c r="H217" s="305">
        <v>39500</v>
      </c>
      <c r="I217" s="306">
        <v>45189</v>
      </c>
      <c r="J217" s="306">
        <v>45219</v>
      </c>
      <c r="K217" s="305">
        <v>39500</v>
      </c>
    </row>
    <row r="218" spans="1:11" ht="15.75">
      <c r="A218" s="226" t="s">
        <v>6491</v>
      </c>
      <c r="B218" s="176">
        <v>80114370150</v>
      </c>
      <c r="C218" s="176" t="s">
        <v>5935</v>
      </c>
      <c r="D218" s="321" t="s">
        <v>6492</v>
      </c>
      <c r="E218" s="174" t="s">
        <v>5937</v>
      </c>
      <c r="F218" s="176" t="s">
        <v>6493</v>
      </c>
      <c r="G218" s="176" t="s">
        <v>6493</v>
      </c>
      <c r="H218" s="321">
        <v>4804</v>
      </c>
      <c r="I218" s="178">
        <v>45195</v>
      </c>
      <c r="J218" s="306">
        <v>45256</v>
      </c>
      <c r="K218" s="305">
        <v>4804</v>
      </c>
    </row>
    <row r="219" spans="1:11" ht="15.75">
      <c r="A219" s="226" t="s">
        <v>6494</v>
      </c>
      <c r="B219" s="176">
        <v>80114370150</v>
      </c>
      <c r="C219" s="176" t="s">
        <v>5935</v>
      </c>
      <c r="D219" s="321" t="s">
        <v>6495</v>
      </c>
      <c r="E219" s="174" t="s">
        <v>5937</v>
      </c>
      <c r="F219" s="176" t="s">
        <v>6496</v>
      </c>
      <c r="G219" s="176" t="s">
        <v>6496</v>
      </c>
      <c r="H219" s="321">
        <v>31817.52</v>
      </c>
      <c r="I219" s="178">
        <v>45195</v>
      </c>
      <c r="J219" s="306">
        <v>45256</v>
      </c>
      <c r="K219" s="305">
        <v>31817.52</v>
      </c>
    </row>
    <row r="220" spans="1:11" ht="15.75">
      <c r="A220" s="226" t="s">
        <v>6497</v>
      </c>
      <c r="B220" s="176">
        <v>80114370150</v>
      </c>
      <c r="C220" s="176" t="s">
        <v>5935</v>
      </c>
      <c r="D220" s="176" t="s">
        <v>6498</v>
      </c>
      <c r="E220" s="174" t="s">
        <v>5937</v>
      </c>
      <c r="F220" s="176" t="s">
        <v>6499</v>
      </c>
      <c r="G220" s="176" t="s">
        <v>6499</v>
      </c>
      <c r="H220" s="321">
        <v>22121.33</v>
      </c>
      <c r="I220" s="178">
        <v>45195</v>
      </c>
      <c r="J220" s="306">
        <v>45256</v>
      </c>
      <c r="K220" s="305">
        <v>22121.33</v>
      </c>
    </row>
    <row r="221" spans="1:11" ht="15.75">
      <c r="A221" s="226" t="s">
        <v>6500</v>
      </c>
      <c r="B221" s="176">
        <v>80114370150</v>
      </c>
      <c r="C221" s="176" t="s">
        <v>5935</v>
      </c>
      <c r="D221" s="176" t="s">
        <v>6501</v>
      </c>
      <c r="E221" s="174" t="s">
        <v>5937</v>
      </c>
      <c r="F221" s="176" t="s">
        <v>6502</v>
      </c>
      <c r="G221" s="176" t="s">
        <v>6502</v>
      </c>
      <c r="H221" s="321">
        <v>14666.22</v>
      </c>
      <c r="I221" s="178">
        <v>45195</v>
      </c>
      <c r="J221" s="306">
        <v>45256</v>
      </c>
      <c r="K221" s="305">
        <v>14666.22</v>
      </c>
    </row>
    <row r="222" spans="1:11" ht="15.75">
      <c r="A222" s="66" t="s">
        <v>6503</v>
      </c>
      <c r="B222" s="304">
        <v>80114370150</v>
      </c>
      <c r="C222" s="304" t="s">
        <v>5935</v>
      </c>
      <c r="D222" s="304" t="s">
        <v>6504</v>
      </c>
      <c r="E222" s="325" t="s">
        <v>5937</v>
      </c>
      <c r="F222" s="304" t="s">
        <v>6505</v>
      </c>
      <c r="G222" s="304" t="s">
        <v>6505</v>
      </c>
      <c r="H222" s="305">
        <v>30</v>
      </c>
      <c r="I222" s="306">
        <v>45196</v>
      </c>
      <c r="J222" s="306">
        <v>45226</v>
      </c>
      <c r="K222" s="305">
        <v>30</v>
      </c>
    </row>
    <row r="223" spans="1:11" ht="15.75">
      <c r="A223" s="66" t="s">
        <v>6506</v>
      </c>
      <c r="B223" s="304">
        <v>80114370150</v>
      </c>
      <c r="C223" s="304" t="s">
        <v>5935</v>
      </c>
      <c r="D223" s="304" t="s">
        <v>6507</v>
      </c>
      <c r="E223" s="325" t="s">
        <v>5937</v>
      </c>
      <c r="F223" s="304">
        <v>9</v>
      </c>
      <c r="G223" s="304" t="s">
        <v>6508</v>
      </c>
      <c r="H223" s="305">
        <v>1610.32</v>
      </c>
      <c r="I223" s="306">
        <v>45196</v>
      </c>
      <c r="J223" s="304" t="s">
        <v>6509</v>
      </c>
      <c r="K223" s="305">
        <v>1610.32</v>
      </c>
    </row>
    <row r="224" spans="1:11" ht="15.75">
      <c r="A224" s="66" t="s">
        <v>6510</v>
      </c>
      <c r="B224" s="304">
        <v>80114370150</v>
      </c>
      <c r="C224" s="304" t="s">
        <v>5935</v>
      </c>
      <c r="D224" s="304" t="s">
        <v>6511</v>
      </c>
      <c r="E224" s="325" t="s">
        <v>5937</v>
      </c>
      <c r="F224" s="304">
        <v>10</v>
      </c>
      <c r="G224" s="304" t="s">
        <v>4652</v>
      </c>
      <c r="H224" s="305">
        <v>2800</v>
      </c>
      <c r="I224" s="306">
        <v>45196</v>
      </c>
      <c r="J224" s="304" t="s">
        <v>6509</v>
      </c>
      <c r="K224" s="305">
        <v>2800</v>
      </c>
    </row>
    <row r="225" spans="1:11" ht="15.75">
      <c r="A225" s="66" t="s">
        <v>6512</v>
      </c>
      <c r="B225" s="304">
        <v>80114370150</v>
      </c>
      <c r="C225" s="304" t="s">
        <v>5935</v>
      </c>
      <c r="D225" s="304" t="s">
        <v>6513</v>
      </c>
      <c r="E225" s="325" t="s">
        <v>5937</v>
      </c>
      <c r="F225" s="304">
        <v>9</v>
      </c>
      <c r="G225" s="304" t="s">
        <v>6514</v>
      </c>
      <c r="H225" s="305">
        <v>11385</v>
      </c>
      <c r="I225" s="306">
        <v>45196</v>
      </c>
      <c r="J225" s="306">
        <v>45226</v>
      </c>
      <c r="K225" s="305">
        <v>11385</v>
      </c>
    </row>
    <row r="226" spans="1:11" ht="15.75">
      <c r="A226" s="66" t="s">
        <v>6515</v>
      </c>
      <c r="B226" s="304">
        <v>80114370150</v>
      </c>
      <c r="C226" s="304" t="s">
        <v>5935</v>
      </c>
      <c r="D226" s="304" t="s">
        <v>6516</v>
      </c>
      <c r="E226" s="325" t="s">
        <v>5937</v>
      </c>
      <c r="F226" s="304" t="s">
        <v>226</v>
      </c>
      <c r="G226" s="304" t="s">
        <v>226</v>
      </c>
      <c r="H226" s="305">
        <v>293.8</v>
      </c>
      <c r="I226" s="306">
        <v>45198</v>
      </c>
      <c r="J226" s="306">
        <v>45228</v>
      </c>
      <c r="K226" s="305">
        <v>293.8</v>
      </c>
    </row>
    <row r="227" spans="1:11" ht="15.75">
      <c r="A227" s="226" t="s">
        <v>6517</v>
      </c>
      <c r="B227" s="176">
        <v>80114370150</v>
      </c>
      <c r="C227" s="176" t="s">
        <v>5935</v>
      </c>
      <c r="D227" s="176" t="s">
        <v>6518</v>
      </c>
      <c r="E227" s="174" t="s">
        <v>5937</v>
      </c>
      <c r="F227" s="176" t="s">
        <v>6519</v>
      </c>
      <c r="G227" s="176" t="s">
        <v>6519</v>
      </c>
      <c r="H227" s="321">
        <v>1400</v>
      </c>
      <c r="I227" s="306">
        <v>45204</v>
      </c>
      <c r="J227" s="306">
        <v>45265</v>
      </c>
      <c r="K227" s="305">
        <v>1400</v>
      </c>
    </row>
    <row r="228" spans="1:11" ht="15.75">
      <c r="A228" s="226" t="s">
        <v>6520</v>
      </c>
      <c r="B228" s="176">
        <v>80114370150</v>
      </c>
      <c r="C228" s="176" t="s">
        <v>5935</v>
      </c>
      <c r="D228" s="176" t="s">
        <v>6521</v>
      </c>
      <c r="E228" s="174" t="s">
        <v>5937</v>
      </c>
      <c r="F228" s="176" t="s">
        <v>6522</v>
      </c>
      <c r="G228" s="176" t="s">
        <v>6522</v>
      </c>
      <c r="H228" s="321">
        <v>32775</v>
      </c>
      <c r="I228" s="306">
        <v>45204</v>
      </c>
      <c r="J228" s="306">
        <v>45265</v>
      </c>
      <c r="K228" s="305">
        <v>32775</v>
      </c>
    </row>
    <row r="229" spans="1:11" ht="15.75">
      <c r="A229" s="226" t="s">
        <v>6523</v>
      </c>
      <c r="B229" s="176">
        <v>80114370150</v>
      </c>
      <c r="C229" s="176" t="s">
        <v>5935</v>
      </c>
      <c r="D229" s="176" t="s">
        <v>6524</v>
      </c>
      <c r="E229" s="174" t="s">
        <v>5937</v>
      </c>
      <c r="F229" s="176" t="s">
        <v>6525</v>
      </c>
      <c r="G229" s="176" t="s">
        <v>6525</v>
      </c>
      <c r="H229" s="321">
        <v>3375</v>
      </c>
      <c r="I229" s="306">
        <v>45204</v>
      </c>
      <c r="J229" s="306">
        <v>45265</v>
      </c>
      <c r="K229" s="305">
        <v>3375</v>
      </c>
    </row>
    <row r="230" spans="1:11" ht="15.75">
      <c r="A230" s="226" t="s">
        <v>6526</v>
      </c>
      <c r="B230" s="176">
        <v>80114370150</v>
      </c>
      <c r="C230" s="176" t="s">
        <v>5935</v>
      </c>
      <c r="D230" s="176" t="s">
        <v>6527</v>
      </c>
      <c r="E230" s="174" t="s">
        <v>5937</v>
      </c>
      <c r="F230" s="176" t="s">
        <v>6528</v>
      </c>
      <c r="G230" s="176" t="s">
        <v>6528</v>
      </c>
      <c r="H230" s="321">
        <v>3375</v>
      </c>
      <c r="I230" s="306">
        <v>45204</v>
      </c>
      <c r="J230" s="306">
        <v>45265</v>
      </c>
      <c r="K230" s="305">
        <v>3375</v>
      </c>
    </row>
    <row r="231" spans="1:11" ht="15.75">
      <c r="A231" s="226" t="s">
        <v>6529</v>
      </c>
      <c r="B231" s="176">
        <v>80114370150</v>
      </c>
      <c r="C231" s="176" t="s">
        <v>5935</v>
      </c>
      <c r="D231" s="176" t="s">
        <v>6530</v>
      </c>
      <c r="E231" s="174" t="s">
        <v>5937</v>
      </c>
      <c r="F231" s="176" t="s">
        <v>6531</v>
      </c>
      <c r="G231" s="176" t="s">
        <v>6531</v>
      </c>
      <c r="H231" s="321">
        <v>3375</v>
      </c>
      <c r="I231" s="306">
        <v>45204</v>
      </c>
      <c r="J231" s="306">
        <v>45265</v>
      </c>
      <c r="K231" s="305">
        <v>3375</v>
      </c>
    </row>
    <row r="232" spans="1:11" ht="15.75">
      <c r="A232" s="226" t="s">
        <v>6532</v>
      </c>
      <c r="B232" s="176">
        <v>80114370150</v>
      </c>
      <c r="C232" s="176" t="s">
        <v>5935</v>
      </c>
      <c r="D232" s="176" t="s">
        <v>6533</v>
      </c>
      <c r="E232" s="174" t="s">
        <v>5937</v>
      </c>
      <c r="F232" s="176" t="s">
        <v>6534</v>
      </c>
      <c r="G232" s="176" t="s">
        <v>6534</v>
      </c>
      <c r="H232" s="321">
        <v>3375</v>
      </c>
      <c r="I232" s="306">
        <v>45204</v>
      </c>
      <c r="J232" s="306">
        <v>45265</v>
      </c>
      <c r="K232" s="305">
        <v>3375</v>
      </c>
    </row>
    <row r="233" spans="1:11" ht="15.75">
      <c r="A233" s="226" t="s">
        <v>6535</v>
      </c>
      <c r="B233" s="176">
        <v>80114370150</v>
      </c>
      <c r="C233" s="176" t="s">
        <v>5935</v>
      </c>
      <c r="D233" s="176" t="s">
        <v>6536</v>
      </c>
      <c r="E233" s="174" t="s">
        <v>5937</v>
      </c>
      <c r="F233" s="176" t="s">
        <v>6101</v>
      </c>
      <c r="G233" s="176" t="s">
        <v>6101</v>
      </c>
      <c r="H233" s="321">
        <v>230</v>
      </c>
      <c r="I233" s="306">
        <v>45204</v>
      </c>
      <c r="J233" s="306">
        <v>45265</v>
      </c>
      <c r="K233" s="305">
        <v>230</v>
      </c>
    </row>
    <row r="234" spans="1:11" ht="15.75">
      <c r="A234" s="226" t="s">
        <v>6537</v>
      </c>
      <c r="B234" s="176">
        <v>80114370150</v>
      </c>
      <c r="C234" s="176" t="s">
        <v>5935</v>
      </c>
      <c r="D234" s="176" t="s">
        <v>6538</v>
      </c>
      <c r="E234" s="174" t="s">
        <v>5937</v>
      </c>
      <c r="F234" s="176">
        <v>10</v>
      </c>
      <c r="G234" s="176" t="s">
        <v>261</v>
      </c>
      <c r="H234" s="321">
        <v>5445.02</v>
      </c>
      <c r="I234" s="306">
        <v>45204</v>
      </c>
      <c r="J234" s="306">
        <v>45235</v>
      </c>
      <c r="K234" s="305">
        <v>5445.02</v>
      </c>
    </row>
    <row r="235" spans="1:11" ht="15.75">
      <c r="A235" s="226" t="s">
        <v>6539</v>
      </c>
      <c r="B235" s="176">
        <v>80114370150</v>
      </c>
      <c r="C235" s="176" t="s">
        <v>5935</v>
      </c>
      <c r="D235" s="176" t="s">
        <v>6540</v>
      </c>
      <c r="E235" s="174" t="s">
        <v>5937</v>
      </c>
      <c r="F235" s="176" t="s">
        <v>6541</v>
      </c>
      <c r="G235" s="176" t="s">
        <v>6541</v>
      </c>
      <c r="H235" s="321">
        <v>1425</v>
      </c>
      <c r="I235" s="306">
        <v>45204</v>
      </c>
      <c r="J235" s="306">
        <v>45265</v>
      </c>
      <c r="K235" s="305">
        <v>1425</v>
      </c>
    </row>
    <row r="236" spans="1:11" ht="15.75">
      <c r="A236" s="226" t="s">
        <v>6542</v>
      </c>
      <c r="B236" s="176">
        <v>80114370150</v>
      </c>
      <c r="C236" s="176" t="s">
        <v>5935</v>
      </c>
      <c r="D236" s="176" t="s">
        <v>6543</v>
      </c>
      <c r="E236" s="174" t="s">
        <v>5937</v>
      </c>
      <c r="F236" s="176" t="s">
        <v>3983</v>
      </c>
      <c r="G236" s="176" t="s">
        <v>3983</v>
      </c>
      <c r="H236" s="321">
        <v>2000</v>
      </c>
      <c r="I236" s="306">
        <v>45205</v>
      </c>
      <c r="J236" s="306">
        <v>45236</v>
      </c>
      <c r="K236" s="305">
        <v>2000</v>
      </c>
    </row>
    <row r="237" spans="1:11" ht="15.75">
      <c r="A237" s="226" t="s">
        <v>6544</v>
      </c>
      <c r="B237" s="176">
        <v>80114370150</v>
      </c>
      <c r="C237" s="176" t="s">
        <v>5935</v>
      </c>
      <c r="D237" s="176" t="s">
        <v>6545</v>
      </c>
      <c r="E237" s="174" t="s">
        <v>5937</v>
      </c>
      <c r="F237" s="176">
        <v>3</v>
      </c>
      <c r="G237" s="176" t="s">
        <v>5955</v>
      </c>
      <c r="H237" s="321">
        <v>15996.83</v>
      </c>
      <c r="I237" s="306">
        <v>45215</v>
      </c>
      <c r="J237" s="306">
        <v>45260</v>
      </c>
      <c r="K237" s="305">
        <v>15996.83</v>
      </c>
    </row>
    <row r="238" spans="1:11" ht="15.75">
      <c r="A238" s="226" t="s">
        <v>6546</v>
      </c>
      <c r="B238" s="176">
        <v>80114370150</v>
      </c>
      <c r="C238" s="176" t="s">
        <v>5935</v>
      </c>
      <c r="D238" s="176" t="s">
        <v>6324</v>
      </c>
      <c r="E238" s="174" t="s">
        <v>5937</v>
      </c>
      <c r="F238" s="176" t="s">
        <v>6230</v>
      </c>
      <c r="G238" s="176" t="s">
        <v>6230</v>
      </c>
      <c r="H238" s="321">
        <v>645.21</v>
      </c>
      <c r="I238" s="306">
        <v>45215</v>
      </c>
      <c r="J238" s="306">
        <v>45260</v>
      </c>
      <c r="K238" s="305">
        <v>645.21</v>
      </c>
    </row>
    <row r="239" spans="1:11" ht="15.75">
      <c r="A239" s="226" t="s">
        <v>6547</v>
      </c>
      <c r="B239" s="176">
        <v>80114370150</v>
      </c>
      <c r="C239" s="176" t="s">
        <v>5935</v>
      </c>
      <c r="D239" s="176" t="s">
        <v>6548</v>
      </c>
      <c r="E239" s="174" t="s">
        <v>5937</v>
      </c>
      <c r="F239" s="176" t="s">
        <v>6227</v>
      </c>
      <c r="G239" s="176" t="s">
        <v>6227</v>
      </c>
      <c r="H239" s="321">
        <v>110</v>
      </c>
      <c r="I239" s="306">
        <v>45215</v>
      </c>
      <c r="J239" s="306">
        <v>45260</v>
      </c>
      <c r="K239" s="305">
        <v>110</v>
      </c>
    </row>
    <row r="240" spans="1:11" ht="15.75">
      <c r="A240" s="226" t="s">
        <v>6549</v>
      </c>
      <c r="B240" s="176">
        <v>80114370150</v>
      </c>
      <c r="C240" s="176" t="s">
        <v>5935</v>
      </c>
      <c r="D240" s="176" t="s">
        <v>6550</v>
      </c>
      <c r="E240" s="174" t="s">
        <v>5937</v>
      </c>
      <c r="F240" s="176" t="s">
        <v>6206</v>
      </c>
      <c r="G240" s="176" t="s">
        <v>6206</v>
      </c>
      <c r="H240" s="321">
        <v>311.27999999999997</v>
      </c>
      <c r="I240" s="306">
        <v>45215</v>
      </c>
      <c r="J240" s="306">
        <v>45260</v>
      </c>
      <c r="K240" s="305">
        <v>311.27999999999997</v>
      </c>
    </row>
    <row r="241" spans="1:11" ht="15.75">
      <c r="A241" s="226" t="s">
        <v>6551</v>
      </c>
      <c r="B241" s="176">
        <v>80114370150</v>
      </c>
      <c r="C241" s="176" t="s">
        <v>5935</v>
      </c>
      <c r="D241" s="176" t="s">
        <v>6552</v>
      </c>
      <c r="E241" s="174" t="s">
        <v>5937</v>
      </c>
      <c r="F241" s="176" t="s">
        <v>6206</v>
      </c>
      <c r="G241" s="176" t="s">
        <v>6206</v>
      </c>
      <c r="H241" s="321">
        <v>51.88</v>
      </c>
      <c r="I241" s="306">
        <v>45215</v>
      </c>
      <c r="J241" s="306">
        <v>45260</v>
      </c>
      <c r="K241" s="305">
        <v>51.88</v>
      </c>
    </row>
    <row r="242" spans="1:11" ht="15.75">
      <c r="A242" s="226" t="s">
        <v>6553</v>
      </c>
      <c r="B242" s="176">
        <v>80114370150</v>
      </c>
      <c r="C242" s="176" t="s">
        <v>5935</v>
      </c>
      <c r="D242" s="176" t="s">
        <v>6554</v>
      </c>
      <c r="E242" s="174" t="s">
        <v>5937</v>
      </c>
      <c r="F242" s="176" t="s">
        <v>5008</v>
      </c>
      <c r="G242" s="176" t="s">
        <v>5008</v>
      </c>
      <c r="H242" s="321">
        <v>2134.04</v>
      </c>
      <c r="I242" s="306">
        <v>45215</v>
      </c>
      <c r="J242" s="306">
        <v>45249</v>
      </c>
      <c r="K242" s="305">
        <v>2134.04</v>
      </c>
    </row>
    <row r="243" spans="1:11" ht="15.75">
      <c r="A243" s="226" t="s">
        <v>6555</v>
      </c>
      <c r="B243" s="176">
        <v>80114370150</v>
      </c>
      <c r="C243" s="176" t="s">
        <v>5935</v>
      </c>
      <c r="D243" s="176" t="s">
        <v>6556</v>
      </c>
      <c r="E243" s="174" t="s">
        <v>5937</v>
      </c>
      <c r="F243" s="176">
        <v>5</v>
      </c>
      <c r="G243" s="176" t="s">
        <v>4053</v>
      </c>
      <c r="H243" s="321">
        <v>6305</v>
      </c>
      <c r="I243" s="306">
        <v>45210</v>
      </c>
      <c r="J243" s="306">
        <v>45302</v>
      </c>
      <c r="K243" s="305">
        <v>6305</v>
      </c>
    </row>
    <row r="244" spans="1:11" ht="15.75">
      <c r="A244" s="226" t="s">
        <v>6557</v>
      </c>
      <c r="B244" s="176">
        <v>80114370150</v>
      </c>
      <c r="C244" s="176" t="s">
        <v>5935</v>
      </c>
      <c r="D244" s="176" t="s">
        <v>6558</v>
      </c>
      <c r="E244" s="174" t="s">
        <v>5937</v>
      </c>
      <c r="F244" s="176" t="s">
        <v>6559</v>
      </c>
      <c r="G244" s="176" t="s">
        <v>6559</v>
      </c>
      <c r="H244" s="321">
        <v>4010</v>
      </c>
      <c r="I244" s="306">
        <v>45215</v>
      </c>
      <c r="J244" s="306">
        <v>45250</v>
      </c>
      <c r="K244" s="305">
        <v>4010</v>
      </c>
    </row>
    <row r="245" spans="1:11" ht="15.75">
      <c r="A245" s="226" t="s">
        <v>6560</v>
      </c>
      <c r="B245" s="176">
        <v>80114370150</v>
      </c>
      <c r="C245" s="176" t="s">
        <v>5935</v>
      </c>
      <c r="D245" s="176" t="s">
        <v>6561</v>
      </c>
      <c r="E245" s="174" t="s">
        <v>5937</v>
      </c>
      <c r="F245" s="176">
        <v>2</v>
      </c>
      <c r="G245" s="176" t="s">
        <v>6562</v>
      </c>
      <c r="H245" s="321">
        <v>1498.8</v>
      </c>
      <c r="I245" s="306">
        <v>45215</v>
      </c>
      <c r="J245" s="306">
        <v>45305</v>
      </c>
      <c r="K245" s="305">
        <v>1498.8</v>
      </c>
    </row>
    <row r="246" spans="1:11" ht="15.75">
      <c r="A246" s="226" t="s">
        <v>6563</v>
      </c>
      <c r="B246" s="176">
        <v>80114370150</v>
      </c>
      <c r="C246" s="176" t="s">
        <v>5935</v>
      </c>
      <c r="D246" s="176" t="s">
        <v>6564</v>
      </c>
      <c r="E246" s="174" t="s">
        <v>5937</v>
      </c>
      <c r="F246" s="176" t="s">
        <v>6565</v>
      </c>
      <c r="G246" s="176" t="s">
        <v>6565</v>
      </c>
      <c r="H246" s="321">
        <v>500</v>
      </c>
      <c r="I246" s="306">
        <v>45218</v>
      </c>
      <c r="J246" s="306">
        <v>45255</v>
      </c>
      <c r="K246" s="305">
        <v>500</v>
      </c>
    </row>
    <row r="247" spans="1:11" ht="15.75">
      <c r="A247" s="226" t="s">
        <v>6566</v>
      </c>
      <c r="B247" s="176">
        <v>80114370150</v>
      </c>
      <c r="C247" s="176" t="s">
        <v>5935</v>
      </c>
      <c r="D247" s="176" t="s">
        <v>6567</v>
      </c>
      <c r="E247" s="174" t="s">
        <v>5937</v>
      </c>
      <c r="F247" s="176">
        <v>5</v>
      </c>
      <c r="G247" s="176" t="s">
        <v>6568</v>
      </c>
      <c r="H247" s="321">
        <v>11075.9</v>
      </c>
      <c r="I247" s="306">
        <v>45218</v>
      </c>
      <c r="J247" s="306">
        <v>45260</v>
      </c>
      <c r="K247" s="305">
        <v>11075.9</v>
      </c>
    </row>
    <row r="248" spans="1:11" ht="15.75">
      <c r="A248" s="226" t="s">
        <v>6569</v>
      </c>
      <c r="B248" s="176">
        <v>80114370150</v>
      </c>
      <c r="C248" s="176" t="s">
        <v>5935</v>
      </c>
      <c r="D248" s="176" t="s">
        <v>6570</v>
      </c>
      <c r="E248" s="174" t="s">
        <v>5937</v>
      </c>
      <c r="F248" s="176">
        <v>10</v>
      </c>
      <c r="G248" s="176" t="s">
        <v>4807</v>
      </c>
      <c r="H248" s="321">
        <v>1890</v>
      </c>
      <c r="I248" s="306">
        <v>45216</v>
      </c>
      <c r="J248" s="306">
        <v>45248</v>
      </c>
      <c r="K248" s="305">
        <v>1890</v>
      </c>
    </row>
    <row r="249" spans="1:11" ht="15.75">
      <c r="A249" s="226" t="s">
        <v>6571</v>
      </c>
      <c r="B249" s="176">
        <v>80114370150</v>
      </c>
      <c r="C249" s="176" t="s">
        <v>5935</v>
      </c>
      <c r="D249" s="176" t="s">
        <v>6572</v>
      </c>
      <c r="E249" s="174" t="s">
        <v>5937</v>
      </c>
      <c r="F249" s="176">
        <v>10</v>
      </c>
      <c r="G249" s="176" t="s">
        <v>6573</v>
      </c>
      <c r="H249" s="321">
        <v>2374.4699999999998</v>
      </c>
      <c r="I249" s="306">
        <v>45216</v>
      </c>
      <c r="J249" s="306">
        <v>45247</v>
      </c>
      <c r="K249" s="305">
        <v>2374.4699999999998</v>
      </c>
    </row>
    <row r="250" spans="1:11" ht="15.75">
      <c r="A250" s="226" t="s">
        <v>6574</v>
      </c>
      <c r="B250" s="176">
        <v>80114370150</v>
      </c>
      <c r="C250" s="176" t="s">
        <v>5935</v>
      </c>
      <c r="D250" s="176" t="s">
        <v>6567</v>
      </c>
      <c r="E250" s="174" t="s">
        <v>5937</v>
      </c>
      <c r="F250" s="176">
        <v>5</v>
      </c>
      <c r="G250" s="176" t="s">
        <v>6575</v>
      </c>
      <c r="H250" s="321">
        <v>7729.1</v>
      </c>
      <c r="I250" s="306">
        <v>45218</v>
      </c>
      <c r="J250" s="306">
        <v>45249</v>
      </c>
      <c r="K250" s="305">
        <v>7729.1</v>
      </c>
    </row>
    <row r="251" spans="1:11" ht="15.75">
      <c r="A251" s="226" t="s">
        <v>6576</v>
      </c>
      <c r="B251" s="176">
        <v>80114370150</v>
      </c>
      <c r="C251" s="176" t="s">
        <v>5935</v>
      </c>
      <c r="D251" s="176" t="s">
        <v>6577</v>
      </c>
      <c r="E251" s="174" t="s">
        <v>5937</v>
      </c>
      <c r="F251" s="176" t="s">
        <v>6578</v>
      </c>
      <c r="G251" s="176" t="s">
        <v>6578</v>
      </c>
      <c r="H251" s="321">
        <v>1120</v>
      </c>
      <c r="I251" s="306">
        <v>45218</v>
      </c>
      <c r="J251" s="306">
        <v>45279</v>
      </c>
      <c r="K251" s="305">
        <v>1120</v>
      </c>
    </row>
    <row r="252" spans="1:11" ht="15.75">
      <c r="A252" s="226" t="s">
        <v>6579</v>
      </c>
      <c r="B252" s="176">
        <v>80114370150</v>
      </c>
      <c r="C252" s="176" t="s">
        <v>5935</v>
      </c>
      <c r="D252" s="176" t="s">
        <v>6580</v>
      </c>
      <c r="E252" s="174" t="s">
        <v>5937</v>
      </c>
      <c r="F252" s="176" t="s">
        <v>4053</v>
      </c>
      <c r="G252" s="176" t="s">
        <v>4053</v>
      </c>
      <c r="H252" s="321">
        <v>864.98</v>
      </c>
      <c r="I252" s="306">
        <v>45225</v>
      </c>
      <c r="J252" s="306">
        <v>45317</v>
      </c>
      <c r="K252" s="305">
        <v>864.98</v>
      </c>
    </row>
    <row r="253" spans="1:11" ht="15.75">
      <c r="A253" s="66" t="s">
        <v>6581</v>
      </c>
      <c r="B253" s="304">
        <v>80114370150</v>
      </c>
      <c r="C253" s="304" t="s">
        <v>5935</v>
      </c>
      <c r="D253" s="304" t="s">
        <v>6582</v>
      </c>
      <c r="E253" s="325" t="s">
        <v>5937</v>
      </c>
      <c r="F253" s="304">
        <v>10</v>
      </c>
      <c r="G253" s="304" t="s">
        <v>6583</v>
      </c>
      <c r="H253" s="305">
        <v>7630</v>
      </c>
      <c r="I253" s="306">
        <v>45224</v>
      </c>
      <c r="J253" s="306">
        <v>45255</v>
      </c>
      <c r="K253" s="305">
        <v>7630</v>
      </c>
    </row>
    <row r="254" spans="1:11" ht="15.75">
      <c r="A254" s="66" t="s">
        <v>6584</v>
      </c>
      <c r="B254" s="304">
        <v>80114370150</v>
      </c>
      <c r="C254" s="304" t="s">
        <v>5935</v>
      </c>
      <c r="D254" s="304" t="s">
        <v>6585</v>
      </c>
      <c r="E254" s="325" t="s">
        <v>5937</v>
      </c>
      <c r="F254" s="304" t="s">
        <v>4053</v>
      </c>
      <c r="G254" s="304" t="s">
        <v>4053</v>
      </c>
      <c r="H254" s="305">
        <v>650</v>
      </c>
      <c r="I254" s="306">
        <v>45236</v>
      </c>
      <c r="J254" s="306">
        <v>45291</v>
      </c>
      <c r="K254" s="305">
        <v>650</v>
      </c>
    </row>
    <row r="255" spans="1:11" ht="15.75">
      <c r="A255" s="66" t="s">
        <v>6586</v>
      </c>
      <c r="B255" s="304">
        <v>80114370150</v>
      </c>
      <c r="C255" s="304" t="s">
        <v>5935</v>
      </c>
      <c r="D255" s="304" t="s">
        <v>6587</v>
      </c>
      <c r="E255" s="325" t="s">
        <v>5937</v>
      </c>
      <c r="F255" s="304">
        <v>10</v>
      </c>
      <c r="G255" s="304" t="s">
        <v>4652</v>
      </c>
      <c r="H255" s="305">
        <v>221.45</v>
      </c>
      <c r="I255" s="306">
        <v>45226</v>
      </c>
      <c r="J255" s="306">
        <v>45257</v>
      </c>
      <c r="K255" s="305">
        <v>221.45</v>
      </c>
    </row>
    <row r="256" spans="1:11" ht="15.75">
      <c r="A256" s="66" t="s">
        <v>6588</v>
      </c>
      <c r="B256" s="304">
        <v>80114370150</v>
      </c>
      <c r="C256" s="304" t="s">
        <v>5935</v>
      </c>
      <c r="D256" s="304" t="s">
        <v>6589</v>
      </c>
      <c r="E256" s="325" t="s">
        <v>5937</v>
      </c>
      <c r="F256" s="304">
        <v>10</v>
      </c>
      <c r="G256" s="304" t="s">
        <v>4807</v>
      </c>
      <c r="H256" s="305">
        <v>411.6</v>
      </c>
      <c r="I256" s="306">
        <v>45236</v>
      </c>
      <c r="J256" s="306">
        <v>45266</v>
      </c>
      <c r="K256" s="305">
        <v>411.6</v>
      </c>
    </row>
    <row r="257" spans="1:11" ht="15.75">
      <c r="A257" s="66" t="s">
        <v>6590</v>
      </c>
      <c r="B257" s="304">
        <v>80114370150</v>
      </c>
      <c r="C257" s="304" t="s">
        <v>5935</v>
      </c>
      <c r="D257" s="304" t="s">
        <v>6591</v>
      </c>
      <c r="E257" s="325" t="s">
        <v>5937</v>
      </c>
      <c r="F257" s="304">
        <v>10</v>
      </c>
      <c r="G257" s="304" t="s">
        <v>4807</v>
      </c>
      <c r="H257" s="305">
        <v>490</v>
      </c>
      <c r="I257" s="306">
        <v>45236</v>
      </c>
      <c r="J257" s="306">
        <v>45266</v>
      </c>
      <c r="K257" s="305">
        <v>490</v>
      </c>
    </row>
    <row r="258" spans="1:11" ht="15.75">
      <c r="A258" s="66" t="s">
        <v>6592</v>
      </c>
      <c r="B258" s="304">
        <v>80114370150</v>
      </c>
      <c r="C258" s="304" t="s">
        <v>5935</v>
      </c>
      <c r="D258" s="304" t="s">
        <v>6593</v>
      </c>
      <c r="E258" s="325" t="s">
        <v>5937</v>
      </c>
      <c r="F258" s="304" t="s">
        <v>6206</v>
      </c>
      <c r="G258" s="304" t="s">
        <v>6206</v>
      </c>
      <c r="H258" s="305">
        <v>51.88</v>
      </c>
      <c r="I258" s="306">
        <v>45236</v>
      </c>
      <c r="J258" s="306">
        <v>45266</v>
      </c>
      <c r="K258" s="305">
        <v>51.88</v>
      </c>
    </row>
    <row r="259" spans="1:11" ht="15.75">
      <c r="A259" s="66" t="s">
        <v>6594</v>
      </c>
      <c r="B259" s="304">
        <v>80114370150</v>
      </c>
      <c r="C259" s="304" t="s">
        <v>5935</v>
      </c>
      <c r="D259" s="304" t="s">
        <v>6153</v>
      </c>
      <c r="E259" s="325" t="s">
        <v>5937</v>
      </c>
      <c r="F259" s="304" t="s">
        <v>6154</v>
      </c>
      <c r="G259" s="304" t="s">
        <v>6154</v>
      </c>
      <c r="H259" s="305">
        <v>958.05</v>
      </c>
      <c r="I259" s="306">
        <v>45236</v>
      </c>
      <c r="J259" s="306">
        <v>45266</v>
      </c>
      <c r="K259" s="305">
        <v>958.05</v>
      </c>
    </row>
    <row r="260" spans="1:11" ht="15.75">
      <c r="A260" s="66" t="s">
        <v>6595</v>
      </c>
      <c r="B260" s="304">
        <v>80114370150</v>
      </c>
      <c r="C260" s="304" t="s">
        <v>5935</v>
      </c>
      <c r="D260" s="304" t="s">
        <v>6596</v>
      </c>
      <c r="E260" s="325" t="s">
        <v>5937</v>
      </c>
      <c r="F260" s="304">
        <v>10</v>
      </c>
      <c r="G260" s="304" t="s">
        <v>4807</v>
      </c>
      <c r="H260" s="305">
        <v>1890</v>
      </c>
      <c r="I260" s="306">
        <v>45218</v>
      </c>
      <c r="J260" s="306">
        <v>45249</v>
      </c>
      <c r="K260" s="305">
        <v>1890</v>
      </c>
    </row>
    <row r="261" spans="1:11" ht="15.75">
      <c r="A261" s="66" t="s">
        <v>6597</v>
      </c>
      <c r="B261" s="304">
        <v>80114370150</v>
      </c>
      <c r="C261" s="304" t="s">
        <v>5935</v>
      </c>
      <c r="D261" s="304" t="s">
        <v>6598</v>
      </c>
      <c r="E261" s="325" t="s">
        <v>5937</v>
      </c>
      <c r="F261" s="304">
        <v>10</v>
      </c>
      <c r="G261" s="304" t="s">
        <v>261</v>
      </c>
      <c r="H261" s="305">
        <v>7975.89</v>
      </c>
      <c r="I261" s="306">
        <v>45237</v>
      </c>
      <c r="J261" s="306">
        <v>45267</v>
      </c>
      <c r="K261" s="305">
        <v>7975.89</v>
      </c>
    </row>
    <row r="262" spans="1:11" ht="15.75">
      <c r="A262" s="66" t="s">
        <v>6599</v>
      </c>
      <c r="B262" s="304">
        <v>80114370150</v>
      </c>
      <c r="C262" s="304" t="s">
        <v>5935</v>
      </c>
      <c r="D262" s="304" t="s">
        <v>6600</v>
      </c>
      <c r="E262" s="325" t="s">
        <v>5937</v>
      </c>
      <c r="F262" s="304" t="s">
        <v>6601</v>
      </c>
      <c r="G262" s="304" t="s">
        <v>6601</v>
      </c>
      <c r="H262" s="305">
        <v>930</v>
      </c>
      <c r="I262" s="306">
        <v>45237</v>
      </c>
      <c r="J262" s="306">
        <v>45267</v>
      </c>
      <c r="K262" s="305">
        <v>930</v>
      </c>
    </row>
    <row r="263" spans="1:11" ht="15.75">
      <c r="A263" s="66" t="s">
        <v>6602</v>
      </c>
      <c r="B263" s="304">
        <v>80114370150</v>
      </c>
      <c r="C263" s="304" t="s">
        <v>5935</v>
      </c>
      <c r="D263" s="304" t="s">
        <v>6603</v>
      </c>
      <c r="E263" s="325" t="s">
        <v>5937</v>
      </c>
      <c r="F263" s="304">
        <v>3</v>
      </c>
      <c r="G263" s="304" t="s">
        <v>5955</v>
      </c>
      <c r="H263" s="305">
        <v>2447</v>
      </c>
      <c r="I263" s="306">
        <v>45237</v>
      </c>
      <c r="J263" s="306">
        <v>45267</v>
      </c>
      <c r="K263" s="305">
        <v>2447</v>
      </c>
    </row>
    <row r="264" spans="1:11" ht="15.75">
      <c r="A264" s="66" t="s">
        <v>6604</v>
      </c>
      <c r="B264" s="304">
        <v>80114370150</v>
      </c>
      <c r="C264" s="304" t="s">
        <v>5935</v>
      </c>
      <c r="D264" s="304" t="s">
        <v>6605</v>
      </c>
      <c r="E264" s="325" t="s">
        <v>5937</v>
      </c>
      <c r="F264" s="304">
        <v>3</v>
      </c>
      <c r="G264" s="304" t="s">
        <v>5955</v>
      </c>
      <c r="H264" s="305">
        <v>22491.46</v>
      </c>
      <c r="I264" s="306">
        <v>45237</v>
      </c>
      <c r="J264" s="306">
        <v>45267</v>
      </c>
      <c r="K264" s="305">
        <v>22491.46</v>
      </c>
    </row>
    <row r="265" spans="1:11" ht="15.75">
      <c r="A265" s="66" t="s">
        <v>6606</v>
      </c>
      <c r="B265" s="304">
        <v>80114370150</v>
      </c>
      <c r="C265" s="304" t="s">
        <v>5935</v>
      </c>
      <c r="D265" s="304" t="s">
        <v>6607</v>
      </c>
      <c r="E265" s="325" t="s">
        <v>5937</v>
      </c>
      <c r="F265" s="304" t="s">
        <v>5008</v>
      </c>
      <c r="G265" s="304" t="s">
        <v>5008</v>
      </c>
      <c r="H265" s="305">
        <v>3563.48</v>
      </c>
      <c r="I265" s="306">
        <v>45251</v>
      </c>
      <c r="J265" s="306">
        <v>45291</v>
      </c>
      <c r="K265" s="305">
        <v>3563.48</v>
      </c>
    </row>
    <row r="266" spans="1:11" ht="15.75">
      <c r="A266" s="66" t="s">
        <v>6608</v>
      </c>
      <c r="B266" s="304">
        <v>80114370150</v>
      </c>
      <c r="C266" s="304" t="s">
        <v>5935</v>
      </c>
      <c r="D266" s="304" t="s">
        <v>6609</v>
      </c>
      <c r="E266" s="325" t="s">
        <v>5937</v>
      </c>
      <c r="F266" s="304">
        <v>8</v>
      </c>
      <c r="G266" s="304" t="s">
        <v>6610</v>
      </c>
      <c r="H266" s="305">
        <v>5359.2</v>
      </c>
      <c r="I266" s="306">
        <v>45251</v>
      </c>
      <c r="J266" s="306">
        <v>45291</v>
      </c>
      <c r="K266" s="305">
        <v>5359.2</v>
      </c>
    </row>
    <row r="267" spans="1:11" ht="15.75">
      <c r="A267" s="66" t="s">
        <v>6611</v>
      </c>
      <c r="B267" s="304">
        <v>80114370150</v>
      </c>
      <c r="C267" s="304" t="s">
        <v>5935</v>
      </c>
      <c r="D267" s="304" t="s">
        <v>6612</v>
      </c>
      <c r="E267" s="325" t="s">
        <v>5937</v>
      </c>
      <c r="F267" s="304" t="s">
        <v>6613</v>
      </c>
      <c r="G267" s="304" t="s">
        <v>6613</v>
      </c>
      <c r="H267" s="305">
        <v>650</v>
      </c>
      <c r="I267" s="306">
        <v>45251</v>
      </c>
      <c r="J267" s="306">
        <v>45291</v>
      </c>
      <c r="K267" s="305">
        <v>650</v>
      </c>
    </row>
    <row r="268" spans="1:11" ht="15.75">
      <c r="A268" s="66" t="s">
        <v>6614</v>
      </c>
      <c r="B268" s="304">
        <v>80114370150</v>
      </c>
      <c r="C268" s="304" t="s">
        <v>5935</v>
      </c>
      <c r="D268" s="304" t="s">
        <v>6615</v>
      </c>
      <c r="E268" s="325" t="s">
        <v>5937</v>
      </c>
      <c r="F268" s="304" t="s">
        <v>6616</v>
      </c>
      <c r="G268" s="304" t="s">
        <v>6616</v>
      </c>
      <c r="H268" s="305">
        <v>2335</v>
      </c>
      <c r="I268" s="306">
        <v>45251</v>
      </c>
      <c r="J268" s="306">
        <v>45291</v>
      </c>
      <c r="K268" s="305">
        <v>2335</v>
      </c>
    </row>
    <row r="269" spans="1:11" ht="15.75">
      <c r="A269" s="66" t="s">
        <v>6617</v>
      </c>
      <c r="B269" s="304">
        <v>80114370150</v>
      </c>
      <c r="C269" s="304" t="s">
        <v>5935</v>
      </c>
      <c r="D269" s="304" t="s">
        <v>6618</v>
      </c>
      <c r="E269" s="325" t="s">
        <v>5937</v>
      </c>
      <c r="F269" s="304">
        <v>10</v>
      </c>
      <c r="G269" s="304" t="s">
        <v>4807</v>
      </c>
      <c r="H269" s="305">
        <v>3570</v>
      </c>
      <c r="I269" s="306">
        <v>45252</v>
      </c>
      <c r="J269" s="306">
        <v>45282</v>
      </c>
      <c r="K269" s="305">
        <v>3570</v>
      </c>
    </row>
    <row r="270" spans="1:11" ht="15.75">
      <c r="A270" s="66" t="s">
        <v>6619</v>
      </c>
      <c r="B270" s="304">
        <v>80114370150</v>
      </c>
      <c r="C270" s="304" t="s">
        <v>5935</v>
      </c>
      <c r="D270" s="304" t="s">
        <v>6620</v>
      </c>
      <c r="E270" s="325" t="s">
        <v>5937</v>
      </c>
      <c r="F270" s="304" t="s">
        <v>6299</v>
      </c>
      <c r="G270" s="304" t="s">
        <v>6299</v>
      </c>
      <c r="H270" s="305">
        <v>75</v>
      </c>
      <c r="I270" s="306">
        <v>45253</v>
      </c>
      <c r="J270" s="306">
        <v>45291</v>
      </c>
      <c r="K270" s="305">
        <v>75</v>
      </c>
    </row>
    <row r="271" spans="1:11" ht="15.75">
      <c r="A271" s="66" t="s">
        <v>6621</v>
      </c>
      <c r="B271" s="304">
        <v>80114370150</v>
      </c>
      <c r="C271" s="304" t="s">
        <v>5935</v>
      </c>
      <c r="D271" s="304" t="s">
        <v>6622</v>
      </c>
      <c r="E271" s="325" t="s">
        <v>5937</v>
      </c>
      <c r="F271" s="304" t="s">
        <v>6623</v>
      </c>
      <c r="G271" s="304" t="s">
        <v>6623</v>
      </c>
      <c r="H271" s="305">
        <v>2870</v>
      </c>
      <c r="I271" s="306">
        <v>45253</v>
      </c>
      <c r="J271" s="306">
        <v>45283</v>
      </c>
      <c r="K271" s="305">
        <v>2870</v>
      </c>
    </row>
    <row r="272" spans="1:11" ht="15.75">
      <c r="A272" s="66" t="s">
        <v>6624</v>
      </c>
      <c r="B272" s="304">
        <v>80114370150</v>
      </c>
      <c r="C272" s="304" t="s">
        <v>5935</v>
      </c>
      <c r="D272" s="304" t="s">
        <v>6625</v>
      </c>
      <c r="E272" s="325" t="s">
        <v>5937</v>
      </c>
      <c r="F272" s="304" t="s">
        <v>6101</v>
      </c>
      <c r="G272" s="304" t="s">
        <v>6101</v>
      </c>
      <c r="H272" s="305">
        <v>230</v>
      </c>
      <c r="I272" s="306">
        <v>45254</v>
      </c>
      <c r="J272" s="306">
        <v>45291</v>
      </c>
      <c r="K272" s="305">
        <v>230</v>
      </c>
    </row>
    <row r="273" spans="1:11" ht="15.75">
      <c r="A273" s="66" t="s">
        <v>6626</v>
      </c>
      <c r="B273" s="304">
        <v>80114370150</v>
      </c>
      <c r="C273" s="304" t="s">
        <v>5935</v>
      </c>
      <c r="D273" s="304" t="s">
        <v>6627</v>
      </c>
      <c r="E273" s="325" t="s">
        <v>5937</v>
      </c>
      <c r="F273" s="304" t="s">
        <v>1158</v>
      </c>
      <c r="G273" s="304" t="s">
        <v>1158</v>
      </c>
      <c r="H273" s="305">
        <v>1443</v>
      </c>
      <c r="I273" s="306">
        <v>45257</v>
      </c>
      <c r="J273" s="306">
        <v>45287</v>
      </c>
      <c r="K273" s="305">
        <v>1443</v>
      </c>
    </row>
    <row r="274" spans="1:11" ht="15.75">
      <c r="A274" s="66" t="s">
        <v>6628</v>
      </c>
      <c r="B274" s="304">
        <v>80114370150</v>
      </c>
      <c r="C274" s="304" t="s">
        <v>5935</v>
      </c>
      <c r="D274" s="304" t="s">
        <v>6629</v>
      </c>
      <c r="E274" s="325" t="s">
        <v>5937</v>
      </c>
      <c r="F274" s="304" t="s">
        <v>1632</v>
      </c>
      <c r="G274" s="304" t="s">
        <v>1632</v>
      </c>
      <c r="H274" s="305">
        <v>32295</v>
      </c>
      <c r="I274" s="306">
        <v>45259</v>
      </c>
      <c r="J274" s="306">
        <v>45291</v>
      </c>
      <c r="K274" s="305">
        <v>32295</v>
      </c>
    </row>
    <row r="275" spans="1:11" ht="15.75">
      <c r="A275" s="66" t="s">
        <v>6630</v>
      </c>
      <c r="B275" s="304">
        <v>80114370150</v>
      </c>
      <c r="C275" s="304" t="s">
        <v>5935</v>
      </c>
      <c r="D275" s="304" t="s">
        <v>6631</v>
      </c>
      <c r="E275" s="325" t="s">
        <v>5937</v>
      </c>
      <c r="F275" s="304" t="s">
        <v>1632</v>
      </c>
      <c r="G275" s="304" t="s">
        <v>1632</v>
      </c>
      <c r="H275" s="305">
        <v>1807.6</v>
      </c>
      <c r="I275" s="306">
        <v>45259</v>
      </c>
      <c r="J275" s="306">
        <v>45291</v>
      </c>
      <c r="K275" s="305">
        <v>1807.6</v>
      </c>
    </row>
    <row r="276" spans="1:11" ht="15.75">
      <c r="A276" s="66" t="s">
        <v>6632</v>
      </c>
      <c r="B276" s="304">
        <v>80114370150</v>
      </c>
      <c r="C276" s="304" t="s">
        <v>5935</v>
      </c>
      <c r="D276" s="304" t="s">
        <v>6633</v>
      </c>
      <c r="E276" s="325" t="s">
        <v>5937</v>
      </c>
      <c r="F276" s="304" t="s">
        <v>1632</v>
      </c>
      <c r="G276" s="304" t="s">
        <v>1632</v>
      </c>
      <c r="H276" s="305">
        <v>170</v>
      </c>
      <c r="I276" s="306">
        <v>45259</v>
      </c>
      <c r="J276" s="306">
        <v>45291</v>
      </c>
      <c r="K276" s="305">
        <v>170</v>
      </c>
    </row>
    <row r="277" spans="1:11" ht="15.75">
      <c r="A277" s="226" t="s">
        <v>6634</v>
      </c>
      <c r="B277" s="176">
        <v>80114370150</v>
      </c>
      <c r="C277" s="176" t="s">
        <v>5935</v>
      </c>
      <c r="D277" s="176" t="s">
        <v>6635</v>
      </c>
      <c r="E277" s="326" t="s">
        <v>4362</v>
      </c>
      <c r="F277" s="176" t="s">
        <v>6636</v>
      </c>
      <c r="G277" s="176" t="s">
        <v>6636</v>
      </c>
      <c r="H277" s="321">
        <v>39960</v>
      </c>
      <c r="I277" s="178">
        <v>45259</v>
      </c>
      <c r="J277" s="306">
        <v>45291</v>
      </c>
      <c r="K277" s="305">
        <v>39960</v>
      </c>
    </row>
    <row r="278" spans="1:11" ht="15.75">
      <c r="A278" s="226" t="s">
        <v>6637</v>
      </c>
      <c r="B278" s="176">
        <v>80114370150</v>
      </c>
      <c r="C278" s="176" t="s">
        <v>5935</v>
      </c>
      <c r="D278" s="176" t="s">
        <v>6638</v>
      </c>
      <c r="E278" s="174" t="s">
        <v>5937</v>
      </c>
      <c r="F278" s="176" t="s">
        <v>6601</v>
      </c>
      <c r="G278" s="176" t="s">
        <v>6601</v>
      </c>
      <c r="H278" s="321">
        <v>1860</v>
      </c>
      <c r="I278" s="178">
        <v>45259</v>
      </c>
      <c r="J278" s="306">
        <v>45290</v>
      </c>
      <c r="K278" s="305">
        <v>1860</v>
      </c>
    </row>
    <row r="279" spans="1:11" ht="15.75">
      <c r="A279" s="66" t="s">
        <v>6639</v>
      </c>
      <c r="B279" s="304">
        <v>80114370150</v>
      </c>
      <c r="C279" s="304" t="s">
        <v>5935</v>
      </c>
      <c r="D279" s="304" t="s">
        <v>6464</v>
      </c>
      <c r="E279" s="325" t="s">
        <v>5937</v>
      </c>
      <c r="F279" s="304" t="s">
        <v>6465</v>
      </c>
      <c r="G279" s="304" t="s">
        <v>6465</v>
      </c>
      <c r="H279" s="305">
        <v>2211</v>
      </c>
      <c r="I279" s="306">
        <v>45259</v>
      </c>
      <c r="J279" s="306">
        <v>45289</v>
      </c>
      <c r="K279" s="305">
        <v>2211</v>
      </c>
    </row>
    <row r="280" spans="1:11" ht="15.75">
      <c r="A280" s="66" t="s">
        <v>6640</v>
      </c>
      <c r="B280" s="304">
        <v>80114370150</v>
      </c>
      <c r="C280" s="304" t="s">
        <v>5935</v>
      </c>
      <c r="D280" s="304" t="s">
        <v>6641</v>
      </c>
      <c r="E280" s="325" t="s">
        <v>5937</v>
      </c>
      <c r="F280" s="304" t="s">
        <v>6613</v>
      </c>
      <c r="G280" s="304" t="s">
        <v>6613</v>
      </c>
      <c r="H280" s="305">
        <v>1146.19</v>
      </c>
      <c r="I280" s="306">
        <v>45259</v>
      </c>
      <c r="J280" s="306">
        <v>45290</v>
      </c>
      <c r="K280" s="305">
        <v>1146.19</v>
      </c>
    </row>
    <row r="281" spans="1:11" ht="15.75">
      <c r="A281" s="66" t="s">
        <v>6642</v>
      </c>
      <c r="B281" s="304">
        <v>80114370150</v>
      </c>
      <c r="C281" s="304" t="s">
        <v>5935</v>
      </c>
      <c r="D281" s="304" t="s">
        <v>6643</v>
      </c>
      <c r="E281" s="325" t="s">
        <v>5937</v>
      </c>
      <c r="F281" s="304" t="s">
        <v>6644</v>
      </c>
      <c r="G281" s="304" t="s">
        <v>6644</v>
      </c>
      <c r="H281" s="305">
        <v>2500</v>
      </c>
      <c r="I281" s="306">
        <v>45259</v>
      </c>
      <c r="J281" s="306">
        <v>45291</v>
      </c>
      <c r="K281" s="305">
        <v>2500</v>
      </c>
    </row>
    <row r="282" spans="1:11" ht="15.75">
      <c r="A282" s="66" t="s">
        <v>6645</v>
      </c>
      <c r="B282" s="304">
        <v>80114370150</v>
      </c>
      <c r="C282" s="304" t="s">
        <v>5935</v>
      </c>
      <c r="D282" s="304" t="s">
        <v>6646</v>
      </c>
      <c r="E282" s="325" t="s">
        <v>5937</v>
      </c>
      <c r="F282" s="304" t="s">
        <v>6562</v>
      </c>
      <c r="G282" s="304" t="s">
        <v>6562</v>
      </c>
      <c r="H282" s="305">
        <v>291</v>
      </c>
      <c r="I282" s="306">
        <v>45259</v>
      </c>
      <c r="J282" s="306">
        <v>45291</v>
      </c>
      <c r="K282" s="305">
        <v>291</v>
      </c>
    </row>
    <row r="283" spans="1:11" ht="15.75">
      <c r="A283" s="66" t="s">
        <v>6647</v>
      </c>
      <c r="B283" s="304">
        <v>80114370150</v>
      </c>
      <c r="C283" s="304" t="s">
        <v>5935</v>
      </c>
      <c r="D283" s="304" t="s">
        <v>6648</v>
      </c>
      <c r="E283" s="325" t="s">
        <v>5937</v>
      </c>
      <c r="F283" s="304">
        <v>10</v>
      </c>
      <c r="G283" s="304" t="s">
        <v>261</v>
      </c>
      <c r="H283" s="305">
        <v>7779.09</v>
      </c>
      <c r="I283" s="306">
        <v>45259</v>
      </c>
      <c r="J283" s="306">
        <v>45289</v>
      </c>
      <c r="K283" s="305">
        <v>7779.09</v>
      </c>
    </row>
    <row r="284" spans="1:11" ht="15.75">
      <c r="A284" s="66" t="s">
        <v>6649</v>
      </c>
      <c r="B284" s="304">
        <v>80114370150</v>
      </c>
      <c r="C284" s="304" t="s">
        <v>5935</v>
      </c>
      <c r="D284" s="304" t="s">
        <v>6650</v>
      </c>
      <c r="E284" s="325" t="s">
        <v>5937</v>
      </c>
      <c r="F284" s="304" t="s">
        <v>6206</v>
      </c>
      <c r="G284" s="304" t="s">
        <v>6206</v>
      </c>
      <c r="H284" s="305">
        <v>103.76</v>
      </c>
      <c r="I284" s="306">
        <v>45260</v>
      </c>
      <c r="J284" s="306">
        <v>45291</v>
      </c>
      <c r="K284" s="305">
        <v>103.76</v>
      </c>
    </row>
    <row r="285" spans="1:11" ht="15.75">
      <c r="A285" s="66" t="s">
        <v>6651</v>
      </c>
      <c r="B285" s="304">
        <v>80114370150</v>
      </c>
      <c r="C285" s="304" t="s">
        <v>5935</v>
      </c>
      <c r="D285" s="304" t="s">
        <v>6652</v>
      </c>
      <c r="E285" s="325" t="s">
        <v>5937</v>
      </c>
      <c r="F285" s="304" t="s">
        <v>6653</v>
      </c>
      <c r="G285" s="304" t="s">
        <v>6653</v>
      </c>
      <c r="H285" s="305">
        <v>129</v>
      </c>
      <c r="I285" s="306">
        <v>45265</v>
      </c>
      <c r="J285" s="306">
        <v>45296</v>
      </c>
      <c r="K285" s="305">
        <v>129</v>
      </c>
    </row>
    <row r="286" spans="1:11" ht="15.75">
      <c r="A286" s="66" t="s">
        <v>6654</v>
      </c>
      <c r="B286" s="304">
        <v>80114370150</v>
      </c>
      <c r="C286" s="304" t="s">
        <v>5935</v>
      </c>
      <c r="D286" s="304" t="s">
        <v>6655</v>
      </c>
      <c r="E286" s="325" t="s">
        <v>5937</v>
      </c>
      <c r="F286" s="304" t="s">
        <v>6227</v>
      </c>
      <c r="G286" s="304" t="s">
        <v>6227</v>
      </c>
      <c r="H286" s="305">
        <v>550</v>
      </c>
      <c r="I286" s="306">
        <v>45265</v>
      </c>
      <c r="J286" s="306">
        <v>45296</v>
      </c>
      <c r="K286" s="305">
        <v>550</v>
      </c>
    </row>
    <row r="287" spans="1:11" ht="15.75">
      <c r="A287" s="66" t="s">
        <v>6656</v>
      </c>
      <c r="B287" s="304">
        <v>80114370150</v>
      </c>
      <c r="C287" s="304" t="s">
        <v>5935</v>
      </c>
      <c r="D287" s="304" t="s">
        <v>6657</v>
      </c>
      <c r="E287" s="325" t="s">
        <v>5937</v>
      </c>
      <c r="F287" s="304" t="s">
        <v>6230</v>
      </c>
      <c r="G287" s="304" t="s">
        <v>6230</v>
      </c>
      <c r="H287" s="305">
        <v>223.58</v>
      </c>
      <c r="I287" s="306">
        <v>45265</v>
      </c>
      <c r="J287" s="306">
        <v>45296</v>
      </c>
      <c r="K287" s="305">
        <v>223.58</v>
      </c>
    </row>
    <row r="288" spans="1:11" ht="15.75">
      <c r="A288" s="66" t="s">
        <v>6658</v>
      </c>
      <c r="B288" s="304">
        <v>80114370150</v>
      </c>
      <c r="C288" s="304" t="s">
        <v>5935</v>
      </c>
      <c r="D288" s="304" t="s">
        <v>6659</v>
      </c>
      <c r="E288" s="325" t="s">
        <v>5937</v>
      </c>
      <c r="F288" s="304" t="s">
        <v>6613</v>
      </c>
      <c r="G288" s="304" t="s">
        <v>6613</v>
      </c>
      <c r="H288" s="305">
        <v>3000</v>
      </c>
      <c r="I288" s="306">
        <v>45265</v>
      </c>
      <c r="J288" s="306">
        <v>45296</v>
      </c>
      <c r="K288" s="305">
        <v>3000</v>
      </c>
    </row>
    <row r="289" spans="1:11" ht="15.75">
      <c r="A289" s="66" t="s">
        <v>6594</v>
      </c>
      <c r="B289" s="304">
        <v>80114370150</v>
      </c>
      <c r="C289" s="304" t="s">
        <v>5935</v>
      </c>
      <c r="D289" s="304" t="s">
        <v>6660</v>
      </c>
      <c r="E289" s="325" t="s">
        <v>5937</v>
      </c>
      <c r="F289" s="304" t="s">
        <v>6154</v>
      </c>
      <c r="G289" s="304" t="s">
        <v>6154</v>
      </c>
      <c r="H289" s="305">
        <v>3664.93</v>
      </c>
      <c r="I289" s="306">
        <v>45266</v>
      </c>
      <c r="J289" s="306">
        <v>45297</v>
      </c>
      <c r="K289" s="305">
        <v>3664.93</v>
      </c>
    </row>
    <row r="290" spans="1:11" ht="15.75">
      <c r="A290" s="66" t="s">
        <v>6661</v>
      </c>
      <c r="B290" s="304">
        <v>80114370150</v>
      </c>
      <c r="C290" s="304" t="s">
        <v>5935</v>
      </c>
      <c r="D290" s="304" t="s">
        <v>6662</v>
      </c>
      <c r="E290" s="325" t="s">
        <v>5937</v>
      </c>
      <c r="F290" s="304">
        <v>3</v>
      </c>
      <c r="G290" s="304" t="s">
        <v>5955</v>
      </c>
      <c r="H290" s="305">
        <v>17800.310000000001</v>
      </c>
      <c r="I290" s="306">
        <v>45271</v>
      </c>
      <c r="J290" s="306">
        <v>45302</v>
      </c>
      <c r="K290" s="305">
        <v>17800.310000000001</v>
      </c>
    </row>
    <row r="291" spans="1:11" ht="15.75">
      <c r="A291" s="66" t="s">
        <v>6663</v>
      </c>
      <c r="B291" s="304">
        <v>80114370150</v>
      </c>
      <c r="C291" s="304" t="s">
        <v>5935</v>
      </c>
      <c r="D291" s="304" t="s">
        <v>6664</v>
      </c>
      <c r="E291" s="325" t="s">
        <v>5937</v>
      </c>
      <c r="F291" s="304">
        <v>3</v>
      </c>
      <c r="G291" s="304" t="s">
        <v>5955</v>
      </c>
      <c r="H291" s="305">
        <v>1410</v>
      </c>
      <c r="I291" s="306">
        <v>45275</v>
      </c>
      <c r="J291" s="306">
        <v>45306</v>
      </c>
      <c r="K291" s="305">
        <v>1410</v>
      </c>
    </row>
    <row r="292" spans="1:11" ht="15.75">
      <c r="A292" s="66" t="s">
        <v>6665</v>
      </c>
      <c r="B292" s="304">
        <v>80114370150</v>
      </c>
      <c r="C292" s="304" t="s">
        <v>5935</v>
      </c>
      <c r="D292" s="304" t="s">
        <v>6511</v>
      </c>
      <c r="E292" s="325" t="s">
        <v>5937</v>
      </c>
      <c r="F292" s="304">
        <v>10</v>
      </c>
      <c r="G292" s="304" t="s">
        <v>4652</v>
      </c>
      <c r="H292" s="305">
        <v>2800</v>
      </c>
      <c r="I292" s="306">
        <v>45275</v>
      </c>
      <c r="J292" s="306">
        <v>45306</v>
      </c>
      <c r="K292" s="305">
        <v>2800</v>
      </c>
    </row>
    <row r="293" spans="1:11" ht="15.75">
      <c r="A293" s="66" t="s">
        <v>6666</v>
      </c>
      <c r="B293" s="304">
        <v>80114370150</v>
      </c>
      <c r="C293" s="304" t="s">
        <v>5935</v>
      </c>
      <c r="D293" s="304" t="s">
        <v>6667</v>
      </c>
      <c r="E293" s="325" t="s">
        <v>5937</v>
      </c>
      <c r="F293" s="304">
        <v>10</v>
      </c>
      <c r="G293" s="304" t="s">
        <v>4652</v>
      </c>
      <c r="H293" s="305">
        <v>1120.4000000000001</v>
      </c>
      <c r="I293" s="306">
        <v>45275</v>
      </c>
      <c r="J293" s="306">
        <v>45306</v>
      </c>
      <c r="K293" s="305">
        <v>1120.4000000000001</v>
      </c>
    </row>
    <row r="294" spans="1:11" ht="15.75">
      <c r="A294" s="66" t="s">
        <v>6668</v>
      </c>
      <c r="B294" s="304">
        <v>80114370150</v>
      </c>
      <c r="C294" s="304" t="s">
        <v>5935</v>
      </c>
      <c r="D294" s="304" t="s">
        <v>6419</v>
      </c>
      <c r="E294" s="325" t="s">
        <v>5937</v>
      </c>
      <c r="F294" s="304" t="s">
        <v>6154</v>
      </c>
      <c r="G294" s="304" t="s">
        <v>6154</v>
      </c>
      <c r="H294" s="305">
        <v>866.64</v>
      </c>
      <c r="I294" s="306">
        <v>45278</v>
      </c>
      <c r="J294" s="306">
        <v>45309</v>
      </c>
      <c r="K294" s="305">
        <v>866.64</v>
      </c>
    </row>
    <row r="295" spans="1:11" ht="15.75">
      <c r="A295" s="66" t="s">
        <v>6669</v>
      </c>
      <c r="B295" s="304">
        <v>80114370150</v>
      </c>
      <c r="C295" s="304" t="s">
        <v>5935</v>
      </c>
      <c r="D295" s="304" t="s">
        <v>6670</v>
      </c>
      <c r="E295" s="325" t="s">
        <v>5937</v>
      </c>
      <c r="F295" s="304" t="s">
        <v>6671</v>
      </c>
      <c r="G295" s="304" t="s">
        <v>6671</v>
      </c>
      <c r="H295" s="305">
        <v>290.63</v>
      </c>
      <c r="I295" s="306">
        <v>45278</v>
      </c>
      <c r="J295" s="306">
        <v>45309</v>
      </c>
      <c r="K295" s="305">
        <v>290.63</v>
      </c>
    </row>
    <row r="296" spans="1:11" ht="15.75">
      <c r="A296" s="66" t="s">
        <v>6672</v>
      </c>
      <c r="B296" s="304">
        <v>80114370150</v>
      </c>
      <c r="C296" s="304" t="s">
        <v>5935</v>
      </c>
      <c r="D296" s="304" t="s">
        <v>5948</v>
      </c>
      <c r="E296" s="325" t="s">
        <v>5937</v>
      </c>
      <c r="F296" s="304" t="s">
        <v>5949</v>
      </c>
      <c r="G296" s="304" t="s">
        <v>5949</v>
      </c>
      <c r="H296" s="305">
        <v>1340</v>
      </c>
      <c r="I296" s="306">
        <v>45278</v>
      </c>
      <c r="J296" s="306">
        <v>45309</v>
      </c>
      <c r="K296" s="305">
        <v>1340</v>
      </c>
    </row>
    <row r="297" spans="1:11" ht="15.75">
      <c r="A297" s="66" t="s">
        <v>6673</v>
      </c>
      <c r="B297" s="304">
        <v>80114370150</v>
      </c>
      <c r="C297" s="304" t="s">
        <v>5935</v>
      </c>
      <c r="D297" s="304" t="s">
        <v>6674</v>
      </c>
      <c r="E297" s="325" t="s">
        <v>5937</v>
      </c>
      <c r="F297" s="304">
        <v>3</v>
      </c>
      <c r="G297" s="304" t="s">
        <v>5955</v>
      </c>
      <c r="H297" s="305">
        <v>7121.54</v>
      </c>
      <c r="I297" s="306">
        <v>45278</v>
      </c>
      <c r="J297" s="306">
        <v>45309</v>
      </c>
      <c r="K297" s="305">
        <v>7121.54</v>
      </c>
    </row>
    <row r="298" spans="1:11" ht="15.75">
      <c r="A298" s="66" t="s">
        <v>6675</v>
      </c>
      <c r="B298" s="304">
        <v>80114370150</v>
      </c>
      <c r="C298" s="304" t="s">
        <v>5935</v>
      </c>
      <c r="D298" s="304" t="s">
        <v>6676</v>
      </c>
      <c r="E298" s="325" t="s">
        <v>5937</v>
      </c>
      <c r="F298" s="304">
        <v>3</v>
      </c>
      <c r="G298" s="304" t="s">
        <v>5955</v>
      </c>
      <c r="H298" s="305">
        <v>372</v>
      </c>
      <c r="I298" s="306">
        <v>45278</v>
      </c>
      <c r="J298" s="306">
        <v>45309</v>
      </c>
      <c r="K298" s="305">
        <v>372</v>
      </c>
    </row>
    <row r="299" spans="1:11" ht="15.75">
      <c r="A299" s="66" t="s">
        <v>6677</v>
      </c>
      <c r="B299" s="304">
        <v>80114370150</v>
      </c>
      <c r="C299" s="304" t="s">
        <v>5935</v>
      </c>
      <c r="D299" s="304" t="s">
        <v>6678</v>
      </c>
      <c r="E299" s="325" t="s">
        <v>5937</v>
      </c>
      <c r="F299" s="304" t="s">
        <v>6679</v>
      </c>
      <c r="G299" s="304" t="s">
        <v>6679</v>
      </c>
      <c r="H299" s="305">
        <v>8179.2</v>
      </c>
      <c r="I299" s="306">
        <v>45278</v>
      </c>
      <c r="J299" s="306">
        <v>45309</v>
      </c>
      <c r="K299" s="305">
        <v>8179.2</v>
      </c>
    </row>
    <row r="300" spans="1:11" ht="15.75">
      <c r="A300" s="66" t="s">
        <v>6680</v>
      </c>
      <c r="B300" s="304">
        <v>80114370150</v>
      </c>
      <c r="C300" s="304" t="s">
        <v>5935</v>
      </c>
      <c r="D300" s="304" t="s">
        <v>6681</v>
      </c>
      <c r="E300" s="325" t="s">
        <v>5937</v>
      </c>
      <c r="F300" s="304" t="s">
        <v>6075</v>
      </c>
      <c r="G300" s="304" t="s">
        <v>6075</v>
      </c>
      <c r="H300" s="305">
        <v>2511.4499999999998</v>
      </c>
      <c r="I300" s="306">
        <v>45278</v>
      </c>
      <c r="J300" s="306">
        <v>45311</v>
      </c>
      <c r="K300" s="305">
        <v>2511.4499999999998</v>
      </c>
    </row>
    <row r="301" spans="1:11" ht="15.75">
      <c r="A301" s="66" t="s">
        <v>6606</v>
      </c>
      <c r="B301" s="304">
        <v>80114370150</v>
      </c>
      <c r="C301" s="304" t="s">
        <v>5935</v>
      </c>
      <c r="D301" s="304" t="s">
        <v>6682</v>
      </c>
      <c r="E301" s="325" t="s">
        <v>5937</v>
      </c>
      <c r="F301" s="304" t="s">
        <v>5008</v>
      </c>
      <c r="G301" s="304" t="s">
        <v>5008</v>
      </c>
      <c r="H301" s="305">
        <v>3563.48</v>
      </c>
      <c r="I301" s="306">
        <v>45278</v>
      </c>
      <c r="J301" s="306">
        <v>45278</v>
      </c>
      <c r="K301" s="305">
        <v>3563.48</v>
      </c>
    </row>
    <row r="302" spans="1:11" ht="15.75">
      <c r="A302" s="66" t="s">
        <v>6683</v>
      </c>
      <c r="B302" s="304">
        <v>80114370150</v>
      </c>
      <c r="C302" s="304" t="s">
        <v>5935</v>
      </c>
      <c r="D302" s="304" t="s">
        <v>6684</v>
      </c>
      <c r="E302" s="325" t="s">
        <v>5937</v>
      </c>
      <c r="F302" s="304" t="s">
        <v>6613</v>
      </c>
      <c r="G302" s="304" t="s">
        <v>6613</v>
      </c>
      <c r="H302" s="305">
        <v>24290.6</v>
      </c>
      <c r="I302" s="306">
        <v>45280</v>
      </c>
      <c r="J302" s="306">
        <v>45342</v>
      </c>
      <c r="K302" s="305">
        <v>24290.6</v>
      </c>
    </row>
    <row r="303" spans="1:11" ht="15.75">
      <c r="A303" s="66" t="s">
        <v>6685</v>
      </c>
      <c r="B303" s="304">
        <v>80114370150</v>
      </c>
      <c r="C303" s="304" t="s">
        <v>5935</v>
      </c>
      <c r="D303" s="304" t="s">
        <v>6686</v>
      </c>
      <c r="E303" s="325" t="s">
        <v>5937</v>
      </c>
      <c r="F303" s="304" t="s">
        <v>6613</v>
      </c>
      <c r="G303" s="304" t="s">
        <v>6613</v>
      </c>
      <c r="H303" s="305">
        <v>42598.91</v>
      </c>
      <c r="I303" s="306">
        <v>45280</v>
      </c>
      <c r="J303" s="306">
        <v>45311</v>
      </c>
      <c r="K303" s="305">
        <v>42598.91</v>
      </c>
    </row>
    <row r="304" spans="1:11" ht="15.75">
      <c r="A304" s="66" t="s">
        <v>6687</v>
      </c>
      <c r="B304" s="304">
        <v>80114370150</v>
      </c>
      <c r="C304" s="304" t="s">
        <v>5935</v>
      </c>
      <c r="D304" s="304" t="s">
        <v>6688</v>
      </c>
      <c r="E304" s="325" t="s">
        <v>5937</v>
      </c>
      <c r="F304" s="304">
        <v>10</v>
      </c>
      <c r="G304" s="304" t="s">
        <v>4652</v>
      </c>
      <c r="H304" s="305">
        <v>437.86</v>
      </c>
      <c r="I304" s="306">
        <v>45280</v>
      </c>
      <c r="J304" s="306">
        <v>45311</v>
      </c>
      <c r="K304" s="305">
        <v>437.86</v>
      </c>
    </row>
    <row r="305" spans="1:11" ht="15.75">
      <c r="A305" s="66" t="s">
        <v>6689</v>
      </c>
      <c r="B305" s="304">
        <v>80114370150</v>
      </c>
      <c r="C305" s="304" t="s">
        <v>5935</v>
      </c>
      <c r="D305" s="304" t="s">
        <v>6690</v>
      </c>
      <c r="E305" s="325" t="s">
        <v>5937</v>
      </c>
      <c r="F305" s="304">
        <v>15</v>
      </c>
      <c r="G305" s="304" t="s">
        <v>6691</v>
      </c>
      <c r="H305" s="305">
        <v>10702.92</v>
      </c>
      <c r="I305" s="306">
        <v>45280</v>
      </c>
      <c r="J305" s="306">
        <v>45311</v>
      </c>
      <c r="K305" s="305">
        <v>10702.92</v>
      </c>
    </row>
    <row r="306" spans="1:11" ht="15.75">
      <c r="A306" s="66" t="s">
        <v>6692</v>
      </c>
      <c r="B306" s="304">
        <v>80114370150</v>
      </c>
      <c r="C306" s="304" t="s">
        <v>5935</v>
      </c>
      <c r="D306" s="304" t="s">
        <v>6693</v>
      </c>
      <c r="E306" s="325" t="s">
        <v>5937</v>
      </c>
      <c r="F306" s="304" t="s">
        <v>6003</v>
      </c>
      <c r="G306" s="304" t="s">
        <v>6003</v>
      </c>
      <c r="H306" s="305">
        <v>3179.83</v>
      </c>
      <c r="I306" s="306">
        <v>45282</v>
      </c>
      <c r="J306" s="306">
        <v>45313</v>
      </c>
      <c r="K306" s="305">
        <v>3179.83</v>
      </c>
    </row>
    <row r="307" spans="1:11" ht="15.75">
      <c r="A307" s="66"/>
      <c r="B307" s="66"/>
      <c r="C307" s="66"/>
      <c r="D307" s="66"/>
      <c r="E307" s="325"/>
      <c r="F307" s="304"/>
      <c r="G307" s="304"/>
      <c r="H307" s="66"/>
      <c r="I307" s="66"/>
      <c r="J307" s="66"/>
      <c r="K307" s="66"/>
    </row>
    <row r="308" spans="1:11" ht="15.75">
      <c r="E308" s="312"/>
    </row>
    <row r="309" spans="1:11" ht="15.75">
      <c r="E309" s="312"/>
    </row>
    <row r="310" spans="1:11" ht="15.75">
      <c r="E310" s="312"/>
    </row>
    <row r="311" spans="1:11" ht="15.75">
      <c r="E311" s="312"/>
    </row>
    <row r="312" spans="1:11" ht="15.75">
      <c r="E312" s="312"/>
    </row>
    <row r="313" spans="1:11" ht="15.75">
      <c r="E313" s="312"/>
    </row>
    <row r="314" spans="1:11" ht="15.75">
      <c r="E314" s="312"/>
    </row>
    <row r="315" spans="1:11" ht="15.75">
      <c r="E315" s="312"/>
    </row>
    <row r="316" spans="1:11" ht="15.75">
      <c r="E316" s="312"/>
    </row>
    <row r="317" spans="1:11" ht="15.75">
      <c r="E317" s="312"/>
    </row>
    <row r="318" spans="1:11" ht="15.75">
      <c r="E318" s="312"/>
    </row>
    <row r="319" spans="1:11" ht="15.75">
      <c r="E319" s="312"/>
    </row>
    <row r="320" spans="1:11" ht="15.75">
      <c r="E320" s="312"/>
    </row>
    <row r="321" spans="5:5" ht="15.75">
      <c r="E321" s="312"/>
    </row>
    <row r="322" spans="5:5" ht="15.75">
      <c r="E322" s="312"/>
    </row>
    <row r="323" spans="5:5" ht="15.75">
      <c r="E323" s="312"/>
    </row>
    <row r="324" spans="5:5" ht="15.75">
      <c r="E324" s="312"/>
    </row>
    <row r="325" spans="5:5" ht="15.75">
      <c r="E325" s="312"/>
    </row>
    <row r="326" spans="5:5" ht="15.75">
      <c r="E326" s="312"/>
    </row>
    <row r="327" spans="5:5" ht="15.75">
      <c r="E327" s="312"/>
    </row>
    <row r="328" spans="5:5" ht="15.75">
      <c r="E328" s="312"/>
    </row>
    <row r="329" spans="5:5" ht="15.75">
      <c r="E329" s="312"/>
    </row>
    <row r="330" spans="5:5" ht="15.75">
      <c r="E330" s="312"/>
    </row>
    <row r="331" spans="5:5" ht="15.75">
      <c r="E331" s="312"/>
    </row>
    <row r="332" spans="5:5" ht="15.75">
      <c r="E332" s="312"/>
    </row>
    <row r="333" spans="5:5" ht="15.75">
      <c r="E333" s="312"/>
    </row>
    <row r="334" spans="5:5" ht="15.75">
      <c r="E334" s="312"/>
    </row>
    <row r="335" spans="5:5" ht="15.75">
      <c r="E335" s="312"/>
    </row>
    <row r="336" spans="5:5" ht="15.75">
      <c r="E336" s="312"/>
    </row>
    <row r="337" spans="5:5" ht="15.75">
      <c r="E337" s="312"/>
    </row>
    <row r="338" spans="5:5" ht="15.75">
      <c r="E338" s="312"/>
    </row>
    <row r="339" spans="5:5" ht="15.75">
      <c r="E339" s="312"/>
    </row>
    <row r="340" spans="5:5" ht="15.75">
      <c r="E340" s="312"/>
    </row>
    <row r="341" spans="5:5" ht="15.75">
      <c r="E341" s="312"/>
    </row>
    <row r="342" spans="5:5" ht="15.75">
      <c r="E342" s="312"/>
    </row>
    <row r="343" spans="5:5" ht="15.75">
      <c r="E343" s="312"/>
    </row>
    <row r="344" spans="5:5" ht="15.75">
      <c r="E344" s="312"/>
    </row>
    <row r="345" spans="5:5" ht="15.75">
      <c r="E345" s="312"/>
    </row>
    <row r="346" spans="5:5" ht="15.75">
      <c r="E346" s="312"/>
    </row>
    <row r="347" spans="5:5" ht="15.75">
      <c r="E347" s="312"/>
    </row>
    <row r="348" spans="5:5" ht="15.75">
      <c r="E348" s="312"/>
    </row>
    <row r="349" spans="5:5" ht="15.75">
      <c r="E349" s="312"/>
    </row>
    <row r="350" spans="5:5" ht="15.75">
      <c r="E350" s="312"/>
    </row>
    <row r="351" spans="5:5" ht="15.75">
      <c r="E351" s="312"/>
    </row>
    <row r="352" spans="5:5" ht="15.75">
      <c r="E352" s="312"/>
    </row>
    <row r="353" spans="5:5" ht="15.75">
      <c r="E353" s="312"/>
    </row>
    <row r="354" spans="5:5" ht="15.75">
      <c r="E354" s="312"/>
    </row>
    <row r="355" spans="5:5" ht="15.75">
      <c r="E355" s="312"/>
    </row>
    <row r="356" spans="5:5" ht="15.75">
      <c r="E356" s="312"/>
    </row>
    <row r="357" spans="5:5" ht="15.75">
      <c r="E357" s="312"/>
    </row>
    <row r="358" spans="5:5" ht="15.75">
      <c r="E358" s="312"/>
    </row>
    <row r="359" spans="5:5" ht="15.75">
      <c r="E359" s="312"/>
    </row>
    <row r="360" spans="5:5" ht="15.75">
      <c r="E360" s="312"/>
    </row>
    <row r="361" spans="5:5" ht="15.75">
      <c r="E361" s="312"/>
    </row>
    <row r="362" spans="5:5" ht="15.75">
      <c r="E362" s="312"/>
    </row>
    <row r="363" spans="5:5" ht="15.75">
      <c r="E363" s="312"/>
    </row>
    <row r="364" spans="5:5" ht="15.75">
      <c r="E364" s="312"/>
    </row>
    <row r="365" spans="5:5" ht="15.75">
      <c r="E365" s="312"/>
    </row>
    <row r="366" spans="5:5" ht="15.75">
      <c r="E366" s="312"/>
    </row>
    <row r="367" spans="5:5" ht="15.75">
      <c r="E367" s="312"/>
    </row>
    <row r="368" spans="5:5" ht="15.75">
      <c r="E368" s="312"/>
    </row>
    <row r="369" spans="5:5" ht="15.75">
      <c r="E369" s="312"/>
    </row>
    <row r="370" spans="5:5" ht="15.75">
      <c r="E370" s="312"/>
    </row>
    <row r="371" spans="5:5" ht="15.75">
      <c r="E371" s="312"/>
    </row>
    <row r="372" spans="5:5" ht="15.75">
      <c r="E372" s="312"/>
    </row>
    <row r="373" spans="5:5" ht="15.75">
      <c r="E373" s="312"/>
    </row>
    <row r="374" spans="5:5" ht="15.75">
      <c r="E374" s="312"/>
    </row>
    <row r="375" spans="5:5" ht="15.75">
      <c r="E375" s="312"/>
    </row>
    <row r="376" spans="5:5" ht="15.75">
      <c r="E376" s="312"/>
    </row>
    <row r="377" spans="5:5" ht="15.75">
      <c r="E377" s="312"/>
    </row>
    <row r="378" spans="5:5" ht="15.75">
      <c r="E378" s="312"/>
    </row>
    <row r="379" spans="5:5" ht="15.75">
      <c r="E379" s="312"/>
    </row>
    <row r="380" spans="5:5" ht="15.75">
      <c r="E380" s="312"/>
    </row>
    <row r="381" spans="5:5" ht="15.75">
      <c r="E381" s="312"/>
    </row>
    <row r="382" spans="5:5" ht="15.75">
      <c r="E382" s="312"/>
    </row>
    <row r="383" spans="5:5" ht="15.75">
      <c r="E383" s="312"/>
    </row>
    <row r="384" spans="5:5" ht="15.75">
      <c r="E384" s="312"/>
    </row>
    <row r="385" spans="5:5" ht="15.75">
      <c r="E385" s="312"/>
    </row>
    <row r="386" spans="5:5" ht="15.75">
      <c r="E386" s="312"/>
    </row>
    <row r="387" spans="5:5" ht="15.75">
      <c r="E387" s="312"/>
    </row>
    <row r="388" spans="5:5" ht="15.75">
      <c r="E388" s="312"/>
    </row>
    <row r="389" spans="5:5" ht="15.75">
      <c r="E389" s="312"/>
    </row>
    <row r="390" spans="5:5" ht="15.75">
      <c r="E390" s="312"/>
    </row>
    <row r="391" spans="5:5" ht="15.75">
      <c r="E391" s="312"/>
    </row>
    <row r="392" spans="5:5" ht="15.75">
      <c r="E392" s="312"/>
    </row>
    <row r="393" spans="5:5" ht="15.75">
      <c r="E393" s="312"/>
    </row>
    <row r="394" spans="5:5" ht="15.75">
      <c r="E394" s="312"/>
    </row>
    <row r="395" spans="5:5" ht="15.75">
      <c r="E395" s="312"/>
    </row>
    <row r="396" spans="5:5" ht="15.75">
      <c r="E396" s="312"/>
    </row>
    <row r="397" spans="5:5" ht="15.75">
      <c r="E397" s="312"/>
    </row>
    <row r="398" spans="5:5" ht="15.75">
      <c r="E398" s="312"/>
    </row>
    <row r="399" spans="5:5" ht="15.75">
      <c r="E399" s="312"/>
    </row>
    <row r="400" spans="5:5" ht="15.75">
      <c r="E400" s="312"/>
    </row>
    <row r="401" spans="5:5" ht="15.75">
      <c r="E401" s="312"/>
    </row>
    <row r="402" spans="5:5" ht="15.75">
      <c r="E402" s="312"/>
    </row>
    <row r="403" spans="5:5" ht="15.75">
      <c r="E403" s="312"/>
    </row>
    <row r="404" spans="5:5" ht="15.75">
      <c r="E404" s="312"/>
    </row>
    <row r="405" spans="5:5" ht="15.75">
      <c r="E405" s="312"/>
    </row>
    <row r="406" spans="5:5" ht="15.75">
      <c r="E406" s="312"/>
    </row>
    <row r="407" spans="5:5" ht="15.75">
      <c r="E407" s="312"/>
    </row>
    <row r="408" spans="5:5" ht="15.75">
      <c r="E408" s="312"/>
    </row>
    <row r="409" spans="5:5" ht="15.75">
      <c r="E409" s="312"/>
    </row>
    <row r="410" spans="5:5" ht="15.75">
      <c r="E410" s="312"/>
    </row>
    <row r="411" spans="5:5" ht="15.75">
      <c r="E411" s="312"/>
    </row>
    <row r="412" spans="5:5" ht="15.75">
      <c r="E412" s="312"/>
    </row>
    <row r="413" spans="5:5" ht="15.75">
      <c r="E413" s="312"/>
    </row>
    <row r="414" spans="5:5" ht="15.75">
      <c r="E414" s="312"/>
    </row>
    <row r="415" spans="5:5" ht="15.75">
      <c r="E415" s="312"/>
    </row>
    <row r="416" spans="5:5" ht="15.75">
      <c r="E416" s="312"/>
    </row>
    <row r="417" spans="5:5" ht="15.75">
      <c r="E417" s="312"/>
    </row>
    <row r="418" spans="5:5" ht="15.75">
      <c r="E418" s="312"/>
    </row>
    <row r="419" spans="5:5" ht="15.75">
      <c r="E419" s="312"/>
    </row>
    <row r="420" spans="5:5" ht="15.75">
      <c r="E420" s="312"/>
    </row>
    <row r="421" spans="5:5" ht="15.75">
      <c r="E421" s="312"/>
    </row>
    <row r="422" spans="5:5" ht="15.75">
      <c r="E422" s="312"/>
    </row>
    <row r="423" spans="5:5" ht="15.75">
      <c r="E423" s="312"/>
    </row>
    <row r="424" spans="5:5" ht="15.75">
      <c r="E424" s="312"/>
    </row>
    <row r="425" spans="5:5" ht="15.75">
      <c r="E425" s="312"/>
    </row>
    <row r="426" spans="5:5" ht="15.75">
      <c r="E426" s="312"/>
    </row>
    <row r="427" spans="5:5" ht="15.75">
      <c r="E427" s="312"/>
    </row>
    <row r="428" spans="5:5" ht="15.75">
      <c r="E428" s="312"/>
    </row>
    <row r="429" spans="5:5" ht="15.75">
      <c r="E429" s="312"/>
    </row>
  </sheetData>
  <mergeCells count="2">
    <mergeCell ref="A1:K1"/>
    <mergeCell ref="A2:K2"/>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70"/>
  <sheetViews>
    <sheetView workbookViewId="0">
      <selection activeCell="N7" sqref="N7"/>
    </sheetView>
  </sheetViews>
  <sheetFormatPr defaultRowHeight="15"/>
  <cols>
    <col min="1" max="1" width="22.85546875" style="172" customWidth="1"/>
    <col min="2" max="2" width="18.5703125" customWidth="1"/>
    <col min="3" max="3" width="17.28515625" customWidth="1"/>
    <col min="4" max="4" width="33.85546875" style="282"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style="229" customWidth="1"/>
  </cols>
  <sheetData>
    <row r="1" spans="1:11" ht="32.25">
      <c r="A1" s="527" t="s">
        <v>3729</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54">
      <c r="A3" s="1" t="s">
        <v>0</v>
      </c>
      <c r="B3" s="1" t="s">
        <v>1</v>
      </c>
      <c r="C3" s="62" t="s">
        <v>2</v>
      </c>
      <c r="D3" s="62" t="s">
        <v>3</v>
      </c>
      <c r="E3" s="63" t="s">
        <v>4</v>
      </c>
      <c r="F3" s="62" t="s">
        <v>5</v>
      </c>
      <c r="G3" s="62" t="s">
        <v>6</v>
      </c>
      <c r="H3" s="64" t="s">
        <v>7</v>
      </c>
      <c r="I3" s="65" t="s">
        <v>8</v>
      </c>
      <c r="J3" s="65" t="s">
        <v>9</v>
      </c>
      <c r="K3" s="60" t="s">
        <v>10</v>
      </c>
    </row>
    <row r="4" spans="1:11" ht="45">
      <c r="A4" s="217" t="s">
        <v>3730</v>
      </c>
      <c r="B4" s="66">
        <v>85024090152</v>
      </c>
      <c r="C4" s="67" t="s">
        <v>3731</v>
      </c>
      <c r="D4" s="67" t="s">
        <v>3732</v>
      </c>
      <c r="E4" s="13" t="s">
        <v>3733</v>
      </c>
      <c r="F4" s="218" t="s">
        <v>3734</v>
      </c>
      <c r="G4" s="218" t="s">
        <v>3734</v>
      </c>
      <c r="H4" s="219">
        <v>1574.1</v>
      </c>
      <c r="I4" s="220">
        <v>44927</v>
      </c>
      <c r="J4" s="220">
        <v>45657</v>
      </c>
      <c r="K4" s="221">
        <v>1574.1</v>
      </c>
    </row>
    <row r="5" spans="1:11" ht="45">
      <c r="A5" s="217" t="s">
        <v>3735</v>
      </c>
      <c r="B5" s="66">
        <v>85024090152</v>
      </c>
      <c r="C5" s="67" t="s">
        <v>3731</v>
      </c>
      <c r="D5" s="67" t="s">
        <v>3736</v>
      </c>
      <c r="E5" s="13" t="s">
        <v>3733</v>
      </c>
      <c r="F5" s="218" t="s">
        <v>3737</v>
      </c>
      <c r="G5" s="218" t="s">
        <v>3737</v>
      </c>
      <c r="H5" s="219">
        <v>600</v>
      </c>
      <c r="I5" s="222">
        <v>44929</v>
      </c>
      <c r="J5" s="220">
        <v>45291</v>
      </c>
      <c r="K5" s="221">
        <v>600</v>
      </c>
    </row>
    <row r="6" spans="1:11" ht="45">
      <c r="A6" s="217" t="s">
        <v>3738</v>
      </c>
      <c r="B6" s="66">
        <v>85024090152</v>
      </c>
      <c r="C6" s="67" t="s">
        <v>3731</v>
      </c>
      <c r="D6" s="67" t="s">
        <v>3739</v>
      </c>
      <c r="E6" s="13" t="s">
        <v>3733</v>
      </c>
      <c r="F6" s="218" t="s">
        <v>3740</v>
      </c>
      <c r="G6" s="218" t="s">
        <v>3740</v>
      </c>
      <c r="H6" s="219">
        <v>338.15</v>
      </c>
      <c r="I6" s="222">
        <v>44931</v>
      </c>
      <c r="J6" s="222">
        <v>44931</v>
      </c>
      <c r="K6" s="221">
        <v>338.15</v>
      </c>
    </row>
    <row r="7" spans="1:11" ht="45">
      <c r="A7" s="223" t="s">
        <v>3741</v>
      </c>
      <c r="B7" s="66">
        <v>85024090152</v>
      </c>
      <c r="C7" s="67" t="s">
        <v>3731</v>
      </c>
      <c r="D7" s="67" t="s">
        <v>3742</v>
      </c>
      <c r="E7" s="13" t="s">
        <v>3733</v>
      </c>
      <c r="F7" s="218" t="s">
        <v>3743</v>
      </c>
      <c r="G7" s="218" t="s">
        <v>3743</v>
      </c>
      <c r="H7" s="219">
        <v>475</v>
      </c>
      <c r="I7" s="222">
        <v>44936</v>
      </c>
      <c r="J7" s="222">
        <v>44936</v>
      </c>
      <c r="K7" s="221">
        <v>475</v>
      </c>
    </row>
    <row r="8" spans="1:11" ht="45">
      <c r="A8" s="217" t="s">
        <v>3744</v>
      </c>
      <c r="B8" s="66">
        <v>85024090152</v>
      </c>
      <c r="C8" s="67" t="s">
        <v>3731</v>
      </c>
      <c r="D8" s="67" t="s">
        <v>3745</v>
      </c>
      <c r="E8" s="13" t="s">
        <v>3733</v>
      </c>
      <c r="F8" s="218" t="s">
        <v>3746</v>
      </c>
      <c r="G8" s="218" t="s">
        <v>3746</v>
      </c>
      <c r="H8" s="219">
        <v>162.13999999999999</v>
      </c>
      <c r="I8" s="222">
        <v>44937</v>
      </c>
      <c r="J8" s="222">
        <v>44937</v>
      </c>
      <c r="K8" s="221">
        <v>162.13999999999999</v>
      </c>
    </row>
    <row r="9" spans="1:11" ht="45">
      <c r="A9" s="224" t="s">
        <v>3747</v>
      </c>
      <c r="B9" s="66">
        <v>85024090152</v>
      </c>
      <c r="C9" s="67" t="s">
        <v>3731</v>
      </c>
      <c r="D9" s="67" t="s">
        <v>3748</v>
      </c>
      <c r="E9" s="13" t="s">
        <v>3733</v>
      </c>
      <c r="F9" s="218" t="s">
        <v>3743</v>
      </c>
      <c r="G9" s="218" t="s">
        <v>3743</v>
      </c>
      <c r="H9" s="219">
        <v>95</v>
      </c>
      <c r="I9" s="222">
        <v>44945</v>
      </c>
      <c r="J9" s="222">
        <v>44945</v>
      </c>
      <c r="K9" s="221">
        <v>95</v>
      </c>
    </row>
    <row r="10" spans="1:11" ht="45">
      <c r="A10" s="217" t="s">
        <v>3749</v>
      </c>
      <c r="B10" s="66">
        <v>85024090152</v>
      </c>
      <c r="C10" s="67" t="s">
        <v>3731</v>
      </c>
      <c r="D10" s="67" t="s">
        <v>3750</v>
      </c>
      <c r="E10" s="13" t="s">
        <v>3733</v>
      </c>
      <c r="F10" s="218" t="s">
        <v>3751</v>
      </c>
      <c r="G10" s="218" t="s">
        <v>3751</v>
      </c>
      <c r="H10" s="219">
        <v>9002</v>
      </c>
      <c r="I10" s="222">
        <v>44945</v>
      </c>
      <c r="J10" s="222">
        <v>44945</v>
      </c>
      <c r="K10" s="221">
        <v>9002</v>
      </c>
    </row>
    <row r="11" spans="1:11" ht="45">
      <c r="A11" s="225" t="s">
        <v>3752</v>
      </c>
      <c r="B11" s="66">
        <v>85024090152</v>
      </c>
      <c r="C11" s="67" t="s">
        <v>3731</v>
      </c>
      <c r="D11" s="67" t="s">
        <v>3753</v>
      </c>
      <c r="E11" s="13" t="s">
        <v>3733</v>
      </c>
      <c r="F11" s="218" t="s">
        <v>3754</v>
      </c>
      <c r="G11" s="218" t="s">
        <v>3754</v>
      </c>
      <c r="H11" s="219">
        <v>380</v>
      </c>
      <c r="I11" s="222">
        <v>44946</v>
      </c>
      <c r="J11" s="222">
        <v>44946</v>
      </c>
      <c r="K11" s="221">
        <v>380</v>
      </c>
    </row>
    <row r="12" spans="1:11" ht="45">
      <c r="A12" s="217" t="s">
        <v>3755</v>
      </c>
      <c r="B12" s="66">
        <v>85024090152</v>
      </c>
      <c r="C12" s="67" t="s">
        <v>3731</v>
      </c>
      <c r="D12" s="67" t="s">
        <v>3756</v>
      </c>
      <c r="E12" s="13" t="s">
        <v>3733</v>
      </c>
      <c r="F12" s="218" t="s">
        <v>3757</v>
      </c>
      <c r="G12" s="218" t="s">
        <v>3757</v>
      </c>
      <c r="H12" s="219">
        <v>2490</v>
      </c>
      <c r="I12" s="222">
        <v>44949</v>
      </c>
      <c r="J12" s="222">
        <v>44949</v>
      </c>
      <c r="K12" s="221">
        <v>2490.0300000000002</v>
      </c>
    </row>
    <row r="13" spans="1:11" s="229" customFormat="1" ht="45">
      <c r="A13" s="225" t="s">
        <v>3758</v>
      </c>
      <c r="B13" s="226">
        <v>85024090152</v>
      </c>
      <c r="C13" s="227" t="s">
        <v>3731</v>
      </c>
      <c r="D13" s="227" t="s">
        <v>3759</v>
      </c>
      <c r="E13" s="13" t="s">
        <v>3733</v>
      </c>
      <c r="F13" s="228" t="s">
        <v>3760</v>
      </c>
      <c r="G13" s="228" t="s">
        <v>3760</v>
      </c>
      <c r="H13" s="221">
        <v>1</v>
      </c>
      <c r="I13" s="222">
        <v>44950</v>
      </c>
      <c r="J13" s="222">
        <v>44950</v>
      </c>
      <c r="K13" s="221">
        <v>500</v>
      </c>
    </row>
    <row r="14" spans="1:11" ht="45">
      <c r="A14" s="217" t="s">
        <v>3761</v>
      </c>
      <c r="B14" s="66">
        <v>85024090152</v>
      </c>
      <c r="C14" s="67" t="s">
        <v>3731</v>
      </c>
      <c r="D14" s="67" t="s">
        <v>3762</v>
      </c>
      <c r="E14" s="13" t="s">
        <v>3733</v>
      </c>
      <c r="F14" s="218" t="s">
        <v>3763</v>
      </c>
      <c r="G14" s="218" t="s">
        <v>3763</v>
      </c>
      <c r="H14" s="219">
        <v>402.18</v>
      </c>
      <c r="I14" s="222">
        <v>44951</v>
      </c>
      <c r="J14" s="222">
        <v>44951</v>
      </c>
      <c r="K14" s="221">
        <v>514.91999999999996</v>
      </c>
    </row>
    <row r="15" spans="1:11" ht="45">
      <c r="A15" s="217"/>
      <c r="B15" s="66">
        <v>85024090152</v>
      </c>
      <c r="C15" s="67" t="s">
        <v>3731</v>
      </c>
      <c r="D15" s="67" t="s">
        <v>3764</v>
      </c>
      <c r="E15" s="13" t="s">
        <v>3733</v>
      </c>
      <c r="F15" s="218" t="s">
        <v>3746</v>
      </c>
      <c r="G15" s="218" t="s">
        <v>3746</v>
      </c>
      <c r="H15" s="219">
        <v>4500</v>
      </c>
      <c r="I15" s="230">
        <v>45016</v>
      </c>
      <c r="J15" s="230">
        <v>45016</v>
      </c>
      <c r="K15" s="221">
        <v>4000</v>
      </c>
    </row>
    <row r="16" spans="1:11" ht="45">
      <c r="A16" s="225" t="s">
        <v>3765</v>
      </c>
      <c r="B16" s="66">
        <v>85024090152</v>
      </c>
      <c r="C16" s="67" t="s">
        <v>3731</v>
      </c>
      <c r="D16" s="67" t="s">
        <v>3766</v>
      </c>
      <c r="E16" s="13" t="s">
        <v>3733</v>
      </c>
      <c r="F16" s="218" t="s">
        <v>1298</v>
      </c>
      <c r="G16" s="218" t="s">
        <v>1298</v>
      </c>
      <c r="H16" s="219">
        <v>2499.5</v>
      </c>
      <c r="I16" s="222">
        <v>45016</v>
      </c>
      <c r="J16" s="222">
        <v>45016</v>
      </c>
      <c r="K16" s="221">
        <v>2499.5</v>
      </c>
    </row>
    <row r="17" spans="1:11" ht="45">
      <c r="A17" s="225" t="s">
        <v>3767</v>
      </c>
      <c r="B17" s="66">
        <v>85024090152</v>
      </c>
      <c r="C17" s="67" t="s">
        <v>3731</v>
      </c>
      <c r="D17" s="67" t="s">
        <v>3768</v>
      </c>
      <c r="E17" s="13" t="s">
        <v>3733</v>
      </c>
      <c r="F17" s="218" t="s">
        <v>3769</v>
      </c>
      <c r="G17" s="218" t="s">
        <v>3769</v>
      </c>
      <c r="H17" s="219">
        <v>400</v>
      </c>
      <c r="I17" s="222">
        <v>44952</v>
      </c>
      <c r="J17" s="222">
        <v>44952</v>
      </c>
      <c r="K17" s="221">
        <v>400</v>
      </c>
    </row>
    <row r="18" spans="1:11" ht="45">
      <c r="A18" s="224" t="s">
        <v>3770</v>
      </c>
      <c r="B18" s="66">
        <v>85024090152</v>
      </c>
      <c r="C18" s="67" t="s">
        <v>3731</v>
      </c>
      <c r="D18" s="67" t="s">
        <v>3771</v>
      </c>
      <c r="E18" s="13" t="s">
        <v>3733</v>
      </c>
      <c r="F18" s="218" t="s">
        <v>3740</v>
      </c>
      <c r="G18" s="218" t="s">
        <v>3740</v>
      </c>
      <c r="H18" s="219">
        <v>2124.3000000000002</v>
      </c>
      <c r="I18" s="222">
        <v>44953</v>
      </c>
      <c r="J18" s="222">
        <v>44953</v>
      </c>
      <c r="K18" s="221">
        <v>2124.3000000000002</v>
      </c>
    </row>
    <row r="19" spans="1:11" ht="45">
      <c r="A19" s="217" t="s">
        <v>3772</v>
      </c>
      <c r="B19" s="66">
        <v>85024090152</v>
      </c>
      <c r="C19" s="67" t="s">
        <v>3731</v>
      </c>
      <c r="D19" s="67" t="s">
        <v>3773</v>
      </c>
      <c r="E19" s="13" t="s">
        <v>3733</v>
      </c>
      <c r="F19" s="218" t="s">
        <v>465</v>
      </c>
      <c r="G19" s="218" t="s">
        <v>465</v>
      </c>
      <c r="H19" s="219">
        <v>1094</v>
      </c>
      <c r="I19" s="222">
        <v>44953</v>
      </c>
      <c r="J19" s="222">
        <v>44953</v>
      </c>
      <c r="K19" s="221">
        <v>1094</v>
      </c>
    </row>
    <row r="20" spans="1:11" ht="45">
      <c r="A20" s="217" t="s">
        <v>3774</v>
      </c>
      <c r="B20" s="66">
        <v>85024090152</v>
      </c>
      <c r="C20" s="67" t="s">
        <v>3731</v>
      </c>
      <c r="D20" s="67" t="s">
        <v>3775</v>
      </c>
      <c r="E20" s="13" t="s">
        <v>3733</v>
      </c>
      <c r="F20" s="218" t="s">
        <v>3776</v>
      </c>
      <c r="G20" s="218" t="s">
        <v>3776</v>
      </c>
      <c r="H20" s="219">
        <v>1</v>
      </c>
      <c r="I20" s="222">
        <v>45291</v>
      </c>
      <c r="J20" s="222">
        <v>45291</v>
      </c>
      <c r="K20" s="221">
        <v>4783.3599999999997</v>
      </c>
    </row>
    <row r="21" spans="1:11" ht="45">
      <c r="A21" s="231" t="s">
        <v>3777</v>
      </c>
      <c r="B21" s="66">
        <v>85024090152</v>
      </c>
      <c r="C21" s="67" t="s">
        <v>3731</v>
      </c>
      <c r="D21" s="67" t="s">
        <v>3775</v>
      </c>
      <c r="E21" s="13" t="s">
        <v>3733</v>
      </c>
      <c r="F21" s="218" t="s">
        <v>3778</v>
      </c>
      <c r="G21" s="218" t="s">
        <v>3778</v>
      </c>
      <c r="H21" s="219">
        <v>1</v>
      </c>
      <c r="I21" s="222">
        <v>45291</v>
      </c>
      <c r="J21" s="222">
        <v>45291</v>
      </c>
      <c r="K21" s="221">
        <v>11418.95</v>
      </c>
    </row>
    <row r="22" spans="1:11" ht="45">
      <c r="A22" s="231" t="s">
        <v>3779</v>
      </c>
      <c r="B22" s="66">
        <v>85024090152</v>
      </c>
      <c r="C22" s="67" t="s">
        <v>3731</v>
      </c>
      <c r="D22" s="67" t="s">
        <v>3775</v>
      </c>
      <c r="E22" s="13" t="s">
        <v>3733</v>
      </c>
      <c r="F22" s="218" t="s">
        <v>3780</v>
      </c>
      <c r="G22" s="218" t="s">
        <v>3780</v>
      </c>
      <c r="H22" s="219">
        <v>1</v>
      </c>
      <c r="I22" s="222">
        <v>45291</v>
      </c>
      <c r="J22" s="222">
        <v>45291</v>
      </c>
      <c r="K22" s="221">
        <v>2373.6999999999998</v>
      </c>
    </row>
    <row r="23" spans="1:11" ht="45">
      <c r="A23" s="231" t="s">
        <v>3781</v>
      </c>
      <c r="B23" s="66">
        <v>85024090152</v>
      </c>
      <c r="C23" s="67" t="s">
        <v>3731</v>
      </c>
      <c r="D23" s="67" t="s">
        <v>3775</v>
      </c>
      <c r="E23" s="13" t="s">
        <v>3733</v>
      </c>
      <c r="F23" s="218" t="s">
        <v>3782</v>
      </c>
      <c r="G23" s="218" t="s">
        <v>3782</v>
      </c>
      <c r="H23" s="219">
        <v>1</v>
      </c>
      <c r="I23" s="222">
        <v>45291</v>
      </c>
      <c r="J23" s="222">
        <v>45291</v>
      </c>
      <c r="K23" s="221">
        <v>8641.52</v>
      </c>
    </row>
    <row r="24" spans="1:11" ht="45">
      <c r="A24" s="231" t="s">
        <v>3783</v>
      </c>
      <c r="B24" s="66">
        <v>85024090152</v>
      </c>
      <c r="C24" s="67" t="s">
        <v>3731</v>
      </c>
      <c r="D24" s="67" t="s">
        <v>3775</v>
      </c>
      <c r="E24" s="13" t="s">
        <v>3733</v>
      </c>
      <c r="F24" s="218" t="s">
        <v>3784</v>
      </c>
      <c r="G24" s="218" t="s">
        <v>3784</v>
      </c>
      <c r="H24" s="219">
        <v>1</v>
      </c>
      <c r="I24" s="222">
        <v>45291</v>
      </c>
      <c r="J24" s="222">
        <v>45291</v>
      </c>
      <c r="K24" s="221">
        <v>6646.93</v>
      </c>
    </row>
    <row r="25" spans="1:11" ht="45">
      <c r="A25" s="231" t="s">
        <v>3785</v>
      </c>
      <c r="B25" s="66">
        <v>85024090152</v>
      </c>
      <c r="C25" s="67" t="s">
        <v>3731</v>
      </c>
      <c r="D25" s="67" t="s">
        <v>3786</v>
      </c>
      <c r="E25" s="13" t="s">
        <v>3733</v>
      </c>
      <c r="F25" s="218" t="s">
        <v>3787</v>
      </c>
      <c r="G25" s="218" t="s">
        <v>3787</v>
      </c>
      <c r="H25" s="219">
        <v>1</v>
      </c>
      <c r="I25" s="222" t="s">
        <v>3788</v>
      </c>
      <c r="J25" s="222">
        <v>45291</v>
      </c>
      <c r="K25" s="221">
        <v>23537.02</v>
      </c>
    </row>
    <row r="26" spans="1:11" ht="45">
      <c r="A26" s="217" t="s">
        <v>3789</v>
      </c>
      <c r="B26" s="66">
        <v>85024090152</v>
      </c>
      <c r="C26" s="67" t="s">
        <v>3731</v>
      </c>
      <c r="D26" s="67" t="s">
        <v>3790</v>
      </c>
      <c r="E26" s="13" t="s">
        <v>3733</v>
      </c>
      <c r="F26" s="218" t="s">
        <v>3791</v>
      </c>
      <c r="G26" s="218" t="s">
        <v>3791</v>
      </c>
      <c r="H26" s="219">
        <v>400</v>
      </c>
      <c r="I26" s="222">
        <v>44957</v>
      </c>
      <c r="J26" s="222">
        <v>44957</v>
      </c>
      <c r="K26" s="221">
        <v>400</v>
      </c>
    </row>
    <row r="27" spans="1:11" ht="45">
      <c r="A27" s="232" t="s">
        <v>3792</v>
      </c>
      <c r="B27" s="66">
        <v>85024090152</v>
      </c>
      <c r="C27" s="67" t="s">
        <v>3731</v>
      </c>
      <c r="D27" s="67" t="s">
        <v>3793</v>
      </c>
      <c r="E27" s="13" t="s">
        <v>3733</v>
      </c>
      <c r="F27" s="218" t="s">
        <v>3794</v>
      </c>
      <c r="G27" s="218" t="s">
        <v>3794</v>
      </c>
      <c r="H27" s="219">
        <v>204.5</v>
      </c>
      <c r="I27" s="222">
        <v>44963</v>
      </c>
      <c r="J27" s="222">
        <v>44963</v>
      </c>
      <c r="K27" s="221">
        <v>204.5</v>
      </c>
    </row>
    <row r="28" spans="1:11" ht="45">
      <c r="A28" s="217" t="s">
        <v>3795</v>
      </c>
      <c r="B28" s="66">
        <v>85024090152</v>
      </c>
      <c r="C28" s="67" t="s">
        <v>3731</v>
      </c>
      <c r="D28" s="67" t="s">
        <v>3796</v>
      </c>
      <c r="E28" s="13" t="s">
        <v>3733</v>
      </c>
      <c r="F28" s="218" t="s">
        <v>1298</v>
      </c>
      <c r="G28" s="218" t="s">
        <v>1298</v>
      </c>
      <c r="H28" s="219">
        <v>317</v>
      </c>
      <c r="I28" s="222">
        <v>44963</v>
      </c>
      <c r="J28" s="222">
        <v>44963</v>
      </c>
      <c r="K28" s="221">
        <v>322</v>
      </c>
    </row>
    <row r="29" spans="1:11" ht="45">
      <c r="A29" s="233" t="s">
        <v>3797</v>
      </c>
      <c r="B29" s="66">
        <v>85024090152</v>
      </c>
      <c r="C29" s="67" t="s">
        <v>3731</v>
      </c>
      <c r="D29" s="67" t="s">
        <v>3798</v>
      </c>
      <c r="E29" s="13" t="s">
        <v>3733</v>
      </c>
      <c r="F29" s="218" t="s">
        <v>3799</v>
      </c>
      <c r="G29" s="218" t="s">
        <v>3799</v>
      </c>
      <c r="H29" s="219">
        <v>200</v>
      </c>
      <c r="I29" s="222">
        <v>44963</v>
      </c>
      <c r="J29" s="222">
        <v>44963</v>
      </c>
      <c r="K29" s="221">
        <v>100</v>
      </c>
    </row>
    <row r="30" spans="1:11" ht="45">
      <c r="A30" s="233" t="s">
        <v>3800</v>
      </c>
      <c r="B30" s="66">
        <v>85024090152</v>
      </c>
      <c r="C30" s="67" t="s">
        <v>3731</v>
      </c>
      <c r="D30" s="67" t="s">
        <v>3801</v>
      </c>
      <c r="E30" s="13" t="s">
        <v>3733</v>
      </c>
      <c r="F30" s="218" t="s">
        <v>3802</v>
      </c>
      <c r="G30" s="218" t="s">
        <v>3802</v>
      </c>
      <c r="H30" s="219">
        <v>125</v>
      </c>
      <c r="I30" s="222">
        <v>44963</v>
      </c>
      <c r="J30" s="222">
        <v>44963</v>
      </c>
      <c r="K30" s="221">
        <v>125</v>
      </c>
    </row>
    <row r="31" spans="1:11" ht="45">
      <c r="A31" s="232" t="s">
        <v>3803</v>
      </c>
      <c r="B31" s="66">
        <v>85024090152</v>
      </c>
      <c r="C31" s="67" t="s">
        <v>3731</v>
      </c>
      <c r="D31" s="67" t="s">
        <v>3804</v>
      </c>
      <c r="E31" s="13" t="s">
        <v>3733</v>
      </c>
      <c r="F31" s="218" t="s">
        <v>3743</v>
      </c>
      <c r="G31" s="218" t="s">
        <v>3743</v>
      </c>
      <c r="H31" s="219">
        <v>95</v>
      </c>
      <c r="I31" s="222">
        <v>44971</v>
      </c>
      <c r="J31" s="222">
        <v>44971</v>
      </c>
      <c r="K31" s="221">
        <v>190</v>
      </c>
    </row>
    <row r="32" spans="1:11" ht="45">
      <c r="A32" s="217" t="s">
        <v>3805</v>
      </c>
      <c r="B32" s="66">
        <v>85024090152</v>
      </c>
      <c r="C32" s="67" t="s">
        <v>3731</v>
      </c>
      <c r="D32" s="67" t="s">
        <v>3806</v>
      </c>
      <c r="E32" s="13" t="s">
        <v>3733</v>
      </c>
      <c r="F32" s="218" t="s">
        <v>3807</v>
      </c>
      <c r="G32" s="218" t="s">
        <v>3807</v>
      </c>
      <c r="H32" s="219">
        <v>1</v>
      </c>
      <c r="I32" s="222">
        <v>45291</v>
      </c>
      <c r="J32" s="222">
        <v>45291</v>
      </c>
      <c r="K32" s="221">
        <v>7364.4</v>
      </c>
    </row>
    <row r="33" spans="1:11" ht="45">
      <c r="A33" s="217" t="s">
        <v>3808</v>
      </c>
      <c r="B33" s="66">
        <v>85024090152</v>
      </c>
      <c r="C33" s="67" t="s">
        <v>3731</v>
      </c>
      <c r="D33" s="67" t="s">
        <v>3809</v>
      </c>
      <c r="E33" s="13" t="s">
        <v>3733</v>
      </c>
      <c r="F33" s="218" t="s">
        <v>3810</v>
      </c>
      <c r="G33" s="218" t="s">
        <v>3810</v>
      </c>
      <c r="H33" s="219">
        <v>422</v>
      </c>
      <c r="I33" s="222">
        <v>44973</v>
      </c>
      <c r="J33" s="222">
        <v>44973</v>
      </c>
      <c r="K33" s="221">
        <v>422</v>
      </c>
    </row>
    <row r="34" spans="1:11" ht="45">
      <c r="A34" s="217" t="s">
        <v>3811</v>
      </c>
      <c r="B34" s="66">
        <v>85024090152</v>
      </c>
      <c r="C34" s="67" t="s">
        <v>3731</v>
      </c>
      <c r="D34" s="67" t="s">
        <v>3812</v>
      </c>
      <c r="E34" s="13" t="s">
        <v>3733</v>
      </c>
      <c r="F34" s="218" t="s">
        <v>3813</v>
      </c>
      <c r="G34" s="218" t="s">
        <v>3813</v>
      </c>
      <c r="H34" s="219">
        <v>746.9</v>
      </c>
      <c r="I34" s="222">
        <v>44979</v>
      </c>
      <c r="J34" s="222">
        <v>44979</v>
      </c>
      <c r="K34" s="221">
        <v>746.9</v>
      </c>
    </row>
    <row r="35" spans="1:11" ht="45">
      <c r="A35" s="217" t="s">
        <v>3814</v>
      </c>
      <c r="B35" s="66">
        <v>85024090152</v>
      </c>
      <c r="C35" s="67" t="s">
        <v>3731</v>
      </c>
      <c r="D35" s="67" t="s">
        <v>3815</v>
      </c>
      <c r="E35" s="13" t="s">
        <v>3733</v>
      </c>
      <c r="F35" s="218" t="s">
        <v>3816</v>
      </c>
      <c r="G35" s="218" t="s">
        <v>3816</v>
      </c>
      <c r="H35" s="219">
        <v>1873.59</v>
      </c>
      <c r="I35" s="222">
        <v>44979</v>
      </c>
      <c r="J35" s="222">
        <v>44979</v>
      </c>
      <c r="K35" s="221">
        <v>1873.59</v>
      </c>
    </row>
    <row r="36" spans="1:11" ht="45">
      <c r="A36" s="217" t="s">
        <v>3817</v>
      </c>
      <c r="B36" s="66">
        <v>85024090152</v>
      </c>
      <c r="C36" s="67" t="s">
        <v>3731</v>
      </c>
      <c r="D36" s="67" t="s">
        <v>3818</v>
      </c>
      <c r="E36" s="13" t="s">
        <v>3733</v>
      </c>
      <c r="F36" s="218">
        <v>0</v>
      </c>
      <c r="G36" s="218">
        <v>0</v>
      </c>
      <c r="H36" s="219">
        <v>1</v>
      </c>
      <c r="I36" s="222">
        <v>44981</v>
      </c>
      <c r="J36" s="222">
        <v>44981</v>
      </c>
      <c r="K36" s="221">
        <v>0</v>
      </c>
    </row>
    <row r="37" spans="1:11" ht="45">
      <c r="A37" s="231" t="s">
        <v>3819</v>
      </c>
      <c r="B37" s="66">
        <v>85024090152</v>
      </c>
      <c r="C37" s="67" t="s">
        <v>3731</v>
      </c>
      <c r="D37" s="67" t="s">
        <v>3820</v>
      </c>
      <c r="E37" s="13" t="s">
        <v>3733</v>
      </c>
      <c r="F37" s="218" t="s">
        <v>3794</v>
      </c>
      <c r="G37" s="218" t="s">
        <v>3794</v>
      </c>
      <c r="H37" s="219">
        <v>2600</v>
      </c>
      <c r="I37" s="234">
        <v>44953</v>
      </c>
      <c r="J37" s="234">
        <v>44953</v>
      </c>
      <c r="K37" s="221">
        <v>2562</v>
      </c>
    </row>
    <row r="38" spans="1:11" ht="45">
      <c r="A38" s="235" t="s">
        <v>3821</v>
      </c>
      <c r="B38" s="66">
        <v>85024090152</v>
      </c>
      <c r="C38" s="67" t="s">
        <v>3731</v>
      </c>
      <c r="D38" s="67" t="s">
        <v>3822</v>
      </c>
      <c r="E38" s="13" t="s">
        <v>3733</v>
      </c>
      <c r="F38" s="218" t="s">
        <v>3823</v>
      </c>
      <c r="G38" s="218" t="s">
        <v>3823</v>
      </c>
      <c r="H38" s="219">
        <v>17500</v>
      </c>
      <c r="I38" s="222">
        <v>44984</v>
      </c>
      <c r="J38" s="222">
        <v>44984</v>
      </c>
      <c r="K38" s="221">
        <v>17500</v>
      </c>
    </row>
    <row r="39" spans="1:11" ht="45">
      <c r="A39" s="217" t="s">
        <v>3824</v>
      </c>
      <c r="B39" s="66">
        <v>85024090152</v>
      </c>
      <c r="C39" s="67" t="s">
        <v>3731</v>
      </c>
      <c r="D39" s="67" t="s">
        <v>3825</v>
      </c>
      <c r="E39" s="13" t="s">
        <v>3733</v>
      </c>
      <c r="F39" s="218" t="s">
        <v>3826</v>
      </c>
      <c r="G39" s="218" t="s">
        <v>3826</v>
      </c>
      <c r="H39" s="219">
        <v>300</v>
      </c>
      <c r="I39" s="222">
        <v>44984</v>
      </c>
      <c r="J39" s="222">
        <v>44984</v>
      </c>
      <c r="K39" s="221">
        <v>300</v>
      </c>
    </row>
    <row r="40" spans="1:11" ht="45">
      <c r="A40" s="224" t="s">
        <v>3827</v>
      </c>
      <c r="B40" s="66">
        <v>85024090152</v>
      </c>
      <c r="C40" s="67" t="s">
        <v>3731</v>
      </c>
      <c r="D40" s="67" t="s">
        <v>3828</v>
      </c>
      <c r="E40" s="13" t="s">
        <v>3733</v>
      </c>
      <c r="F40" s="218" t="s">
        <v>3829</v>
      </c>
      <c r="G40" s="218" t="s">
        <v>3829</v>
      </c>
      <c r="H40" s="219">
        <v>1434</v>
      </c>
      <c r="I40" s="222">
        <v>44985</v>
      </c>
      <c r="J40" s="222">
        <v>44985</v>
      </c>
      <c r="K40" s="221">
        <v>1659</v>
      </c>
    </row>
    <row r="41" spans="1:11" ht="45">
      <c r="A41" s="235" t="s">
        <v>3830</v>
      </c>
      <c r="B41" s="66">
        <v>85024090152</v>
      </c>
      <c r="C41" s="67" t="s">
        <v>3731</v>
      </c>
      <c r="D41" s="67" t="s">
        <v>3831</v>
      </c>
      <c r="E41" s="13" t="s">
        <v>3733</v>
      </c>
      <c r="F41" s="218" t="s">
        <v>3743</v>
      </c>
      <c r="G41" s="218" t="s">
        <v>3743</v>
      </c>
      <c r="H41" s="219">
        <v>190</v>
      </c>
      <c r="I41" s="236">
        <v>44986</v>
      </c>
      <c r="J41" s="236">
        <v>44986</v>
      </c>
      <c r="K41" s="221">
        <v>190</v>
      </c>
    </row>
    <row r="42" spans="1:11" ht="45">
      <c r="A42" s="217" t="s">
        <v>3832</v>
      </c>
      <c r="B42" s="66">
        <v>85024090152</v>
      </c>
      <c r="C42" s="67" t="s">
        <v>3731</v>
      </c>
      <c r="D42" s="67" t="s">
        <v>3833</v>
      </c>
      <c r="E42" s="13" t="s">
        <v>3733</v>
      </c>
      <c r="F42" s="218" t="s">
        <v>3799</v>
      </c>
      <c r="G42" s="218" t="s">
        <v>3799</v>
      </c>
      <c r="H42" s="219">
        <v>110</v>
      </c>
      <c r="I42" s="236">
        <v>44986</v>
      </c>
      <c r="J42" s="236">
        <v>44986</v>
      </c>
      <c r="K42" s="221">
        <v>100</v>
      </c>
    </row>
    <row r="43" spans="1:11" ht="45">
      <c r="A43" s="217" t="s">
        <v>3834</v>
      </c>
      <c r="B43" s="66">
        <v>85024090152</v>
      </c>
      <c r="C43" s="67" t="s">
        <v>3731</v>
      </c>
      <c r="D43" s="67" t="s">
        <v>3835</v>
      </c>
      <c r="E43" s="13" t="s">
        <v>3733</v>
      </c>
      <c r="F43" s="218" t="s">
        <v>3836</v>
      </c>
      <c r="G43" s="218" t="s">
        <v>3836</v>
      </c>
      <c r="H43" s="219">
        <v>97</v>
      </c>
      <c r="I43" s="222">
        <v>44988</v>
      </c>
      <c r="J43" s="222">
        <v>44988</v>
      </c>
      <c r="K43" s="221">
        <v>97</v>
      </c>
    </row>
    <row r="44" spans="1:11" ht="45">
      <c r="A44" s="217" t="s">
        <v>3837</v>
      </c>
      <c r="B44" s="66">
        <v>85024090152</v>
      </c>
      <c r="C44" s="67" t="s">
        <v>3731</v>
      </c>
      <c r="D44" s="67" t="s">
        <v>3838</v>
      </c>
      <c r="E44" s="13" t="s">
        <v>3733</v>
      </c>
      <c r="F44" s="218" t="s">
        <v>3836</v>
      </c>
      <c r="G44" s="218" t="s">
        <v>3836</v>
      </c>
      <c r="H44" s="219">
        <v>1493</v>
      </c>
      <c r="I44" s="222">
        <v>44988</v>
      </c>
      <c r="J44" s="222">
        <v>44988</v>
      </c>
      <c r="K44" s="221">
        <v>1493</v>
      </c>
    </row>
    <row r="45" spans="1:11" ht="45">
      <c r="A45" s="237" t="s">
        <v>3839</v>
      </c>
      <c r="B45" s="66">
        <v>85024090152</v>
      </c>
      <c r="C45" s="67" t="s">
        <v>3731</v>
      </c>
      <c r="D45" s="67" t="s">
        <v>3764</v>
      </c>
      <c r="E45" s="13" t="s">
        <v>3733</v>
      </c>
      <c r="F45" s="218" t="s">
        <v>3746</v>
      </c>
      <c r="G45" s="218" t="s">
        <v>3746</v>
      </c>
      <c r="H45" s="219">
        <v>2030</v>
      </c>
      <c r="I45" s="222">
        <v>44988</v>
      </c>
      <c r="J45" s="222">
        <v>44988</v>
      </c>
      <c r="K45" s="221">
        <v>2030</v>
      </c>
    </row>
    <row r="46" spans="1:11" ht="45">
      <c r="A46" s="217" t="s">
        <v>3840</v>
      </c>
      <c r="B46" s="66">
        <v>85024090152</v>
      </c>
      <c r="C46" s="67" t="s">
        <v>3731</v>
      </c>
      <c r="D46" s="67" t="s">
        <v>3841</v>
      </c>
      <c r="E46" s="13" t="s">
        <v>3733</v>
      </c>
      <c r="F46" s="218" t="s">
        <v>3842</v>
      </c>
      <c r="G46" s="218" t="s">
        <v>3842</v>
      </c>
      <c r="H46" s="219">
        <v>1</v>
      </c>
      <c r="I46" s="222">
        <v>44988</v>
      </c>
      <c r="J46" s="222">
        <v>44988</v>
      </c>
      <c r="K46" s="221">
        <v>692</v>
      </c>
    </row>
    <row r="47" spans="1:11" ht="45">
      <c r="A47" s="217" t="s">
        <v>3843</v>
      </c>
      <c r="B47" s="66">
        <v>85024090152</v>
      </c>
      <c r="C47" s="67" t="s">
        <v>3731</v>
      </c>
      <c r="D47" s="67" t="s">
        <v>3841</v>
      </c>
      <c r="E47" s="13" t="s">
        <v>3733</v>
      </c>
      <c r="F47" s="218" t="s">
        <v>3844</v>
      </c>
      <c r="G47" s="218" t="s">
        <v>3844</v>
      </c>
      <c r="H47" s="219">
        <v>1</v>
      </c>
      <c r="I47" s="222">
        <v>44988</v>
      </c>
      <c r="J47" s="222">
        <v>44988</v>
      </c>
      <c r="K47" s="221">
        <v>0</v>
      </c>
    </row>
    <row r="48" spans="1:11" ht="45">
      <c r="A48" s="225" t="s">
        <v>3845</v>
      </c>
      <c r="B48" s="66">
        <v>85024090152</v>
      </c>
      <c r="C48" s="67" t="s">
        <v>3731</v>
      </c>
      <c r="D48" s="67" t="s">
        <v>3846</v>
      </c>
      <c r="E48" s="13" t="s">
        <v>3733</v>
      </c>
      <c r="F48" s="218" t="s">
        <v>3847</v>
      </c>
      <c r="G48" s="218" t="s">
        <v>3847</v>
      </c>
      <c r="H48" s="219">
        <v>1376.28</v>
      </c>
      <c r="I48" s="222">
        <v>44994</v>
      </c>
      <c r="J48" s="222">
        <v>44994</v>
      </c>
      <c r="K48" s="221">
        <v>1376.28</v>
      </c>
    </row>
    <row r="49" spans="1:11" ht="45">
      <c r="A49" s="217" t="s">
        <v>3848</v>
      </c>
      <c r="B49" s="66">
        <v>85024090152</v>
      </c>
      <c r="C49" s="67" t="s">
        <v>3731</v>
      </c>
      <c r="D49" s="67" t="s">
        <v>3849</v>
      </c>
      <c r="E49" s="13" t="s">
        <v>3733</v>
      </c>
      <c r="F49" s="218" t="s">
        <v>3850</v>
      </c>
      <c r="G49" s="218" t="s">
        <v>3850</v>
      </c>
      <c r="H49" s="219">
        <v>4300</v>
      </c>
      <c r="I49" s="222">
        <v>44994</v>
      </c>
      <c r="J49" s="222">
        <v>44994</v>
      </c>
      <c r="K49" s="221">
        <v>4300</v>
      </c>
    </row>
    <row r="50" spans="1:11" ht="45">
      <c r="A50" s="225" t="s">
        <v>3851</v>
      </c>
      <c r="B50" s="66">
        <v>85024090152</v>
      </c>
      <c r="C50" s="67" t="s">
        <v>3731</v>
      </c>
      <c r="D50" s="67" t="s">
        <v>3852</v>
      </c>
      <c r="E50" s="13" t="s">
        <v>3733</v>
      </c>
      <c r="F50" s="218" t="s">
        <v>3763</v>
      </c>
      <c r="G50" s="218" t="s">
        <v>3763</v>
      </c>
      <c r="H50" s="219">
        <v>445.36</v>
      </c>
      <c r="I50" s="222">
        <v>44994</v>
      </c>
      <c r="J50" s="222">
        <v>44994</v>
      </c>
      <c r="K50" s="221">
        <v>1036.3800000000001</v>
      </c>
    </row>
    <row r="51" spans="1:11" ht="45">
      <c r="A51" s="217" t="s">
        <v>3853</v>
      </c>
      <c r="B51" s="66">
        <v>85024090152</v>
      </c>
      <c r="C51" s="67" t="s">
        <v>3731</v>
      </c>
      <c r="D51" s="67" t="s">
        <v>3854</v>
      </c>
      <c r="E51" s="13" t="s">
        <v>3733</v>
      </c>
      <c r="F51" s="218" t="s">
        <v>3855</v>
      </c>
      <c r="G51" s="218" t="s">
        <v>304</v>
      </c>
      <c r="H51" s="219">
        <v>71077</v>
      </c>
      <c r="I51" s="222">
        <v>45122</v>
      </c>
      <c r="J51" s="222">
        <v>45487</v>
      </c>
      <c r="K51" s="221">
        <v>24492</v>
      </c>
    </row>
    <row r="52" spans="1:11" ht="45">
      <c r="A52" s="217" t="s">
        <v>3856</v>
      </c>
      <c r="B52" s="66">
        <v>85024090152</v>
      </c>
      <c r="C52" s="67" t="s">
        <v>3731</v>
      </c>
      <c r="D52" s="67" t="s">
        <v>3857</v>
      </c>
      <c r="E52" s="13" t="s">
        <v>3733</v>
      </c>
      <c r="F52" s="218" t="s">
        <v>3858</v>
      </c>
      <c r="G52" s="218" t="s">
        <v>3858</v>
      </c>
      <c r="H52" s="219">
        <v>3108</v>
      </c>
      <c r="I52" s="222">
        <v>44998</v>
      </c>
      <c r="J52" s="222">
        <v>44998</v>
      </c>
      <c r="K52" s="221">
        <v>0</v>
      </c>
    </row>
    <row r="53" spans="1:11" ht="45">
      <c r="A53" s="217" t="s">
        <v>3859</v>
      </c>
      <c r="B53" s="66">
        <v>85024090152</v>
      </c>
      <c r="C53" s="67" t="s">
        <v>3731</v>
      </c>
      <c r="D53" s="67" t="s">
        <v>3860</v>
      </c>
      <c r="E53" s="13" t="s">
        <v>3733</v>
      </c>
      <c r="F53" s="218" t="s">
        <v>3861</v>
      </c>
      <c r="G53" s="218" t="s">
        <v>3861</v>
      </c>
      <c r="H53" s="219">
        <v>600</v>
      </c>
      <c r="I53" s="222">
        <v>44998</v>
      </c>
      <c r="J53" s="222">
        <v>44998</v>
      </c>
      <c r="K53" s="221">
        <v>720</v>
      </c>
    </row>
    <row r="54" spans="1:11" ht="60">
      <c r="A54" s="217" t="s">
        <v>3862</v>
      </c>
      <c r="B54" s="66">
        <v>85024090152</v>
      </c>
      <c r="C54" s="67" t="s">
        <v>3731</v>
      </c>
      <c r="D54" s="67" t="s">
        <v>3863</v>
      </c>
      <c r="E54" s="13" t="s">
        <v>3733</v>
      </c>
      <c r="F54" s="218" t="s">
        <v>3864</v>
      </c>
      <c r="G54" s="218" t="s">
        <v>3864</v>
      </c>
      <c r="H54" s="219">
        <v>3490</v>
      </c>
      <c r="I54" s="222">
        <v>44998</v>
      </c>
      <c r="J54" s="222">
        <v>45291</v>
      </c>
      <c r="K54" s="221">
        <v>3490</v>
      </c>
    </row>
    <row r="55" spans="1:11" ht="75">
      <c r="A55" s="217" t="s">
        <v>3865</v>
      </c>
      <c r="B55" s="66">
        <v>85024090152</v>
      </c>
      <c r="C55" s="67" t="s">
        <v>3731</v>
      </c>
      <c r="D55" s="67" t="s">
        <v>3866</v>
      </c>
      <c r="E55" s="13" t="s">
        <v>3733</v>
      </c>
      <c r="F55" s="218" t="s">
        <v>3867</v>
      </c>
      <c r="G55" s="218" t="s">
        <v>3867</v>
      </c>
      <c r="H55" s="219">
        <v>9338</v>
      </c>
      <c r="I55" s="222">
        <v>44999</v>
      </c>
      <c r="J55" s="222">
        <v>44999</v>
      </c>
      <c r="K55" s="221">
        <v>4766.8</v>
      </c>
    </row>
    <row r="56" spans="1:11" ht="45">
      <c r="A56" s="217" t="s">
        <v>3868</v>
      </c>
      <c r="B56" s="66">
        <v>85024090152</v>
      </c>
      <c r="C56" s="67" t="s">
        <v>3731</v>
      </c>
      <c r="D56" s="67" t="s">
        <v>3869</v>
      </c>
      <c r="E56" s="13" t="s">
        <v>3733</v>
      </c>
      <c r="F56" s="218" t="s">
        <v>3870</v>
      </c>
      <c r="G56" s="218" t="s">
        <v>3870</v>
      </c>
      <c r="H56" s="219">
        <v>174.25</v>
      </c>
      <c r="I56" s="222">
        <v>45000</v>
      </c>
      <c r="J56" s="222">
        <v>45000</v>
      </c>
      <c r="K56" s="221">
        <v>174.25</v>
      </c>
    </row>
    <row r="57" spans="1:11" ht="45">
      <c r="A57" s="217" t="s">
        <v>3871</v>
      </c>
      <c r="B57" s="66">
        <v>85024090152</v>
      </c>
      <c r="C57" s="67" t="s">
        <v>3731</v>
      </c>
      <c r="D57" s="67" t="s">
        <v>3872</v>
      </c>
      <c r="E57" s="13" t="s">
        <v>3733</v>
      </c>
      <c r="F57" s="218" t="s">
        <v>3873</v>
      </c>
      <c r="G57" s="218" t="s">
        <v>3873</v>
      </c>
      <c r="H57" s="219">
        <v>14400</v>
      </c>
      <c r="I57" s="222">
        <v>45000</v>
      </c>
      <c r="J57" s="222">
        <v>45000</v>
      </c>
      <c r="K57" s="221">
        <v>2400</v>
      </c>
    </row>
    <row r="58" spans="1:11" ht="45">
      <c r="A58" s="217" t="s">
        <v>3874</v>
      </c>
      <c r="B58" s="66">
        <v>85024090152</v>
      </c>
      <c r="C58" s="67" t="s">
        <v>3731</v>
      </c>
      <c r="D58" s="67" t="s">
        <v>3875</v>
      </c>
      <c r="E58" s="13" t="s">
        <v>3733</v>
      </c>
      <c r="F58" s="218" t="s">
        <v>3876</v>
      </c>
      <c r="G58" s="218" t="s">
        <v>3876</v>
      </c>
      <c r="H58" s="219">
        <v>95</v>
      </c>
      <c r="I58" s="222">
        <v>45001</v>
      </c>
      <c r="J58" s="222">
        <v>45001</v>
      </c>
      <c r="K58" s="221">
        <v>90</v>
      </c>
    </row>
    <row r="59" spans="1:11" ht="45">
      <c r="A59" s="217" t="s">
        <v>3877</v>
      </c>
      <c r="B59" s="66">
        <v>85024090152</v>
      </c>
      <c r="C59" s="67" t="s">
        <v>3731</v>
      </c>
      <c r="D59" s="67" t="s">
        <v>3878</v>
      </c>
      <c r="E59" s="13" t="s">
        <v>3733</v>
      </c>
      <c r="F59" s="218" t="s">
        <v>3879</v>
      </c>
      <c r="G59" s="218" t="s">
        <v>3879</v>
      </c>
      <c r="H59" s="219">
        <v>253.8</v>
      </c>
      <c r="I59" s="222">
        <v>45001</v>
      </c>
      <c r="J59" s="222">
        <v>45001</v>
      </c>
      <c r="K59" s="221">
        <v>253.8</v>
      </c>
    </row>
    <row r="60" spans="1:11" ht="45">
      <c r="A60" s="231" t="s">
        <v>3880</v>
      </c>
      <c r="B60" s="66">
        <v>85024090152</v>
      </c>
      <c r="C60" s="67" t="s">
        <v>3731</v>
      </c>
      <c r="D60" s="67" t="s">
        <v>3881</v>
      </c>
      <c r="E60" s="13" t="s">
        <v>3733</v>
      </c>
      <c r="F60" s="218" t="s">
        <v>3882</v>
      </c>
      <c r="G60" s="218" t="s">
        <v>3882</v>
      </c>
      <c r="H60" s="219">
        <v>4730</v>
      </c>
      <c r="I60" s="222">
        <v>45001</v>
      </c>
      <c r="J60" s="222">
        <v>45001</v>
      </c>
      <c r="K60" s="221">
        <v>4650</v>
      </c>
    </row>
    <row r="61" spans="1:11" ht="45">
      <c r="A61" s="231" t="s">
        <v>3883</v>
      </c>
      <c r="B61" s="66">
        <v>85024090152</v>
      </c>
      <c r="C61" s="67" t="s">
        <v>3731</v>
      </c>
      <c r="D61" s="67" t="s">
        <v>3884</v>
      </c>
      <c r="E61" s="13" t="s">
        <v>3733</v>
      </c>
      <c r="F61" s="218" t="s">
        <v>3885</v>
      </c>
      <c r="G61" s="218" t="s">
        <v>3885</v>
      </c>
      <c r="H61" s="219">
        <v>6480</v>
      </c>
      <c r="I61" s="222">
        <v>45001</v>
      </c>
      <c r="J61" s="222">
        <v>45001</v>
      </c>
      <c r="K61" s="221">
        <v>5311.48</v>
      </c>
    </row>
    <row r="62" spans="1:11" ht="45">
      <c r="A62" s="238" t="s">
        <v>3886</v>
      </c>
      <c r="B62" s="66">
        <v>85024090152</v>
      </c>
      <c r="C62" s="67" t="s">
        <v>3731</v>
      </c>
      <c r="D62" s="67" t="s">
        <v>3887</v>
      </c>
      <c r="E62" s="13" t="s">
        <v>3733</v>
      </c>
      <c r="F62" s="218" t="s">
        <v>3888</v>
      </c>
      <c r="G62" s="218" t="s">
        <v>3888</v>
      </c>
      <c r="H62" s="219">
        <v>70</v>
      </c>
      <c r="I62" s="222">
        <v>45291</v>
      </c>
      <c r="J62" s="222">
        <v>45291</v>
      </c>
      <c r="K62" s="221">
        <v>70</v>
      </c>
    </row>
    <row r="63" spans="1:11" ht="45">
      <c r="A63" s="225" t="s">
        <v>3889</v>
      </c>
      <c r="B63" s="66">
        <v>85024090152</v>
      </c>
      <c r="C63" s="67" t="s">
        <v>3731</v>
      </c>
      <c r="D63" s="67" t="s">
        <v>3890</v>
      </c>
      <c r="E63" s="13" t="s">
        <v>3733</v>
      </c>
      <c r="F63" s="218" t="s">
        <v>3891</v>
      </c>
      <c r="G63" s="218" t="s">
        <v>3891</v>
      </c>
      <c r="H63" s="219">
        <v>877.5</v>
      </c>
      <c r="I63" s="222">
        <v>45005</v>
      </c>
      <c r="J63" s="222">
        <v>45005</v>
      </c>
      <c r="K63" s="221">
        <v>877.5</v>
      </c>
    </row>
    <row r="64" spans="1:11" ht="45">
      <c r="A64" s="238" t="s">
        <v>3892</v>
      </c>
      <c r="B64" s="66">
        <v>85024090152</v>
      </c>
      <c r="C64" s="67" t="s">
        <v>3731</v>
      </c>
      <c r="D64" s="67" t="s">
        <v>3893</v>
      </c>
      <c r="E64" s="13" t="s">
        <v>3733</v>
      </c>
      <c r="F64" s="218" t="s">
        <v>3894</v>
      </c>
      <c r="G64" s="218" t="s">
        <v>3894</v>
      </c>
      <c r="H64" s="219">
        <v>3367.5</v>
      </c>
      <c r="I64" s="222">
        <v>45005</v>
      </c>
      <c r="J64" s="222">
        <v>45005</v>
      </c>
      <c r="K64" s="221">
        <v>0</v>
      </c>
    </row>
    <row r="65" spans="1:11" ht="45">
      <c r="A65" s="217" t="s">
        <v>3895</v>
      </c>
      <c r="B65" s="66">
        <v>85024090152</v>
      </c>
      <c r="C65" s="67" t="s">
        <v>3731</v>
      </c>
      <c r="D65" s="67" t="s">
        <v>3896</v>
      </c>
      <c r="E65" s="13" t="s">
        <v>3733</v>
      </c>
      <c r="F65" s="218" t="s">
        <v>2564</v>
      </c>
      <c r="G65" s="218" t="s">
        <v>2564</v>
      </c>
      <c r="H65" s="219">
        <v>9472</v>
      </c>
      <c r="I65" s="222">
        <v>45006</v>
      </c>
      <c r="J65" s="222">
        <v>45006</v>
      </c>
      <c r="K65" s="221">
        <v>3711.84</v>
      </c>
    </row>
    <row r="66" spans="1:11" ht="45">
      <c r="A66" s="217" t="s">
        <v>3897</v>
      </c>
      <c r="B66" s="66">
        <v>85024090152</v>
      </c>
      <c r="C66" s="67" t="s">
        <v>3731</v>
      </c>
      <c r="D66" s="67" t="s">
        <v>3898</v>
      </c>
      <c r="E66" s="13" t="s">
        <v>3733</v>
      </c>
      <c r="F66" s="218" t="s">
        <v>3816</v>
      </c>
      <c r="G66" s="218" t="s">
        <v>3816</v>
      </c>
      <c r="H66" s="219">
        <v>1573.03</v>
      </c>
      <c r="I66" s="222">
        <v>45006</v>
      </c>
      <c r="J66" s="222">
        <v>45006</v>
      </c>
      <c r="K66" s="221">
        <v>1573.04</v>
      </c>
    </row>
    <row r="67" spans="1:11" ht="45">
      <c r="A67" s="238" t="s">
        <v>3899</v>
      </c>
      <c r="B67" s="66">
        <v>85024090152</v>
      </c>
      <c r="C67" s="67" t="s">
        <v>3731</v>
      </c>
      <c r="D67" s="67" t="s">
        <v>3900</v>
      </c>
      <c r="E67" s="13" t="s">
        <v>3733</v>
      </c>
      <c r="F67" s="218" t="s">
        <v>3734</v>
      </c>
      <c r="G67" s="218" t="s">
        <v>3734</v>
      </c>
      <c r="H67" s="219">
        <v>998</v>
      </c>
      <c r="I67" s="222">
        <v>45006</v>
      </c>
      <c r="J67" s="222">
        <v>45006</v>
      </c>
      <c r="K67" s="221">
        <v>998</v>
      </c>
    </row>
    <row r="68" spans="1:11" ht="45">
      <c r="A68" s="238" t="s">
        <v>3901</v>
      </c>
      <c r="B68" s="66">
        <v>85024090152</v>
      </c>
      <c r="C68" s="67" t="s">
        <v>3731</v>
      </c>
      <c r="D68" s="67" t="s">
        <v>3902</v>
      </c>
      <c r="E68" s="13" t="s">
        <v>3733</v>
      </c>
      <c r="F68" s="218" t="s">
        <v>3734</v>
      </c>
      <c r="G68" s="218" t="s">
        <v>3734</v>
      </c>
      <c r="H68" s="219">
        <v>464</v>
      </c>
      <c r="I68" s="222">
        <v>45006</v>
      </c>
      <c r="J68" s="222">
        <v>45006</v>
      </c>
      <c r="K68" s="221">
        <v>464</v>
      </c>
    </row>
    <row r="69" spans="1:11" ht="60">
      <c r="A69" s="217" t="s">
        <v>3903</v>
      </c>
      <c r="B69" s="66">
        <v>85024090152</v>
      </c>
      <c r="C69" s="67" t="s">
        <v>3731</v>
      </c>
      <c r="D69" s="67" t="s">
        <v>3904</v>
      </c>
      <c r="E69" s="13" t="s">
        <v>3733</v>
      </c>
      <c r="F69" s="218" t="s">
        <v>3905</v>
      </c>
      <c r="G69" s="218" t="s">
        <v>3905</v>
      </c>
      <c r="H69" s="219">
        <v>1353.3</v>
      </c>
      <c r="I69" s="222">
        <v>45006</v>
      </c>
      <c r="J69" s="222">
        <v>45006</v>
      </c>
      <c r="K69" s="221">
        <v>1353.3</v>
      </c>
    </row>
    <row r="70" spans="1:11" ht="45">
      <c r="A70" s="217" t="s">
        <v>3906</v>
      </c>
      <c r="B70" s="66">
        <v>85024090152</v>
      </c>
      <c r="C70" s="67" t="s">
        <v>3731</v>
      </c>
      <c r="D70" s="67" t="s">
        <v>3907</v>
      </c>
      <c r="E70" s="13" t="s">
        <v>3733</v>
      </c>
      <c r="F70" s="218" t="s">
        <v>3908</v>
      </c>
      <c r="G70" s="218" t="s">
        <v>3908</v>
      </c>
      <c r="H70" s="219">
        <v>385</v>
      </c>
      <c r="I70" s="222">
        <v>45007</v>
      </c>
      <c r="J70" s="222">
        <v>45007</v>
      </c>
      <c r="K70" s="221">
        <v>385</v>
      </c>
    </row>
    <row r="71" spans="1:11" ht="45">
      <c r="A71" s="239" t="s">
        <v>3909</v>
      </c>
      <c r="B71" s="66">
        <v>85024090152</v>
      </c>
      <c r="C71" s="67" t="s">
        <v>3731</v>
      </c>
      <c r="D71" s="67" t="s">
        <v>3910</v>
      </c>
      <c r="E71" s="13" t="s">
        <v>3733</v>
      </c>
      <c r="F71" s="218" t="s">
        <v>3763</v>
      </c>
      <c r="G71" s="218" t="s">
        <v>3763</v>
      </c>
      <c r="H71" s="219">
        <v>64.16</v>
      </c>
      <c r="I71" s="222">
        <v>45008</v>
      </c>
      <c r="J71" s="222">
        <v>45008</v>
      </c>
      <c r="K71" s="221">
        <v>64.16</v>
      </c>
    </row>
    <row r="72" spans="1:11" ht="45">
      <c r="A72" s="217" t="s">
        <v>3911</v>
      </c>
      <c r="B72" s="66">
        <v>85024090152</v>
      </c>
      <c r="C72" s="67" t="s">
        <v>3731</v>
      </c>
      <c r="D72" s="67" t="s">
        <v>3912</v>
      </c>
      <c r="E72" s="13" t="s">
        <v>3733</v>
      </c>
      <c r="F72" s="218" t="s">
        <v>3743</v>
      </c>
      <c r="G72" s="218" t="s">
        <v>3743</v>
      </c>
      <c r="H72" s="219">
        <v>190</v>
      </c>
      <c r="I72" s="222">
        <v>45008</v>
      </c>
      <c r="J72" s="222">
        <v>45008</v>
      </c>
      <c r="K72" s="221">
        <v>190</v>
      </c>
    </row>
    <row r="73" spans="1:11" ht="45">
      <c r="A73" s="238" t="s">
        <v>3913</v>
      </c>
      <c r="B73" s="66">
        <v>85024090152</v>
      </c>
      <c r="C73" s="67" t="s">
        <v>3731</v>
      </c>
      <c r="D73" s="67" t="s">
        <v>3914</v>
      </c>
      <c r="E73" s="13" t="s">
        <v>3733</v>
      </c>
      <c r="F73" s="218" t="s">
        <v>3915</v>
      </c>
      <c r="G73" s="218" t="s">
        <v>3915</v>
      </c>
      <c r="H73" s="219">
        <v>2735.41</v>
      </c>
      <c r="I73" s="222">
        <v>45008</v>
      </c>
      <c r="J73" s="222">
        <v>45008</v>
      </c>
      <c r="K73" s="221">
        <v>2735.41</v>
      </c>
    </row>
    <row r="74" spans="1:11" s="229" customFormat="1" ht="45">
      <c r="A74" s="240" t="s">
        <v>3916</v>
      </c>
      <c r="B74" s="226">
        <v>85024090152</v>
      </c>
      <c r="C74" s="227" t="s">
        <v>3731</v>
      </c>
      <c r="D74" s="227" t="s">
        <v>3917</v>
      </c>
      <c r="E74" s="13" t="s">
        <v>3733</v>
      </c>
      <c r="F74" s="228" t="s">
        <v>214</v>
      </c>
      <c r="G74" s="228" t="s">
        <v>214</v>
      </c>
      <c r="H74" s="221">
        <v>3</v>
      </c>
      <c r="I74" s="222">
        <v>45078</v>
      </c>
      <c r="J74" s="222">
        <v>45443</v>
      </c>
      <c r="K74" s="221">
        <v>26131.279999999999</v>
      </c>
    </row>
    <row r="75" spans="1:11" ht="45">
      <c r="A75" s="231" t="s">
        <v>3918</v>
      </c>
      <c r="B75" s="66">
        <v>85024090152</v>
      </c>
      <c r="C75" s="67" t="s">
        <v>3731</v>
      </c>
      <c r="D75" s="67" t="s">
        <v>3919</v>
      </c>
      <c r="E75" s="13" t="s">
        <v>3733</v>
      </c>
      <c r="F75" s="218" t="s">
        <v>3826</v>
      </c>
      <c r="G75" s="218" t="s">
        <v>3826</v>
      </c>
      <c r="H75" s="219">
        <v>250</v>
      </c>
      <c r="I75" s="222">
        <v>45012</v>
      </c>
      <c r="J75" s="222">
        <v>45012</v>
      </c>
      <c r="K75" s="221">
        <v>250</v>
      </c>
    </row>
    <row r="76" spans="1:11" ht="45">
      <c r="A76" s="238" t="s">
        <v>3920</v>
      </c>
      <c r="B76" s="66">
        <v>85024090152</v>
      </c>
      <c r="C76" s="67" t="s">
        <v>3731</v>
      </c>
      <c r="D76" s="67" t="s">
        <v>3921</v>
      </c>
      <c r="E76" s="13" t="s">
        <v>3733</v>
      </c>
      <c r="F76" s="218" t="s">
        <v>3922</v>
      </c>
      <c r="G76" s="218" t="s">
        <v>3922</v>
      </c>
      <c r="H76" s="219">
        <v>1959</v>
      </c>
      <c r="I76" s="222">
        <v>45019</v>
      </c>
      <c r="J76" s="222">
        <v>45019</v>
      </c>
      <c r="K76" s="221">
        <v>1959</v>
      </c>
    </row>
    <row r="77" spans="1:11" ht="45">
      <c r="A77" s="239" t="s">
        <v>3923</v>
      </c>
      <c r="B77" s="66">
        <v>85024090152</v>
      </c>
      <c r="C77" s="67" t="s">
        <v>3731</v>
      </c>
      <c r="D77" s="67" t="s">
        <v>3924</v>
      </c>
      <c r="E77" s="13" t="s">
        <v>3733</v>
      </c>
      <c r="F77" s="218" t="s">
        <v>3763</v>
      </c>
      <c r="G77" s="218" t="s">
        <v>3763</v>
      </c>
      <c r="H77" s="219">
        <v>98</v>
      </c>
      <c r="I77" s="222">
        <v>45019</v>
      </c>
      <c r="J77" s="222">
        <v>45019</v>
      </c>
      <c r="K77" s="221">
        <v>98</v>
      </c>
    </row>
    <row r="78" spans="1:11" ht="45">
      <c r="A78" s="217" t="s">
        <v>3925</v>
      </c>
      <c r="B78" s="66">
        <v>85024090152</v>
      </c>
      <c r="C78" s="67" t="s">
        <v>3731</v>
      </c>
      <c r="D78" s="67" t="s">
        <v>3926</v>
      </c>
      <c r="E78" s="13" t="s">
        <v>3733</v>
      </c>
      <c r="F78" s="218" t="s">
        <v>3927</v>
      </c>
      <c r="G78" s="218" t="s">
        <v>3927</v>
      </c>
      <c r="H78" s="219">
        <v>2800</v>
      </c>
      <c r="I78" s="222">
        <v>45019</v>
      </c>
      <c r="J78" s="222">
        <v>45019</v>
      </c>
      <c r="K78" s="221">
        <v>2800</v>
      </c>
    </row>
    <row r="79" spans="1:11" ht="45">
      <c r="A79" s="239" t="s">
        <v>3928</v>
      </c>
      <c r="B79" s="66">
        <v>85024090152</v>
      </c>
      <c r="C79" s="67" t="s">
        <v>3731</v>
      </c>
      <c r="D79" s="67" t="s">
        <v>3929</v>
      </c>
      <c r="E79" s="13" t="s">
        <v>3733</v>
      </c>
      <c r="F79" s="218" t="s">
        <v>323</v>
      </c>
      <c r="G79" s="218" t="s">
        <v>323</v>
      </c>
      <c r="H79" s="219">
        <v>3685.64</v>
      </c>
      <c r="I79" s="222">
        <v>45021</v>
      </c>
      <c r="J79" s="222">
        <v>45021</v>
      </c>
      <c r="K79" s="221">
        <v>3685.64</v>
      </c>
    </row>
    <row r="80" spans="1:11" ht="45">
      <c r="A80" s="239" t="s">
        <v>3930</v>
      </c>
      <c r="B80" s="66">
        <v>85024090152</v>
      </c>
      <c r="C80" s="67" t="s">
        <v>3731</v>
      </c>
      <c r="D80" s="67" t="s">
        <v>3931</v>
      </c>
      <c r="E80" s="13" t="s">
        <v>3733</v>
      </c>
      <c r="F80" s="218" t="s">
        <v>3763</v>
      </c>
      <c r="G80" s="218" t="s">
        <v>3763</v>
      </c>
      <c r="H80" s="219">
        <v>159.9</v>
      </c>
      <c r="I80" s="222">
        <v>45028</v>
      </c>
      <c r="J80" s="222">
        <v>45028</v>
      </c>
      <c r="K80" s="221">
        <v>159.9</v>
      </c>
    </row>
    <row r="81" spans="1:11" ht="45">
      <c r="A81" s="239" t="s">
        <v>3932</v>
      </c>
      <c r="B81" s="66">
        <v>85024090152</v>
      </c>
      <c r="C81" s="67" t="s">
        <v>3731</v>
      </c>
      <c r="D81" s="67" t="s">
        <v>3933</v>
      </c>
      <c r="E81" s="13" t="s">
        <v>3733</v>
      </c>
      <c r="F81" s="218" t="s">
        <v>3757</v>
      </c>
      <c r="G81" s="218" t="s">
        <v>3757</v>
      </c>
      <c r="H81" s="219">
        <v>157.19999999999999</v>
      </c>
      <c r="I81" s="222">
        <v>45028</v>
      </c>
      <c r="J81" s="222">
        <v>45028</v>
      </c>
      <c r="K81" s="221">
        <v>157.19999999999999</v>
      </c>
    </row>
    <row r="82" spans="1:11" ht="45">
      <c r="A82" s="239" t="s">
        <v>3934</v>
      </c>
      <c r="B82" s="66">
        <v>85024090152</v>
      </c>
      <c r="C82" s="67" t="s">
        <v>3731</v>
      </c>
      <c r="D82" s="67" t="s">
        <v>3935</v>
      </c>
      <c r="E82" s="13" t="s">
        <v>3733</v>
      </c>
      <c r="F82" s="218" t="s">
        <v>3936</v>
      </c>
      <c r="G82" s="218" t="s">
        <v>3936</v>
      </c>
      <c r="H82" s="219">
        <v>78.75</v>
      </c>
      <c r="I82" s="222">
        <v>45030</v>
      </c>
      <c r="J82" s="222">
        <v>45030</v>
      </c>
      <c r="K82" s="221">
        <v>73.7</v>
      </c>
    </row>
    <row r="83" spans="1:11" ht="45">
      <c r="A83" s="225" t="s">
        <v>3937</v>
      </c>
      <c r="B83" s="66">
        <v>85024090152</v>
      </c>
      <c r="C83" s="67" t="s">
        <v>3731</v>
      </c>
      <c r="D83" s="67" t="s">
        <v>3938</v>
      </c>
      <c r="E83" s="13" t="s">
        <v>3733</v>
      </c>
      <c r="F83" s="218" t="s">
        <v>3939</v>
      </c>
      <c r="G83" s="218" t="s">
        <v>3939</v>
      </c>
      <c r="H83" s="219">
        <v>1</v>
      </c>
      <c r="I83" s="222">
        <v>45033</v>
      </c>
      <c r="J83" s="222">
        <v>45033</v>
      </c>
      <c r="K83" s="221">
        <v>4131.2</v>
      </c>
    </row>
    <row r="84" spans="1:11" ht="45">
      <c r="A84" s="225" t="s">
        <v>3940</v>
      </c>
      <c r="B84" s="66">
        <v>85024090152</v>
      </c>
      <c r="C84" s="67" t="s">
        <v>3731</v>
      </c>
      <c r="D84" s="67" t="s">
        <v>3941</v>
      </c>
      <c r="E84" s="13" t="s">
        <v>3733</v>
      </c>
      <c r="F84" s="218" t="s">
        <v>3942</v>
      </c>
      <c r="G84" s="218" t="s">
        <v>3942</v>
      </c>
      <c r="H84" s="219">
        <v>1</v>
      </c>
      <c r="I84" s="222"/>
      <c r="J84" s="222">
        <v>45291</v>
      </c>
      <c r="K84" s="221">
        <v>2014.09</v>
      </c>
    </row>
    <row r="85" spans="1:11" ht="45">
      <c r="A85" s="239" t="s">
        <v>3943</v>
      </c>
      <c r="B85" s="66">
        <v>85024090152</v>
      </c>
      <c r="C85" s="67" t="s">
        <v>3731</v>
      </c>
      <c r="D85" s="67" t="s">
        <v>3944</v>
      </c>
      <c r="E85" s="13" t="s">
        <v>3733</v>
      </c>
      <c r="F85" s="218" t="s">
        <v>3945</v>
      </c>
      <c r="G85" s="218" t="s">
        <v>3945</v>
      </c>
      <c r="H85" s="219">
        <v>4891.58</v>
      </c>
      <c r="I85" s="222">
        <v>45036</v>
      </c>
      <c r="J85" s="222">
        <v>45036</v>
      </c>
      <c r="K85" s="221">
        <v>4891.58</v>
      </c>
    </row>
    <row r="86" spans="1:11" ht="45">
      <c r="A86" s="238" t="s">
        <v>3946</v>
      </c>
      <c r="B86" s="66">
        <v>85024090152</v>
      </c>
      <c r="C86" s="67" t="s">
        <v>3731</v>
      </c>
      <c r="D86" s="67" t="s">
        <v>3947</v>
      </c>
      <c r="E86" s="13" t="s">
        <v>3733</v>
      </c>
      <c r="F86" s="218" t="s">
        <v>3948</v>
      </c>
      <c r="G86" s="218" t="s">
        <v>3948</v>
      </c>
      <c r="H86" s="219">
        <v>3950</v>
      </c>
      <c r="I86" s="222">
        <v>45036</v>
      </c>
      <c r="J86" s="222">
        <v>45036</v>
      </c>
      <c r="K86" s="221">
        <v>3950</v>
      </c>
    </row>
    <row r="87" spans="1:11" ht="45">
      <c r="A87" s="239" t="s">
        <v>3949</v>
      </c>
      <c r="B87" s="66">
        <v>85024090152</v>
      </c>
      <c r="C87" s="67" t="s">
        <v>3731</v>
      </c>
      <c r="D87" s="67" t="s">
        <v>3950</v>
      </c>
      <c r="E87" s="13" t="s">
        <v>3733</v>
      </c>
      <c r="F87" s="218" t="s">
        <v>3951</v>
      </c>
      <c r="G87" s="218" t="s">
        <v>3951</v>
      </c>
      <c r="H87" s="219">
        <v>594.6</v>
      </c>
      <c r="I87" s="222">
        <v>45036</v>
      </c>
      <c r="J87" s="222">
        <v>45036</v>
      </c>
      <c r="K87" s="221">
        <v>574.6</v>
      </c>
    </row>
    <row r="88" spans="1:11" ht="45">
      <c r="A88" s="241" t="s">
        <v>3952</v>
      </c>
      <c r="B88" s="66">
        <v>85024090152</v>
      </c>
      <c r="C88" s="67" t="s">
        <v>3731</v>
      </c>
      <c r="D88" s="67" t="s">
        <v>3953</v>
      </c>
      <c r="E88" s="13" t="s">
        <v>3733</v>
      </c>
      <c r="F88" s="218" t="s">
        <v>3954</v>
      </c>
      <c r="G88" s="218" t="s">
        <v>3954</v>
      </c>
      <c r="H88" s="219">
        <v>157.80000000000001</v>
      </c>
      <c r="I88" s="222">
        <v>45037</v>
      </c>
      <c r="J88" s="222">
        <v>45037</v>
      </c>
      <c r="K88" s="221">
        <v>157.80000000000001</v>
      </c>
    </row>
    <row r="89" spans="1:11" ht="45">
      <c r="A89" s="239" t="s">
        <v>3955</v>
      </c>
      <c r="B89" s="66">
        <v>85024090152</v>
      </c>
      <c r="C89" s="67" t="s">
        <v>3731</v>
      </c>
      <c r="D89" s="67" t="s">
        <v>3956</v>
      </c>
      <c r="E89" s="13" t="s">
        <v>3733</v>
      </c>
      <c r="F89" s="242" t="s">
        <v>3957</v>
      </c>
      <c r="G89" s="242" t="s">
        <v>3957</v>
      </c>
      <c r="H89" s="219">
        <v>1998</v>
      </c>
      <c r="I89" s="222">
        <v>45040</v>
      </c>
      <c r="J89" s="222">
        <v>45040</v>
      </c>
      <c r="K89" s="221">
        <v>1998</v>
      </c>
    </row>
    <row r="90" spans="1:11" ht="45">
      <c r="A90" s="241" t="s">
        <v>3958</v>
      </c>
      <c r="B90" s="66">
        <v>85024090152</v>
      </c>
      <c r="C90" s="67" t="s">
        <v>3731</v>
      </c>
      <c r="D90" s="67" t="s">
        <v>3959</v>
      </c>
      <c r="E90" s="13" t="s">
        <v>3733</v>
      </c>
      <c r="F90" s="218" t="s">
        <v>3960</v>
      </c>
      <c r="G90" s="218" t="s">
        <v>3960</v>
      </c>
      <c r="H90" s="219">
        <v>430</v>
      </c>
      <c r="I90" s="222">
        <v>45042</v>
      </c>
      <c r="J90" s="222">
        <v>45042</v>
      </c>
      <c r="K90" s="221">
        <v>430</v>
      </c>
    </row>
    <row r="91" spans="1:11" ht="45">
      <c r="A91" s="243" t="s">
        <v>3961</v>
      </c>
      <c r="B91" s="66">
        <v>85024090152</v>
      </c>
      <c r="C91" s="67" t="s">
        <v>3731</v>
      </c>
      <c r="D91" s="244" t="s">
        <v>3962</v>
      </c>
      <c r="E91" s="13" t="s">
        <v>3733</v>
      </c>
      <c r="F91" s="13" t="s">
        <v>3963</v>
      </c>
      <c r="G91" s="13" t="s">
        <v>3963</v>
      </c>
      <c r="H91" s="245">
        <v>51.8</v>
      </c>
      <c r="I91" s="246">
        <v>45057</v>
      </c>
      <c r="J91" s="246">
        <v>45057</v>
      </c>
      <c r="K91" s="247">
        <v>51</v>
      </c>
    </row>
    <row r="92" spans="1:11" ht="45">
      <c r="A92" s="243" t="s">
        <v>3964</v>
      </c>
      <c r="B92" s="66">
        <v>85024090152</v>
      </c>
      <c r="C92" s="67" t="s">
        <v>3731</v>
      </c>
      <c r="D92" s="244" t="s">
        <v>3965</v>
      </c>
      <c r="E92" s="13" t="s">
        <v>3733</v>
      </c>
      <c r="F92" s="13" t="s">
        <v>3847</v>
      </c>
      <c r="G92" s="13" t="s">
        <v>3847</v>
      </c>
      <c r="H92" s="245">
        <v>1191.2</v>
      </c>
      <c r="I92" s="246">
        <v>45064</v>
      </c>
      <c r="J92" s="246">
        <v>45064</v>
      </c>
      <c r="K92" s="247">
        <v>1191.2</v>
      </c>
    </row>
    <row r="93" spans="1:11" ht="45">
      <c r="A93" s="243" t="s">
        <v>3966</v>
      </c>
      <c r="B93" s="66">
        <v>85024090152</v>
      </c>
      <c r="C93" s="67" t="s">
        <v>3731</v>
      </c>
      <c r="D93" s="244" t="s">
        <v>3967</v>
      </c>
      <c r="E93" s="13" t="s">
        <v>3733</v>
      </c>
      <c r="F93" s="10" t="s">
        <v>3734</v>
      </c>
      <c r="G93" s="10" t="s">
        <v>3734</v>
      </c>
      <c r="H93" s="245">
        <v>87</v>
      </c>
      <c r="I93" s="246">
        <v>45065</v>
      </c>
      <c r="J93" s="246">
        <v>45065</v>
      </c>
      <c r="K93" s="247">
        <v>87</v>
      </c>
    </row>
    <row r="94" spans="1:11" ht="45">
      <c r="A94" s="243" t="s">
        <v>3968</v>
      </c>
      <c r="B94" s="66">
        <v>85024090152</v>
      </c>
      <c r="C94" s="67" t="s">
        <v>3731</v>
      </c>
      <c r="D94" s="244" t="s">
        <v>3969</v>
      </c>
      <c r="E94" s="13" t="s">
        <v>3733</v>
      </c>
      <c r="F94" s="22" t="s">
        <v>3794</v>
      </c>
      <c r="G94" s="22" t="s">
        <v>3794</v>
      </c>
      <c r="H94" s="245">
        <v>426.4</v>
      </c>
      <c r="I94" s="246">
        <v>45066</v>
      </c>
      <c r="J94" s="246">
        <v>45066</v>
      </c>
      <c r="K94" s="247">
        <v>426.4</v>
      </c>
    </row>
    <row r="95" spans="1:11" ht="45">
      <c r="A95" s="243" t="s">
        <v>3970</v>
      </c>
      <c r="B95" s="66">
        <v>85024090152</v>
      </c>
      <c r="C95" s="67" t="s">
        <v>3731</v>
      </c>
      <c r="D95" s="244" t="s">
        <v>3971</v>
      </c>
      <c r="E95" s="13" t="s">
        <v>3733</v>
      </c>
      <c r="F95" s="13" t="s">
        <v>3972</v>
      </c>
      <c r="G95" s="13" t="s">
        <v>3972</v>
      </c>
      <c r="H95" s="245">
        <v>167</v>
      </c>
      <c r="I95" s="246">
        <v>45066</v>
      </c>
      <c r="J95" s="246">
        <v>45066</v>
      </c>
      <c r="K95" s="248">
        <v>167</v>
      </c>
    </row>
    <row r="96" spans="1:11" ht="45">
      <c r="A96" s="243" t="s">
        <v>3973</v>
      </c>
      <c r="B96" s="66">
        <v>85024090152</v>
      </c>
      <c r="C96" s="67" t="s">
        <v>3731</v>
      </c>
      <c r="D96" s="98" t="s">
        <v>3974</v>
      </c>
      <c r="E96" s="13" t="s">
        <v>3733</v>
      </c>
      <c r="F96" s="10" t="s">
        <v>3734</v>
      </c>
      <c r="G96" s="10" t="s">
        <v>3734</v>
      </c>
      <c r="H96" s="245">
        <v>1514.5</v>
      </c>
      <c r="I96" s="246">
        <v>45072</v>
      </c>
      <c r="J96" s="246">
        <v>45072</v>
      </c>
      <c r="K96" s="247">
        <v>1514.5</v>
      </c>
    </row>
    <row r="97" spans="1:11" ht="45">
      <c r="A97" s="243" t="s">
        <v>3975</v>
      </c>
      <c r="B97" s="66">
        <v>85024090152</v>
      </c>
      <c r="C97" s="67" t="s">
        <v>3731</v>
      </c>
      <c r="D97" s="98" t="s">
        <v>3976</v>
      </c>
      <c r="E97" s="13" t="s">
        <v>3733</v>
      </c>
      <c r="F97" s="13" t="s">
        <v>3977</v>
      </c>
      <c r="G97" s="13" t="s">
        <v>3977</v>
      </c>
      <c r="H97" s="245">
        <v>3000</v>
      </c>
      <c r="I97" s="246">
        <v>45072</v>
      </c>
      <c r="J97" s="246">
        <v>45072</v>
      </c>
      <c r="K97" s="247">
        <v>3000</v>
      </c>
    </row>
    <row r="98" spans="1:11" ht="45">
      <c r="A98" s="243" t="s">
        <v>3978</v>
      </c>
      <c r="B98" s="66">
        <v>85024090152</v>
      </c>
      <c r="C98" s="67" t="s">
        <v>3731</v>
      </c>
      <c r="D98" s="98" t="s">
        <v>3979</v>
      </c>
      <c r="E98" s="13" t="s">
        <v>3733</v>
      </c>
      <c r="F98" s="13" t="s">
        <v>3980</v>
      </c>
      <c r="G98" s="13" t="s">
        <v>3980</v>
      </c>
      <c r="H98" s="245">
        <v>100</v>
      </c>
      <c r="I98" s="246">
        <v>45076</v>
      </c>
      <c r="J98" s="246">
        <v>45076</v>
      </c>
      <c r="K98" s="247">
        <v>100</v>
      </c>
    </row>
    <row r="99" spans="1:11" ht="45">
      <c r="A99" s="243" t="s">
        <v>3981</v>
      </c>
      <c r="B99" s="66">
        <v>85024090152</v>
      </c>
      <c r="C99" s="67" t="s">
        <v>3731</v>
      </c>
      <c r="D99" s="244" t="s">
        <v>3982</v>
      </c>
      <c r="E99" s="13" t="s">
        <v>3733</v>
      </c>
      <c r="F99" s="13" t="s">
        <v>3983</v>
      </c>
      <c r="G99" s="13" t="s">
        <v>3983</v>
      </c>
      <c r="H99" s="245">
        <v>325</v>
      </c>
      <c r="I99" s="246">
        <v>45076</v>
      </c>
      <c r="J99" s="246">
        <v>45076</v>
      </c>
      <c r="K99" s="247">
        <v>325</v>
      </c>
    </row>
    <row r="100" spans="1:11" ht="45">
      <c r="A100" s="243" t="s">
        <v>3984</v>
      </c>
      <c r="B100" s="66">
        <v>85024090152</v>
      </c>
      <c r="C100" s="67" t="s">
        <v>3731</v>
      </c>
      <c r="D100" s="244" t="s">
        <v>3985</v>
      </c>
      <c r="E100" s="13" t="s">
        <v>3733</v>
      </c>
      <c r="F100" s="13" t="s">
        <v>3986</v>
      </c>
      <c r="G100" s="13" t="s">
        <v>3986</v>
      </c>
      <c r="H100" s="245">
        <v>161.5</v>
      </c>
      <c r="I100" s="246">
        <v>45082</v>
      </c>
      <c r="J100" s="246">
        <v>45082</v>
      </c>
      <c r="K100" s="247">
        <v>161.5</v>
      </c>
    </row>
    <row r="101" spans="1:11" ht="45">
      <c r="A101" s="243" t="s">
        <v>3987</v>
      </c>
      <c r="B101" s="66">
        <v>85024090152</v>
      </c>
      <c r="C101" s="67" t="s">
        <v>3731</v>
      </c>
      <c r="D101" s="244" t="s">
        <v>3988</v>
      </c>
      <c r="E101" s="13" t="s">
        <v>3733</v>
      </c>
      <c r="F101" s="3" t="s">
        <v>3989</v>
      </c>
      <c r="G101" s="3" t="s">
        <v>3989</v>
      </c>
      <c r="H101" s="245">
        <v>150</v>
      </c>
      <c r="I101" s="246">
        <v>45082</v>
      </c>
      <c r="J101" s="246">
        <v>45082</v>
      </c>
      <c r="K101" s="247">
        <v>150</v>
      </c>
    </row>
    <row r="102" spans="1:11" ht="45">
      <c r="A102" s="243" t="s">
        <v>3990</v>
      </c>
      <c r="B102" s="66">
        <v>85024090152</v>
      </c>
      <c r="C102" s="67" t="s">
        <v>3731</v>
      </c>
      <c r="D102" s="244" t="s">
        <v>3991</v>
      </c>
      <c r="E102" s="13" t="s">
        <v>3733</v>
      </c>
      <c r="F102" s="13" t="s">
        <v>3992</v>
      </c>
      <c r="G102" s="13" t="s">
        <v>3992</v>
      </c>
      <c r="H102" s="245">
        <v>500</v>
      </c>
      <c r="I102" s="246">
        <v>45091</v>
      </c>
      <c r="J102" s="246">
        <v>45091</v>
      </c>
      <c r="K102" s="247">
        <v>500</v>
      </c>
    </row>
    <row r="103" spans="1:11" ht="45">
      <c r="A103" s="243" t="s">
        <v>3993</v>
      </c>
      <c r="B103" s="66">
        <v>85024090152</v>
      </c>
      <c r="C103" s="67" t="s">
        <v>3731</v>
      </c>
      <c r="D103" s="249" t="s">
        <v>3994</v>
      </c>
      <c r="E103" s="13" t="s">
        <v>3733</v>
      </c>
      <c r="F103" s="13" t="s">
        <v>3995</v>
      </c>
      <c r="G103" s="13" t="s">
        <v>3995</v>
      </c>
      <c r="H103" s="245">
        <v>24053.13</v>
      </c>
      <c r="I103" s="246">
        <v>45291</v>
      </c>
      <c r="J103" s="246">
        <v>45291</v>
      </c>
      <c r="K103" s="247">
        <v>24053.13</v>
      </c>
    </row>
    <row r="104" spans="1:11" ht="45">
      <c r="A104" s="243" t="s">
        <v>3996</v>
      </c>
      <c r="B104" s="66">
        <v>85024090152</v>
      </c>
      <c r="C104" s="67" t="s">
        <v>3731</v>
      </c>
      <c r="D104" s="249" t="s">
        <v>3997</v>
      </c>
      <c r="E104" s="13" t="s">
        <v>3733</v>
      </c>
      <c r="F104" s="13" t="s">
        <v>3995</v>
      </c>
      <c r="G104" s="13" t="s">
        <v>3995</v>
      </c>
      <c r="H104" s="245">
        <v>12364</v>
      </c>
      <c r="I104" s="246">
        <v>45291</v>
      </c>
      <c r="J104" s="246">
        <v>45291</v>
      </c>
      <c r="K104" s="247">
        <v>12364.93</v>
      </c>
    </row>
    <row r="105" spans="1:11" ht="45">
      <c r="A105" s="243" t="s">
        <v>3998</v>
      </c>
      <c r="B105" s="66">
        <v>85024090152</v>
      </c>
      <c r="C105" s="67" t="s">
        <v>3731</v>
      </c>
      <c r="D105" s="249" t="s">
        <v>3999</v>
      </c>
      <c r="E105" s="13" t="s">
        <v>3733</v>
      </c>
      <c r="F105" s="243" t="s">
        <v>4000</v>
      </c>
      <c r="G105" s="243" t="s">
        <v>4000</v>
      </c>
      <c r="H105" s="245">
        <v>600</v>
      </c>
      <c r="I105" s="246">
        <v>45107</v>
      </c>
      <c r="J105" s="246">
        <v>45107</v>
      </c>
      <c r="K105" s="247">
        <v>600</v>
      </c>
    </row>
    <row r="106" spans="1:11" ht="45">
      <c r="A106" s="243" t="s">
        <v>4001</v>
      </c>
      <c r="B106" s="66">
        <v>85024090152</v>
      </c>
      <c r="C106" s="67" t="s">
        <v>3731</v>
      </c>
      <c r="D106" s="249" t="s">
        <v>4002</v>
      </c>
      <c r="E106" s="13" t="s">
        <v>3733</v>
      </c>
      <c r="F106" s="13" t="s">
        <v>4003</v>
      </c>
      <c r="G106" s="13" t="s">
        <v>4003</v>
      </c>
      <c r="H106" s="245">
        <v>5340</v>
      </c>
      <c r="I106" s="246">
        <v>45291</v>
      </c>
      <c r="J106" s="246">
        <v>45291</v>
      </c>
      <c r="K106" s="247">
        <v>5340</v>
      </c>
    </row>
    <row r="107" spans="1:11" ht="45">
      <c r="A107" s="243" t="s">
        <v>4004</v>
      </c>
      <c r="B107" s="66">
        <v>85024090152</v>
      </c>
      <c r="C107" s="67" t="s">
        <v>3731</v>
      </c>
      <c r="D107" s="98" t="s">
        <v>4005</v>
      </c>
      <c r="E107" s="13" t="s">
        <v>3733</v>
      </c>
      <c r="F107" s="13" t="s">
        <v>3847</v>
      </c>
      <c r="G107" s="13" t="s">
        <v>3847</v>
      </c>
      <c r="H107" s="245">
        <v>1053.1300000000001</v>
      </c>
      <c r="I107" s="246">
        <v>45105</v>
      </c>
      <c r="J107" s="246">
        <v>45105</v>
      </c>
      <c r="K107" s="247">
        <v>1053.1300000000001</v>
      </c>
    </row>
    <row r="108" spans="1:11" ht="45">
      <c r="A108" s="3" t="s">
        <v>4006</v>
      </c>
      <c r="B108" s="66">
        <v>85024090152</v>
      </c>
      <c r="C108" s="67" t="s">
        <v>3731</v>
      </c>
      <c r="D108" s="98" t="s">
        <v>4007</v>
      </c>
      <c r="E108" s="13" t="s">
        <v>3733</v>
      </c>
      <c r="F108" s="10" t="s">
        <v>3763</v>
      </c>
      <c r="G108" s="10" t="s">
        <v>3763</v>
      </c>
      <c r="H108" s="250">
        <v>59</v>
      </c>
      <c r="I108" s="251">
        <v>45105</v>
      </c>
      <c r="J108" s="251">
        <v>45105</v>
      </c>
      <c r="K108" s="252">
        <v>59</v>
      </c>
    </row>
    <row r="109" spans="1:11" ht="45">
      <c r="A109" s="243" t="s">
        <v>4008</v>
      </c>
      <c r="B109" s="66">
        <v>85024090152</v>
      </c>
      <c r="C109" s="67" t="s">
        <v>3731</v>
      </c>
      <c r="D109" s="98" t="s">
        <v>4009</v>
      </c>
      <c r="E109" s="13" t="s">
        <v>3733</v>
      </c>
      <c r="F109" s="22" t="s">
        <v>3769</v>
      </c>
      <c r="G109" s="22" t="s">
        <v>3769</v>
      </c>
      <c r="H109" s="245">
        <v>1553</v>
      </c>
      <c r="I109" s="251">
        <v>45105</v>
      </c>
      <c r="J109" s="251">
        <v>45105</v>
      </c>
      <c r="K109" s="252">
        <v>1553</v>
      </c>
    </row>
    <row r="110" spans="1:11" ht="45">
      <c r="A110" s="243" t="s">
        <v>4010</v>
      </c>
      <c r="B110" s="66">
        <v>85024090152</v>
      </c>
      <c r="C110" s="67" t="s">
        <v>3731</v>
      </c>
      <c r="D110" s="253" t="s">
        <v>4011</v>
      </c>
      <c r="E110" s="13" t="s">
        <v>3733</v>
      </c>
      <c r="F110" s="10" t="s">
        <v>3794</v>
      </c>
      <c r="G110" s="10" t="s">
        <v>3794</v>
      </c>
      <c r="H110" s="250">
        <v>157</v>
      </c>
      <c r="I110" s="251">
        <v>45110</v>
      </c>
      <c r="J110" s="251">
        <v>45110</v>
      </c>
      <c r="K110" s="252">
        <v>157</v>
      </c>
    </row>
    <row r="111" spans="1:11" ht="45">
      <c r="A111" s="243" t="s">
        <v>4012</v>
      </c>
      <c r="B111" s="66">
        <v>85024090152</v>
      </c>
      <c r="C111" s="67" t="s">
        <v>3731</v>
      </c>
      <c r="D111" s="147" t="s">
        <v>4013</v>
      </c>
      <c r="E111" s="13" t="s">
        <v>3733</v>
      </c>
      <c r="F111" s="13" t="s">
        <v>3948</v>
      </c>
      <c r="G111" s="13" t="s">
        <v>3948</v>
      </c>
      <c r="H111" s="245">
        <v>10875</v>
      </c>
      <c r="I111" s="246">
        <v>45110</v>
      </c>
      <c r="J111" s="246">
        <v>45110</v>
      </c>
      <c r="K111" s="247">
        <v>10875</v>
      </c>
    </row>
    <row r="112" spans="1:11" ht="45">
      <c r="A112" s="243" t="s">
        <v>4014</v>
      </c>
      <c r="B112" s="66">
        <v>85024090152</v>
      </c>
      <c r="C112" s="67" t="s">
        <v>3731</v>
      </c>
      <c r="D112" s="249" t="s">
        <v>4015</v>
      </c>
      <c r="E112" s="13" t="s">
        <v>3733</v>
      </c>
      <c r="F112" s="13" t="s">
        <v>3986</v>
      </c>
      <c r="G112" s="13" t="s">
        <v>3986</v>
      </c>
      <c r="H112" s="245">
        <v>197</v>
      </c>
      <c r="I112" s="246">
        <v>45124</v>
      </c>
      <c r="J112" s="246">
        <v>45124</v>
      </c>
      <c r="K112" s="247">
        <v>197</v>
      </c>
    </row>
    <row r="113" spans="1:11" ht="45">
      <c r="A113" s="243" t="s">
        <v>4016</v>
      </c>
      <c r="B113" s="66">
        <v>85024090152</v>
      </c>
      <c r="C113" s="67" t="s">
        <v>3731</v>
      </c>
      <c r="D113" s="249" t="s">
        <v>4017</v>
      </c>
      <c r="E113" s="13" t="s">
        <v>3733</v>
      </c>
      <c r="F113" s="10" t="s">
        <v>4018</v>
      </c>
      <c r="G113" s="10" t="s">
        <v>4018</v>
      </c>
      <c r="H113" s="245">
        <v>385</v>
      </c>
      <c r="I113" s="246">
        <v>45124</v>
      </c>
      <c r="J113" s="246">
        <v>45124</v>
      </c>
      <c r="K113" s="247">
        <v>385</v>
      </c>
    </row>
    <row r="114" spans="1:11" ht="45">
      <c r="A114" s="243" t="s">
        <v>4019</v>
      </c>
      <c r="B114" s="66">
        <v>85024090152</v>
      </c>
      <c r="C114" s="67" t="s">
        <v>3731</v>
      </c>
      <c r="D114" s="254" t="s">
        <v>4020</v>
      </c>
      <c r="E114" s="13" t="s">
        <v>3733</v>
      </c>
      <c r="F114" s="13" t="s">
        <v>4021</v>
      </c>
      <c r="G114" s="13" t="s">
        <v>4021</v>
      </c>
      <c r="H114" s="245">
        <v>1130</v>
      </c>
      <c r="I114" s="246">
        <v>45127</v>
      </c>
      <c r="J114" s="246">
        <v>45127</v>
      </c>
      <c r="K114" s="247">
        <v>1130</v>
      </c>
    </row>
    <row r="115" spans="1:11" ht="45">
      <c r="A115" s="255" t="s">
        <v>4022</v>
      </c>
      <c r="B115" s="66">
        <v>85024090152</v>
      </c>
      <c r="C115" s="67" t="s">
        <v>3731</v>
      </c>
      <c r="D115" s="249" t="s">
        <v>4023</v>
      </c>
      <c r="E115" s="13" t="s">
        <v>3733</v>
      </c>
      <c r="F115" s="13" t="s">
        <v>3983</v>
      </c>
      <c r="G115" s="13" t="s">
        <v>3983</v>
      </c>
      <c r="H115" s="247">
        <v>265</v>
      </c>
      <c r="I115" s="256">
        <v>45134</v>
      </c>
      <c r="J115" s="256">
        <v>45134</v>
      </c>
      <c r="K115" s="247">
        <v>190</v>
      </c>
    </row>
    <row r="116" spans="1:11" ht="45">
      <c r="A116" s="243" t="s">
        <v>4024</v>
      </c>
      <c r="B116" s="66">
        <v>85024090152</v>
      </c>
      <c r="C116" s="67" t="s">
        <v>3731</v>
      </c>
      <c r="D116" s="98" t="s">
        <v>4025</v>
      </c>
      <c r="E116" s="13" t="s">
        <v>3733</v>
      </c>
      <c r="F116" s="22" t="s">
        <v>3794</v>
      </c>
      <c r="G116" s="22" t="s">
        <v>3794</v>
      </c>
      <c r="H116" s="245">
        <v>340</v>
      </c>
      <c r="I116" s="246">
        <v>45139</v>
      </c>
      <c r="J116" s="246">
        <v>45139</v>
      </c>
      <c r="K116" s="247">
        <v>340</v>
      </c>
    </row>
    <row r="117" spans="1:11" ht="45">
      <c r="A117" s="243" t="s">
        <v>4026</v>
      </c>
      <c r="B117" s="66">
        <v>85024090152</v>
      </c>
      <c r="C117" s="67" t="s">
        <v>3731</v>
      </c>
      <c r="D117" s="98" t="s">
        <v>4027</v>
      </c>
      <c r="E117" s="13" t="s">
        <v>3733</v>
      </c>
      <c r="F117" s="13" t="s">
        <v>4028</v>
      </c>
      <c r="G117" s="13" t="s">
        <v>4028</v>
      </c>
      <c r="H117" s="245">
        <v>250</v>
      </c>
      <c r="I117" s="246">
        <v>45140</v>
      </c>
      <c r="J117" s="246">
        <v>45140</v>
      </c>
      <c r="K117" s="247">
        <v>250</v>
      </c>
    </row>
    <row r="118" spans="1:11" ht="45">
      <c r="A118" s="243" t="s">
        <v>4029</v>
      </c>
      <c r="B118" s="66">
        <v>85024090152</v>
      </c>
      <c r="C118" s="67" t="s">
        <v>3731</v>
      </c>
      <c r="D118" s="98" t="s">
        <v>4030</v>
      </c>
      <c r="E118" s="13" t="s">
        <v>3733</v>
      </c>
      <c r="F118" s="243" t="s">
        <v>786</v>
      </c>
      <c r="G118" s="243" t="s">
        <v>786</v>
      </c>
      <c r="H118" s="245">
        <v>19178.91</v>
      </c>
      <c r="I118" s="246">
        <v>45140</v>
      </c>
      <c r="J118" s="246">
        <v>45140</v>
      </c>
      <c r="K118" s="247">
        <v>19178.91</v>
      </c>
    </row>
    <row r="119" spans="1:11" ht="45">
      <c r="A119" s="243" t="s">
        <v>4031</v>
      </c>
      <c r="B119" s="66">
        <v>85024090152</v>
      </c>
      <c r="C119" s="67" t="s">
        <v>3731</v>
      </c>
      <c r="D119" s="249" t="s">
        <v>4032</v>
      </c>
      <c r="E119" s="13" t="s">
        <v>3733</v>
      </c>
      <c r="F119" s="13" t="s">
        <v>3995</v>
      </c>
      <c r="G119" s="13" t="s">
        <v>3995</v>
      </c>
      <c r="H119" s="257">
        <v>1586.51</v>
      </c>
      <c r="I119" s="246">
        <v>45141</v>
      </c>
      <c r="J119" s="246">
        <v>45141</v>
      </c>
      <c r="K119" s="247">
        <v>1586.51</v>
      </c>
    </row>
    <row r="120" spans="1:11" ht="45">
      <c r="A120" s="243" t="s">
        <v>4033</v>
      </c>
      <c r="B120" s="66">
        <v>85024090152</v>
      </c>
      <c r="C120" s="67" t="s">
        <v>3731</v>
      </c>
      <c r="D120" s="98" t="s">
        <v>4034</v>
      </c>
      <c r="E120" s="13" t="s">
        <v>3733</v>
      </c>
      <c r="F120" s="13" t="s">
        <v>4035</v>
      </c>
      <c r="G120" s="13" t="s">
        <v>4035</v>
      </c>
      <c r="H120" s="245">
        <v>16450</v>
      </c>
      <c r="I120" s="246">
        <v>45141</v>
      </c>
      <c r="J120" s="246">
        <v>45141</v>
      </c>
      <c r="K120" s="247">
        <v>16450</v>
      </c>
    </row>
    <row r="121" spans="1:11" ht="45">
      <c r="A121" s="258" t="s">
        <v>4036</v>
      </c>
      <c r="B121" s="66">
        <v>85024090152</v>
      </c>
      <c r="C121" s="67" t="s">
        <v>3731</v>
      </c>
      <c r="D121" s="259" t="s">
        <v>4037</v>
      </c>
      <c r="E121" s="13" t="s">
        <v>3733</v>
      </c>
      <c r="F121" s="10" t="s">
        <v>3763</v>
      </c>
      <c r="G121" s="10" t="s">
        <v>3763</v>
      </c>
      <c r="H121" s="245">
        <v>246.73</v>
      </c>
      <c r="I121" s="246">
        <v>45142</v>
      </c>
      <c r="J121" s="246">
        <v>45142</v>
      </c>
      <c r="K121" s="247">
        <v>246.73</v>
      </c>
    </row>
    <row r="122" spans="1:11" ht="45">
      <c r="A122" s="255" t="s">
        <v>4038</v>
      </c>
      <c r="B122" s="66">
        <v>85024090152</v>
      </c>
      <c r="C122" s="67" t="s">
        <v>3731</v>
      </c>
      <c r="D122" s="90" t="s">
        <v>4039</v>
      </c>
      <c r="E122" s="13" t="s">
        <v>3733</v>
      </c>
      <c r="F122" s="243" t="s">
        <v>4040</v>
      </c>
      <c r="G122" s="243" t="s">
        <v>4040</v>
      </c>
      <c r="H122" s="245">
        <v>9780</v>
      </c>
      <c r="I122" s="246">
        <v>45148</v>
      </c>
      <c r="J122" s="246">
        <v>45148</v>
      </c>
      <c r="K122" s="247">
        <v>9780</v>
      </c>
    </row>
    <row r="123" spans="1:11" ht="45">
      <c r="A123" s="243" t="s">
        <v>4041</v>
      </c>
      <c r="B123" s="66">
        <v>85024090152</v>
      </c>
      <c r="C123" s="67" t="s">
        <v>3731</v>
      </c>
      <c r="D123" s="260" t="s">
        <v>4042</v>
      </c>
      <c r="E123" s="13" t="s">
        <v>3733</v>
      </c>
      <c r="F123" s="13" t="s">
        <v>4043</v>
      </c>
      <c r="G123" s="13" t="s">
        <v>4043</v>
      </c>
      <c r="H123" s="245">
        <v>5307.97</v>
      </c>
      <c r="I123" s="246">
        <v>45162</v>
      </c>
      <c r="J123" s="246">
        <v>45162</v>
      </c>
      <c r="K123" s="247">
        <v>5307.97</v>
      </c>
    </row>
    <row r="124" spans="1:11" ht="45">
      <c r="A124" s="243" t="s">
        <v>4044</v>
      </c>
      <c r="B124" s="66">
        <v>85024090152</v>
      </c>
      <c r="C124" s="67" t="s">
        <v>3731</v>
      </c>
      <c r="D124" s="261" t="s">
        <v>4045</v>
      </c>
      <c r="E124" s="13" t="s">
        <v>3733</v>
      </c>
      <c r="F124" s="10" t="s">
        <v>3763</v>
      </c>
      <c r="G124" s="10" t="s">
        <v>3763</v>
      </c>
      <c r="H124" s="245">
        <v>502.2</v>
      </c>
      <c r="I124" s="246">
        <v>45169</v>
      </c>
      <c r="J124" s="246">
        <v>45169</v>
      </c>
      <c r="K124" s="247">
        <v>263</v>
      </c>
    </row>
    <row r="125" spans="1:11" ht="45">
      <c r="A125" s="243" t="s">
        <v>4046</v>
      </c>
      <c r="B125" s="66">
        <v>85024090152</v>
      </c>
      <c r="C125" s="67" t="s">
        <v>3731</v>
      </c>
      <c r="D125" s="262" t="s">
        <v>4047</v>
      </c>
      <c r="E125" s="13" t="s">
        <v>3733</v>
      </c>
      <c r="F125" s="10" t="s">
        <v>3743</v>
      </c>
      <c r="G125" s="10" t="s">
        <v>3743</v>
      </c>
      <c r="H125" s="245">
        <v>273</v>
      </c>
      <c r="I125" s="246">
        <v>45169</v>
      </c>
      <c r="J125" s="246">
        <v>45169</v>
      </c>
      <c r="K125" s="247">
        <v>273</v>
      </c>
    </row>
    <row r="126" spans="1:11" ht="45">
      <c r="A126" s="243" t="s">
        <v>4048</v>
      </c>
      <c r="B126" s="66">
        <v>85024090152</v>
      </c>
      <c r="C126" s="67" t="s">
        <v>3731</v>
      </c>
      <c r="D126" s="98" t="s">
        <v>4049</v>
      </c>
      <c r="E126" s="13" t="s">
        <v>3733</v>
      </c>
      <c r="F126" s="13" t="s">
        <v>4050</v>
      </c>
      <c r="G126" s="13" t="s">
        <v>4050</v>
      </c>
      <c r="H126" s="245">
        <v>1196</v>
      </c>
      <c r="I126" s="246">
        <v>45169</v>
      </c>
      <c r="J126" s="246">
        <v>45169</v>
      </c>
      <c r="K126" s="247">
        <v>1196</v>
      </c>
    </row>
    <row r="127" spans="1:11" ht="45">
      <c r="A127" s="243" t="s">
        <v>4051</v>
      </c>
      <c r="B127" s="66">
        <v>85024090152</v>
      </c>
      <c r="C127" s="67" t="s">
        <v>3731</v>
      </c>
      <c r="D127" s="147" t="s">
        <v>4052</v>
      </c>
      <c r="E127" s="13" t="s">
        <v>3733</v>
      </c>
      <c r="F127" s="13" t="s">
        <v>4053</v>
      </c>
      <c r="G127" s="13" t="s">
        <v>4053</v>
      </c>
      <c r="H127" s="245">
        <v>1400</v>
      </c>
      <c r="I127" s="246">
        <v>45170</v>
      </c>
      <c r="J127" s="246">
        <v>45170</v>
      </c>
      <c r="K127" s="247">
        <v>1400</v>
      </c>
    </row>
    <row r="128" spans="1:11" ht="45">
      <c r="A128" s="243" t="s">
        <v>4054</v>
      </c>
      <c r="B128" s="66">
        <v>85024090152</v>
      </c>
      <c r="C128" s="67" t="s">
        <v>3731</v>
      </c>
      <c r="D128" s="147" t="s">
        <v>4055</v>
      </c>
      <c r="E128" s="13" t="s">
        <v>3733</v>
      </c>
      <c r="F128" s="13" t="s">
        <v>4056</v>
      </c>
      <c r="G128" s="13" t="s">
        <v>4056</v>
      </c>
      <c r="H128" s="245">
        <v>1452.5</v>
      </c>
      <c r="I128" s="246">
        <v>45175</v>
      </c>
      <c r="J128" s="246">
        <v>45175</v>
      </c>
      <c r="K128" s="247">
        <v>1452.5</v>
      </c>
    </row>
    <row r="129" spans="1:11" ht="45">
      <c r="A129" s="243" t="s">
        <v>4057</v>
      </c>
      <c r="B129" s="66">
        <v>85024090152</v>
      </c>
      <c r="C129" s="67" t="s">
        <v>3731</v>
      </c>
      <c r="D129" s="98" t="s">
        <v>3974</v>
      </c>
      <c r="E129" s="13" t="s">
        <v>3733</v>
      </c>
      <c r="F129" s="10" t="s">
        <v>3734</v>
      </c>
      <c r="G129" s="10" t="s">
        <v>3734</v>
      </c>
      <c r="H129" s="245">
        <v>269</v>
      </c>
      <c r="I129" s="246">
        <v>45181</v>
      </c>
      <c r="J129" s="246">
        <v>45181</v>
      </c>
      <c r="K129" s="247">
        <v>269</v>
      </c>
    </row>
    <row r="130" spans="1:11" ht="45">
      <c r="A130" s="243" t="s">
        <v>4058</v>
      </c>
      <c r="B130" s="66">
        <v>85024090152</v>
      </c>
      <c r="C130" s="67" t="s">
        <v>3731</v>
      </c>
      <c r="D130" s="263" t="s">
        <v>4059</v>
      </c>
      <c r="E130" s="13" t="s">
        <v>3733</v>
      </c>
      <c r="F130" s="13" t="s">
        <v>4040</v>
      </c>
      <c r="G130" s="13" t="s">
        <v>4040</v>
      </c>
      <c r="H130" s="245">
        <v>9780</v>
      </c>
      <c r="I130" s="246">
        <v>45187</v>
      </c>
      <c r="J130" s="246">
        <v>45187</v>
      </c>
      <c r="K130" s="247">
        <v>9780</v>
      </c>
    </row>
    <row r="131" spans="1:11" ht="45">
      <c r="A131" s="243" t="s">
        <v>4060</v>
      </c>
      <c r="B131" s="66">
        <v>85024090152</v>
      </c>
      <c r="C131" s="67" t="s">
        <v>3731</v>
      </c>
      <c r="D131" s="98" t="s">
        <v>4061</v>
      </c>
      <c r="E131" s="13" t="s">
        <v>3733</v>
      </c>
      <c r="F131" s="13" t="s">
        <v>4062</v>
      </c>
      <c r="G131" s="13" t="s">
        <v>4062</v>
      </c>
      <c r="H131" s="245">
        <v>630</v>
      </c>
      <c r="I131" s="246">
        <v>45190</v>
      </c>
      <c r="J131" s="246">
        <v>45190</v>
      </c>
      <c r="K131" s="247">
        <v>630</v>
      </c>
    </row>
    <row r="132" spans="1:11" ht="45">
      <c r="A132" s="243" t="s">
        <v>4063</v>
      </c>
      <c r="B132" s="66">
        <v>85024090152</v>
      </c>
      <c r="C132" s="67" t="s">
        <v>3731</v>
      </c>
      <c r="D132" s="263" t="s">
        <v>4064</v>
      </c>
      <c r="E132" s="13" t="s">
        <v>3733</v>
      </c>
      <c r="F132" s="10" t="s">
        <v>3743</v>
      </c>
      <c r="G132" s="10" t="s">
        <v>3743</v>
      </c>
      <c r="H132" s="245">
        <v>546</v>
      </c>
      <c r="I132" s="246">
        <v>45194</v>
      </c>
      <c r="J132" s="246">
        <v>45194</v>
      </c>
      <c r="K132" s="247">
        <v>455</v>
      </c>
    </row>
    <row r="133" spans="1:11" ht="45">
      <c r="A133" s="243" t="s">
        <v>4065</v>
      </c>
      <c r="B133" s="66">
        <v>85024090152</v>
      </c>
      <c r="C133" s="67" t="s">
        <v>3731</v>
      </c>
      <c r="D133" s="264" t="s">
        <v>4066</v>
      </c>
      <c r="E133" s="13" t="s">
        <v>3733</v>
      </c>
      <c r="F133" s="13" t="s">
        <v>4040</v>
      </c>
      <c r="G133" s="13" t="s">
        <v>4040</v>
      </c>
      <c r="H133" s="250">
        <v>5140.66</v>
      </c>
      <c r="I133" s="251">
        <v>45195</v>
      </c>
      <c r="J133" s="251">
        <v>45195</v>
      </c>
      <c r="K133" s="252">
        <v>5140.66</v>
      </c>
    </row>
    <row r="134" spans="1:11" ht="45">
      <c r="A134" s="243" t="s">
        <v>4067</v>
      </c>
      <c r="B134" s="66">
        <v>85024090152</v>
      </c>
      <c r="C134" s="67" t="s">
        <v>3731</v>
      </c>
      <c r="D134" s="265" t="s">
        <v>4068</v>
      </c>
      <c r="E134" s="13" t="s">
        <v>3733</v>
      </c>
      <c r="F134" s="13" t="s">
        <v>4069</v>
      </c>
      <c r="G134" s="13" t="s">
        <v>4069</v>
      </c>
      <c r="H134" s="250">
        <v>235</v>
      </c>
      <c r="I134" s="251">
        <v>45195</v>
      </c>
      <c r="J134" s="251">
        <v>45195</v>
      </c>
      <c r="K134" s="252">
        <v>235</v>
      </c>
    </row>
    <row r="135" spans="1:11" ht="45">
      <c r="A135" s="243" t="s">
        <v>4070</v>
      </c>
      <c r="B135" s="66">
        <v>85024090152</v>
      </c>
      <c r="C135" s="67" t="s">
        <v>3731</v>
      </c>
      <c r="D135" s="265" t="s">
        <v>4071</v>
      </c>
      <c r="E135" s="13" t="s">
        <v>3733</v>
      </c>
      <c r="F135" s="13" t="s">
        <v>4072</v>
      </c>
      <c r="G135" s="13" t="s">
        <v>4072</v>
      </c>
      <c r="H135" s="245">
        <v>11340</v>
      </c>
      <c r="I135" s="251">
        <v>45196</v>
      </c>
      <c r="J135" s="251">
        <v>45196</v>
      </c>
      <c r="K135" s="252">
        <v>11340</v>
      </c>
    </row>
    <row r="136" spans="1:11" ht="45">
      <c r="A136" s="243" t="s">
        <v>4073</v>
      </c>
      <c r="B136" s="66">
        <v>85024090152</v>
      </c>
      <c r="C136" s="67" t="s">
        <v>3731</v>
      </c>
      <c r="D136" s="266" t="s">
        <v>4074</v>
      </c>
      <c r="E136" s="13" t="s">
        <v>3733</v>
      </c>
      <c r="F136" s="249" t="s">
        <v>3794</v>
      </c>
      <c r="G136" s="249" t="s">
        <v>3794</v>
      </c>
      <c r="H136" s="247">
        <v>2285</v>
      </c>
      <c r="I136" s="256">
        <v>45202</v>
      </c>
      <c r="J136" s="256">
        <v>45202</v>
      </c>
      <c r="K136" s="247">
        <v>0</v>
      </c>
    </row>
    <row r="137" spans="1:11" ht="45">
      <c r="A137" s="243" t="s">
        <v>4075</v>
      </c>
      <c r="B137" s="66">
        <v>85024090152</v>
      </c>
      <c r="C137" s="67" t="s">
        <v>3731</v>
      </c>
      <c r="D137" s="260" t="s">
        <v>4076</v>
      </c>
      <c r="E137" s="13" t="s">
        <v>3733</v>
      </c>
      <c r="F137" s="13" t="s">
        <v>4077</v>
      </c>
      <c r="G137" s="13" t="s">
        <v>4077</v>
      </c>
      <c r="H137" s="245">
        <v>159</v>
      </c>
      <c r="I137" s="246">
        <v>45202</v>
      </c>
      <c r="J137" s="246">
        <v>45202</v>
      </c>
      <c r="K137" s="247">
        <v>159</v>
      </c>
    </row>
    <row r="138" spans="1:11" ht="48">
      <c r="A138" s="243" t="s">
        <v>4078</v>
      </c>
      <c r="B138" s="66">
        <v>85024090152</v>
      </c>
      <c r="C138" s="67" t="s">
        <v>3731</v>
      </c>
      <c r="D138" s="267" t="s">
        <v>4079</v>
      </c>
      <c r="E138" s="13" t="s">
        <v>3733</v>
      </c>
      <c r="F138" s="13" t="s">
        <v>4080</v>
      </c>
      <c r="G138" s="13" t="s">
        <v>4080</v>
      </c>
      <c r="H138" s="245">
        <v>9910</v>
      </c>
      <c r="I138" s="246">
        <v>45291</v>
      </c>
      <c r="J138" s="246">
        <v>45291</v>
      </c>
      <c r="K138" s="247">
        <v>5950</v>
      </c>
    </row>
    <row r="139" spans="1:11" ht="72">
      <c r="A139" s="243" t="s">
        <v>4081</v>
      </c>
      <c r="B139" s="66">
        <v>85024090152</v>
      </c>
      <c r="C139" s="67" t="s">
        <v>3731</v>
      </c>
      <c r="D139" s="267" t="s">
        <v>4082</v>
      </c>
      <c r="E139" s="13" t="s">
        <v>3733</v>
      </c>
      <c r="F139" s="13" t="s">
        <v>4053</v>
      </c>
      <c r="G139" s="13" t="s">
        <v>4053</v>
      </c>
      <c r="H139" s="245">
        <v>7446.64</v>
      </c>
      <c r="I139" s="246">
        <v>45291</v>
      </c>
      <c r="J139" s="246">
        <v>45291</v>
      </c>
      <c r="K139" s="247">
        <v>7442.64</v>
      </c>
    </row>
    <row r="140" spans="1:11" ht="45">
      <c r="A140" s="243" t="s">
        <v>4083</v>
      </c>
      <c r="B140" s="66">
        <v>85024090152</v>
      </c>
      <c r="C140" s="67" t="s">
        <v>3731</v>
      </c>
      <c r="D140" s="268" t="s">
        <v>4084</v>
      </c>
      <c r="E140" s="13" t="s">
        <v>3733</v>
      </c>
      <c r="F140" s="13" t="s">
        <v>4085</v>
      </c>
      <c r="G140" s="13" t="s">
        <v>4085</v>
      </c>
      <c r="H140" s="245">
        <v>9500.93</v>
      </c>
      <c r="I140" s="246">
        <v>45237</v>
      </c>
      <c r="J140" s="246">
        <v>45237</v>
      </c>
      <c r="K140" s="247">
        <v>9500.93</v>
      </c>
    </row>
    <row r="141" spans="1:11" ht="45">
      <c r="A141" s="243" t="s">
        <v>4086</v>
      </c>
      <c r="B141" s="66">
        <v>85024090152</v>
      </c>
      <c r="C141" s="67" t="s">
        <v>3731</v>
      </c>
      <c r="D141" s="268" t="s">
        <v>4087</v>
      </c>
      <c r="E141" s="13" t="s">
        <v>3733</v>
      </c>
      <c r="F141" s="13" t="s">
        <v>4088</v>
      </c>
      <c r="G141" s="13" t="s">
        <v>4088</v>
      </c>
      <c r="H141" s="245">
        <v>9000</v>
      </c>
      <c r="I141" s="246">
        <v>45237</v>
      </c>
      <c r="J141" s="246">
        <v>45237</v>
      </c>
      <c r="K141" s="247">
        <v>9000</v>
      </c>
    </row>
    <row r="142" spans="1:11" ht="45">
      <c r="A142" s="243" t="s">
        <v>4089</v>
      </c>
      <c r="B142" s="66">
        <v>85024090152</v>
      </c>
      <c r="C142" s="67" t="s">
        <v>3731</v>
      </c>
      <c r="D142" s="269" t="s">
        <v>4090</v>
      </c>
      <c r="E142" s="13" t="s">
        <v>3733</v>
      </c>
      <c r="F142" s="13" t="s">
        <v>4091</v>
      </c>
      <c r="G142" s="13" t="s">
        <v>4091</v>
      </c>
      <c r="H142" s="245">
        <v>1</v>
      </c>
      <c r="I142" s="246">
        <v>45238</v>
      </c>
      <c r="J142" s="246">
        <v>45238</v>
      </c>
      <c r="K142" s="247">
        <v>0</v>
      </c>
    </row>
    <row r="143" spans="1:11" ht="45">
      <c r="A143" s="243" t="s">
        <v>4092</v>
      </c>
      <c r="B143" s="66">
        <v>85024090152</v>
      </c>
      <c r="C143" s="67" t="s">
        <v>3731</v>
      </c>
      <c r="D143" s="260" t="s">
        <v>4093</v>
      </c>
      <c r="E143" s="13" t="s">
        <v>3733</v>
      </c>
      <c r="F143" s="13" t="s">
        <v>4094</v>
      </c>
      <c r="G143" s="13" t="s">
        <v>4094</v>
      </c>
      <c r="H143" s="245">
        <v>800</v>
      </c>
      <c r="I143" s="246">
        <v>45238</v>
      </c>
      <c r="J143" s="246">
        <v>45238</v>
      </c>
      <c r="K143" s="247">
        <v>0</v>
      </c>
    </row>
    <row r="144" spans="1:11" ht="45">
      <c r="A144" s="243" t="s">
        <v>4095</v>
      </c>
      <c r="B144" s="66">
        <v>85024090152</v>
      </c>
      <c r="C144" s="67" t="s">
        <v>3731</v>
      </c>
      <c r="D144" s="73" t="s">
        <v>4096</v>
      </c>
      <c r="E144" s="13" t="s">
        <v>3733</v>
      </c>
      <c r="F144" s="13" t="s">
        <v>4040</v>
      </c>
      <c r="G144" s="13" t="s">
        <v>4040</v>
      </c>
      <c r="H144" s="245">
        <v>8178.65</v>
      </c>
      <c r="I144" s="246">
        <v>45238</v>
      </c>
      <c r="J144" s="246">
        <v>45238</v>
      </c>
      <c r="K144" s="247" t="s">
        <v>4097</v>
      </c>
    </row>
    <row r="145" spans="1:11" ht="45">
      <c r="A145" s="243" t="s">
        <v>4098</v>
      </c>
      <c r="B145" s="66">
        <v>85024090152</v>
      </c>
      <c r="C145" s="67" t="s">
        <v>3731</v>
      </c>
      <c r="D145" s="270" t="s">
        <v>4099</v>
      </c>
      <c r="E145" s="13" t="s">
        <v>3733</v>
      </c>
      <c r="F145" s="13" t="s">
        <v>3948</v>
      </c>
      <c r="G145" s="13" t="s">
        <v>3948</v>
      </c>
      <c r="H145" s="245">
        <v>2620</v>
      </c>
      <c r="I145" s="246">
        <v>45238</v>
      </c>
      <c r="J145" s="246">
        <v>45238</v>
      </c>
      <c r="K145" s="247">
        <v>0</v>
      </c>
    </row>
    <row r="146" spans="1:11" ht="45">
      <c r="A146" s="243" t="s">
        <v>4100</v>
      </c>
      <c r="B146" s="66">
        <v>85024090152</v>
      </c>
      <c r="C146" s="67" t="s">
        <v>3731</v>
      </c>
      <c r="D146" s="270" t="s">
        <v>4101</v>
      </c>
      <c r="E146" s="13" t="s">
        <v>3733</v>
      </c>
      <c r="F146" s="22" t="s">
        <v>3794</v>
      </c>
      <c r="G146" s="22" t="s">
        <v>3794</v>
      </c>
      <c r="H146" s="245">
        <v>306</v>
      </c>
      <c r="I146" s="246">
        <v>45239</v>
      </c>
      <c r="J146" s="246">
        <v>45239</v>
      </c>
      <c r="K146" s="247">
        <v>306</v>
      </c>
    </row>
    <row r="147" spans="1:11" ht="45">
      <c r="A147" s="243" t="s">
        <v>4102</v>
      </c>
      <c r="B147" s="66">
        <v>85024090152</v>
      </c>
      <c r="C147" s="67" t="s">
        <v>3731</v>
      </c>
      <c r="D147" s="263" t="s">
        <v>4103</v>
      </c>
      <c r="E147" s="13" t="s">
        <v>3733</v>
      </c>
      <c r="F147" s="13" t="s">
        <v>4104</v>
      </c>
      <c r="G147" s="13" t="s">
        <v>4104</v>
      </c>
      <c r="H147" s="245">
        <v>12030</v>
      </c>
      <c r="I147" s="246">
        <v>45291</v>
      </c>
      <c r="J147" s="246">
        <v>45291</v>
      </c>
      <c r="K147" s="247">
        <v>2000</v>
      </c>
    </row>
    <row r="148" spans="1:11" ht="45">
      <c r="A148" s="258" t="s">
        <v>4105</v>
      </c>
      <c r="B148" s="66">
        <v>85024090152</v>
      </c>
      <c r="C148" s="67" t="s">
        <v>3731</v>
      </c>
      <c r="D148" s="98" t="s">
        <v>4106</v>
      </c>
      <c r="E148" s="13" t="s">
        <v>3733</v>
      </c>
      <c r="F148" s="13" t="s">
        <v>4107</v>
      </c>
      <c r="G148" s="13" t="s">
        <v>4107</v>
      </c>
      <c r="H148" s="245">
        <v>262</v>
      </c>
      <c r="I148" s="246">
        <v>45245</v>
      </c>
      <c r="J148" s="246">
        <v>45245</v>
      </c>
      <c r="K148" s="247">
        <v>262</v>
      </c>
    </row>
    <row r="149" spans="1:11" ht="45">
      <c r="A149" s="243" t="s">
        <v>4108</v>
      </c>
      <c r="B149" s="66">
        <v>85024090152</v>
      </c>
      <c r="C149" s="67" t="s">
        <v>3731</v>
      </c>
      <c r="D149" s="264" t="s">
        <v>4109</v>
      </c>
      <c r="E149" s="13" t="s">
        <v>3733</v>
      </c>
      <c r="F149" s="13" t="s">
        <v>4053</v>
      </c>
      <c r="G149" s="13" t="s">
        <v>4053</v>
      </c>
      <c r="H149" s="245">
        <v>4312.8999999999996</v>
      </c>
      <c r="I149" s="246">
        <v>45253</v>
      </c>
      <c r="J149" s="246">
        <v>45253</v>
      </c>
      <c r="K149" s="247">
        <v>4312.8999999999996</v>
      </c>
    </row>
    <row r="150" spans="1:11" ht="45">
      <c r="A150" s="243" t="s">
        <v>4110</v>
      </c>
      <c r="B150" s="66">
        <v>85024090152</v>
      </c>
      <c r="C150" s="67" t="s">
        <v>3731</v>
      </c>
      <c r="D150" s="266" t="s">
        <v>4111</v>
      </c>
      <c r="E150" s="13" t="s">
        <v>3733</v>
      </c>
      <c r="F150" s="13" t="s">
        <v>4094</v>
      </c>
      <c r="G150" s="13" t="s">
        <v>4094</v>
      </c>
      <c r="H150" s="245">
        <v>1691.25</v>
      </c>
      <c r="I150" s="246">
        <v>45261</v>
      </c>
      <c r="J150" s="246">
        <v>45261</v>
      </c>
      <c r="K150" s="247">
        <v>0</v>
      </c>
    </row>
    <row r="151" spans="1:11" ht="45">
      <c r="A151" s="243" t="s">
        <v>4112</v>
      </c>
      <c r="B151" s="66">
        <v>85024090152</v>
      </c>
      <c r="C151" s="67" t="s">
        <v>3731</v>
      </c>
      <c r="D151" s="262" t="s">
        <v>4113</v>
      </c>
      <c r="E151" s="13" t="s">
        <v>3733</v>
      </c>
      <c r="F151" s="3" t="s">
        <v>4114</v>
      </c>
      <c r="G151" s="3" t="s">
        <v>4114</v>
      </c>
      <c r="H151" s="245">
        <v>220</v>
      </c>
      <c r="I151" s="246">
        <v>45261</v>
      </c>
      <c r="J151" s="246">
        <v>45261</v>
      </c>
      <c r="K151" s="247">
        <v>220</v>
      </c>
    </row>
    <row r="152" spans="1:11" ht="45">
      <c r="A152" s="271" t="s">
        <v>4115</v>
      </c>
      <c r="B152" s="66">
        <v>85024090152</v>
      </c>
      <c r="C152" s="67" t="s">
        <v>3731</v>
      </c>
      <c r="D152" s="272" t="s">
        <v>4116</v>
      </c>
      <c r="E152" s="13" t="s">
        <v>3733</v>
      </c>
      <c r="F152" s="249" t="s">
        <v>4117</v>
      </c>
      <c r="G152" s="249" t="s">
        <v>4117</v>
      </c>
      <c r="H152" s="245">
        <v>642</v>
      </c>
      <c r="I152" s="246">
        <v>45055</v>
      </c>
      <c r="J152" s="246">
        <v>45055</v>
      </c>
      <c r="K152" s="247">
        <v>642.4</v>
      </c>
    </row>
    <row r="153" spans="1:11" ht="45">
      <c r="A153" s="271" t="s">
        <v>4118</v>
      </c>
      <c r="B153" s="66">
        <v>85024090152</v>
      </c>
      <c r="C153" s="67" t="s">
        <v>3731</v>
      </c>
      <c r="D153" s="272" t="s">
        <v>3707</v>
      </c>
      <c r="E153" s="13" t="s">
        <v>3733</v>
      </c>
      <c r="F153" s="249" t="s">
        <v>3908</v>
      </c>
      <c r="G153" s="249" t="s">
        <v>3908</v>
      </c>
      <c r="H153" s="245">
        <v>738</v>
      </c>
      <c r="I153" s="246">
        <v>45055</v>
      </c>
      <c r="J153" s="246">
        <v>45055</v>
      </c>
      <c r="K153" s="247">
        <v>2198</v>
      </c>
    </row>
    <row r="154" spans="1:11" ht="45">
      <c r="A154" s="271" t="s">
        <v>4119</v>
      </c>
      <c r="B154" s="66">
        <v>85024090152</v>
      </c>
      <c r="C154" s="67" t="s">
        <v>3731</v>
      </c>
      <c r="D154" s="272" t="s">
        <v>4120</v>
      </c>
      <c r="E154" s="13" t="s">
        <v>3733</v>
      </c>
      <c r="F154" s="244" t="s">
        <v>3763</v>
      </c>
      <c r="G154" s="244" t="s">
        <v>3763</v>
      </c>
      <c r="H154" s="245">
        <v>156</v>
      </c>
      <c r="I154" s="246">
        <v>45055</v>
      </c>
      <c r="J154" s="246">
        <v>45055</v>
      </c>
      <c r="K154" s="247">
        <v>156.6</v>
      </c>
    </row>
    <row r="155" spans="1:11" ht="51">
      <c r="A155" s="271" t="s">
        <v>4121</v>
      </c>
      <c r="B155" s="66">
        <v>85024090152</v>
      </c>
      <c r="C155" s="67" t="s">
        <v>3731</v>
      </c>
      <c r="D155" s="272" t="s">
        <v>4122</v>
      </c>
      <c r="E155" s="13" t="s">
        <v>3733</v>
      </c>
      <c r="F155" s="249" t="s">
        <v>4123</v>
      </c>
      <c r="G155" s="249" t="s">
        <v>4123</v>
      </c>
      <c r="H155" s="245">
        <v>1350</v>
      </c>
      <c r="I155" s="246">
        <v>45055</v>
      </c>
      <c r="J155" s="246">
        <v>45055</v>
      </c>
      <c r="K155" s="247">
        <v>0</v>
      </c>
    </row>
    <row r="156" spans="1:11" ht="45">
      <c r="A156" s="271" t="s">
        <v>4124</v>
      </c>
      <c r="B156" s="66">
        <v>85024090152</v>
      </c>
      <c r="C156" s="67" t="s">
        <v>3731</v>
      </c>
      <c r="D156" s="272" t="s">
        <v>4125</v>
      </c>
      <c r="E156" s="13" t="s">
        <v>3733</v>
      </c>
      <c r="F156" s="249" t="s">
        <v>4126</v>
      </c>
      <c r="G156" s="249" t="s">
        <v>4126</v>
      </c>
      <c r="H156" s="245">
        <v>360</v>
      </c>
      <c r="I156" s="246">
        <v>45055</v>
      </c>
      <c r="J156" s="246">
        <v>45055</v>
      </c>
      <c r="K156" s="247">
        <v>360</v>
      </c>
    </row>
    <row r="157" spans="1:11" ht="45">
      <c r="A157" s="271" t="s">
        <v>4127</v>
      </c>
      <c r="B157" s="66">
        <v>85024090152</v>
      </c>
      <c r="C157" s="67" t="s">
        <v>3731</v>
      </c>
      <c r="D157" s="272" t="s">
        <v>4128</v>
      </c>
      <c r="E157" s="13" t="s">
        <v>3733</v>
      </c>
      <c r="F157" s="249" t="s">
        <v>3870</v>
      </c>
      <c r="G157" s="249" t="s">
        <v>3870</v>
      </c>
      <c r="H157" s="245">
        <v>94.5</v>
      </c>
      <c r="I157" s="246">
        <v>45058</v>
      </c>
      <c r="J157" s="246">
        <v>45058</v>
      </c>
      <c r="K157" s="247">
        <v>94.5</v>
      </c>
    </row>
    <row r="158" spans="1:11" ht="45">
      <c r="A158" s="271" t="s">
        <v>4129</v>
      </c>
      <c r="B158" s="66">
        <v>85024090152</v>
      </c>
      <c r="C158" s="67" t="s">
        <v>3731</v>
      </c>
      <c r="D158" s="272" t="s">
        <v>4130</v>
      </c>
      <c r="E158" s="13" t="s">
        <v>3733</v>
      </c>
      <c r="F158" s="249" t="s">
        <v>4131</v>
      </c>
      <c r="G158" s="249" t="s">
        <v>4131</v>
      </c>
      <c r="H158" s="245">
        <v>125</v>
      </c>
      <c r="I158" s="246">
        <v>45061</v>
      </c>
      <c r="J158" s="246">
        <v>45061</v>
      </c>
      <c r="K158" s="247">
        <v>125</v>
      </c>
    </row>
    <row r="159" spans="1:11" ht="45">
      <c r="A159" s="271" t="s">
        <v>4132</v>
      </c>
      <c r="B159" s="66">
        <v>85024090152</v>
      </c>
      <c r="C159" s="67" t="s">
        <v>3731</v>
      </c>
      <c r="D159" s="272" t="s">
        <v>4133</v>
      </c>
      <c r="E159" s="13" t="s">
        <v>3733</v>
      </c>
      <c r="F159" s="249" t="s">
        <v>4134</v>
      </c>
      <c r="G159" s="249" t="s">
        <v>4134</v>
      </c>
      <c r="H159" s="245">
        <v>124</v>
      </c>
      <c r="I159" s="246">
        <v>45070</v>
      </c>
      <c r="J159" s="246">
        <v>45070</v>
      </c>
      <c r="K159" s="247">
        <v>124</v>
      </c>
    </row>
    <row r="160" spans="1:11" ht="45">
      <c r="A160" s="271" t="s">
        <v>4135</v>
      </c>
      <c r="B160" s="66">
        <v>85024090152</v>
      </c>
      <c r="C160" s="67" t="s">
        <v>3731</v>
      </c>
      <c r="D160" s="272" t="s">
        <v>4136</v>
      </c>
      <c r="E160" s="13" t="s">
        <v>3733</v>
      </c>
      <c r="F160" s="249" t="s">
        <v>3763</v>
      </c>
      <c r="G160" s="249" t="s">
        <v>3763</v>
      </c>
      <c r="H160" s="245">
        <v>47.88</v>
      </c>
      <c r="I160" s="246">
        <v>45076</v>
      </c>
      <c r="J160" s="246">
        <v>45076</v>
      </c>
      <c r="K160" s="247">
        <v>47.88</v>
      </c>
    </row>
    <row r="161" spans="1:11" ht="45">
      <c r="A161" s="271" t="s">
        <v>4137</v>
      </c>
      <c r="B161" s="66">
        <v>85024090152</v>
      </c>
      <c r="C161" s="67" t="s">
        <v>3731</v>
      </c>
      <c r="D161" s="272" t="s">
        <v>4138</v>
      </c>
      <c r="E161" s="13" t="s">
        <v>3733</v>
      </c>
      <c r="F161" s="249" t="s">
        <v>4139</v>
      </c>
      <c r="G161" s="249" t="s">
        <v>4139</v>
      </c>
      <c r="H161" s="245">
        <v>5505</v>
      </c>
      <c r="I161" s="246">
        <v>45078</v>
      </c>
      <c r="J161" s="246">
        <v>45078</v>
      </c>
      <c r="K161" s="247">
        <v>5523</v>
      </c>
    </row>
    <row r="162" spans="1:11" ht="45">
      <c r="A162" s="271" t="s">
        <v>4140</v>
      </c>
      <c r="B162" s="66">
        <v>85024090152</v>
      </c>
      <c r="C162" s="67" t="s">
        <v>3731</v>
      </c>
      <c r="D162" s="272" t="s">
        <v>4141</v>
      </c>
      <c r="E162" s="13" t="s">
        <v>3733</v>
      </c>
      <c r="F162" s="249" t="s">
        <v>4142</v>
      </c>
      <c r="G162" s="249" t="s">
        <v>4142</v>
      </c>
      <c r="H162" s="245">
        <v>11000</v>
      </c>
      <c r="I162" s="246">
        <v>45291</v>
      </c>
      <c r="J162" s="246">
        <v>45291</v>
      </c>
      <c r="K162" s="247">
        <v>11000</v>
      </c>
    </row>
    <row r="163" spans="1:11" ht="45">
      <c r="A163" s="271" t="s">
        <v>4143</v>
      </c>
      <c r="B163" s="66">
        <v>85024090152</v>
      </c>
      <c r="C163" s="67" t="s">
        <v>3731</v>
      </c>
      <c r="D163" s="273" t="s">
        <v>4144</v>
      </c>
      <c r="E163" s="13" t="s">
        <v>3733</v>
      </c>
      <c r="F163" s="274" t="s">
        <v>1773</v>
      </c>
      <c r="G163" s="274" t="s">
        <v>1773</v>
      </c>
      <c r="H163" s="247">
        <v>363</v>
      </c>
      <c r="I163" s="256">
        <v>45099</v>
      </c>
      <c r="J163" s="256">
        <v>45099</v>
      </c>
      <c r="K163" s="247">
        <v>363</v>
      </c>
    </row>
    <row r="164" spans="1:11" ht="45">
      <c r="A164" s="271" t="s">
        <v>4145</v>
      </c>
      <c r="B164" s="66">
        <v>85024090152</v>
      </c>
      <c r="C164" s="67" t="s">
        <v>3731</v>
      </c>
      <c r="D164" s="263" t="s">
        <v>4146</v>
      </c>
      <c r="E164" s="13" t="s">
        <v>3733</v>
      </c>
      <c r="F164" s="244" t="s">
        <v>4147</v>
      </c>
      <c r="G164" s="244" t="s">
        <v>4147</v>
      </c>
      <c r="H164" s="245">
        <v>400</v>
      </c>
      <c r="I164" s="246">
        <v>45113</v>
      </c>
      <c r="J164" s="246">
        <v>45113</v>
      </c>
      <c r="K164" s="247">
        <v>400</v>
      </c>
    </row>
    <row r="165" spans="1:11" ht="45">
      <c r="A165" s="271" t="s">
        <v>4148</v>
      </c>
      <c r="B165" s="66">
        <v>85024090152</v>
      </c>
      <c r="C165" s="67" t="s">
        <v>3731</v>
      </c>
      <c r="D165" s="263" t="s">
        <v>4149</v>
      </c>
      <c r="E165" s="13" t="s">
        <v>3733</v>
      </c>
      <c r="F165" s="244" t="s">
        <v>3829</v>
      </c>
      <c r="G165" s="244" t="s">
        <v>3829</v>
      </c>
      <c r="H165" s="245">
        <v>310</v>
      </c>
      <c r="I165" s="246">
        <v>45114</v>
      </c>
      <c r="J165" s="246">
        <v>45114</v>
      </c>
      <c r="K165" s="247">
        <v>310</v>
      </c>
    </row>
    <row r="166" spans="1:11" ht="45">
      <c r="A166" s="271" t="s">
        <v>4150</v>
      </c>
      <c r="B166" s="66">
        <v>85024090152</v>
      </c>
      <c r="C166" s="67" t="s">
        <v>3731</v>
      </c>
      <c r="D166" s="263" t="s">
        <v>4151</v>
      </c>
      <c r="E166" s="13" t="s">
        <v>3733</v>
      </c>
      <c r="F166" s="249" t="s">
        <v>4152</v>
      </c>
      <c r="G166" s="249" t="s">
        <v>4152</v>
      </c>
      <c r="H166" s="245">
        <v>3410</v>
      </c>
      <c r="I166" s="246">
        <v>45117</v>
      </c>
      <c r="J166" s="246">
        <v>45117</v>
      </c>
      <c r="K166" s="247">
        <v>3410</v>
      </c>
    </row>
    <row r="167" spans="1:11" ht="45">
      <c r="A167" s="271" t="s">
        <v>4153</v>
      </c>
      <c r="B167" s="66">
        <v>85024090152</v>
      </c>
      <c r="C167" s="67" t="s">
        <v>3731</v>
      </c>
      <c r="D167" s="263" t="s">
        <v>4154</v>
      </c>
      <c r="E167" s="13" t="s">
        <v>3733</v>
      </c>
      <c r="F167" s="249" t="s">
        <v>3500</v>
      </c>
      <c r="G167" s="249" t="s">
        <v>3500</v>
      </c>
      <c r="H167" s="245">
        <v>748</v>
      </c>
      <c r="I167" s="246">
        <v>45124</v>
      </c>
      <c r="J167" s="246">
        <v>45124</v>
      </c>
      <c r="K167" s="247">
        <v>748</v>
      </c>
    </row>
    <row r="168" spans="1:11" ht="45">
      <c r="A168" s="271" t="s">
        <v>4155</v>
      </c>
      <c r="B168" s="66">
        <v>85024090152</v>
      </c>
      <c r="C168" s="67" t="s">
        <v>3731</v>
      </c>
      <c r="D168" s="263" t="s">
        <v>4156</v>
      </c>
      <c r="E168" s="13" t="s">
        <v>3733</v>
      </c>
      <c r="F168" s="249" t="s">
        <v>4157</v>
      </c>
      <c r="G168" s="249" t="s">
        <v>4157</v>
      </c>
      <c r="H168" s="245">
        <v>627</v>
      </c>
      <c r="I168" s="246">
        <v>45124</v>
      </c>
      <c r="J168" s="246">
        <v>45124</v>
      </c>
      <c r="K168" s="247">
        <v>627</v>
      </c>
    </row>
    <row r="169" spans="1:11" ht="45">
      <c r="A169" s="271" t="s">
        <v>4158</v>
      </c>
      <c r="B169" s="66">
        <v>85024090152</v>
      </c>
      <c r="C169" s="67" t="s">
        <v>3731</v>
      </c>
      <c r="D169" s="263" t="s">
        <v>4159</v>
      </c>
      <c r="E169" s="13" t="s">
        <v>3733</v>
      </c>
      <c r="F169" s="249" t="s">
        <v>4160</v>
      </c>
      <c r="G169" s="249" t="s">
        <v>4160</v>
      </c>
      <c r="H169" s="245">
        <v>3363</v>
      </c>
      <c r="I169" s="246">
        <v>45124</v>
      </c>
      <c r="J169" s="246">
        <v>45124</v>
      </c>
      <c r="K169" s="247">
        <v>3363</v>
      </c>
    </row>
    <row r="170" spans="1:11" ht="45">
      <c r="A170" s="271" t="s">
        <v>4161</v>
      </c>
      <c r="B170" s="66">
        <v>85024090152</v>
      </c>
      <c r="C170" s="67" t="s">
        <v>3731</v>
      </c>
      <c r="D170" s="263" t="s">
        <v>4162</v>
      </c>
      <c r="E170" s="13" t="s">
        <v>3733</v>
      </c>
      <c r="F170" s="249" t="s">
        <v>4163</v>
      </c>
      <c r="G170" s="249" t="s">
        <v>4163</v>
      </c>
      <c r="H170" s="245">
        <v>700</v>
      </c>
      <c r="I170" s="246">
        <v>45124</v>
      </c>
      <c r="J170" s="246">
        <v>45124</v>
      </c>
      <c r="K170" s="247">
        <v>700</v>
      </c>
    </row>
    <row r="171" spans="1:11" ht="45">
      <c r="A171" s="271" t="s">
        <v>4164</v>
      </c>
      <c r="B171" s="66">
        <v>85024090152</v>
      </c>
      <c r="C171" s="67" t="s">
        <v>3731</v>
      </c>
      <c r="D171" s="263" t="s">
        <v>4165</v>
      </c>
      <c r="E171" s="13" t="s">
        <v>3733</v>
      </c>
      <c r="F171" s="249" t="s">
        <v>4126</v>
      </c>
      <c r="G171" s="249" t="s">
        <v>4126</v>
      </c>
      <c r="H171" s="245">
        <v>200</v>
      </c>
      <c r="I171" s="246">
        <v>45124</v>
      </c>
      <c r="J171" s="246">
        <v>45124</v>
      </c>
      <c r="K171" s="247">
        <v>200.01</v>
      </c>
    </row>
    <row r="172" spans="1:11" ht="45">
      <c r="A172" s="275" t="s">
        <v>4166</v>
      </c>
      <c r="B172" s="66">
        <v>85024090152</v>
      </c>
      <c r="C172" s="67" t="s">
        <v>3731</v>
      </c>
      <c r="D172" s="263" t="s">
        <v>4167</v>
      </c>
      <c r="E172" s="13" t="s">
        <v>3733</v>
      </c>
      <c r="F172" s="249" t="s">
        <v>4168</v>
      </c>
      <c r="G172" s="249" t="s">
        <v>4168</v>
      </c>
      <c r="H172" s="245">
        <v>260</v>
      </c>
      <c r="I172" s="246">
        <v>45124</v>
      </c>
      <c r="J172" s="246">
        <v>45124</v>
      </c>
      <c r="K172" s="247">
        <v>260</v>
      </c>
    </row>
    <row r="173" spans="1:11" ht="45">
      <c r="A173" s="271" t="s">
        <v>4169</v>
      </c>
      <c r="B173" s="66">
        <v>85024090152</v>
      </c>
      <c r="C173" s="67" t="s">
        <v>3731</v>
      </c>
      <c r="D173" s="263" t="s">
        <v>4170</v>
      </c>
      <c r="E173" s="13" t="s">
        <v>3733</v>
      </c>
      <c r="F173" s="249" t="s">
        <v>4171</v>
      </c>
      <c r="G173" s="249" t="s">
        <v>4171</v>
      </c>
      <c r="H173" s="245">
        <v>3896</v>
      </c>
      <c r="I173" s="246">
        <v>45126</v>
      </c>
      <c r="J173" s="246">
        <v>45126</v>
      </c>
      <c r="K173" s="247">
        <v>3193.45</v>
      </c>
    </row>
    <row r="174" spans="1:11" ht="45">
      <c r="A174" s="271" t="s">
        <v>4172</v>
      </c>
      <c r="B174" s="66">
        <v>85024090152</v>
      </c>
      <c r="C174" s="67" t="s">
        <v>3731</v>
      </c>
      <c r="D174" s="249" t="s">
        <v>4173</v>
      </c>
      <c r="E174" s="13" t="s">
        <v>3733</v>
      </c>
      <c r="F174" s="249" t="s">
        <v>4174</v>
      </c>
      <c r="G174" s="249" t="s">
        <v>4174</v>
      </c>
      <c r="H174" s="245">
        <v>8274</v>
      </c>
      <c r="I174" s="246">
        <v>45126</v>
      </c>
      <c r="J174" s="246">
        <v>45126</v>
      </c>
      <c r="K174" s="247">
        <v>8274</v>
      </c>
    </row>
    <row r="175" spans="1:11" ht="63.75">
      <c r="A175" s="271" t="s">
        <v>4175</v>
      </c>
      <c r="B175" s="66">
        <v>85024090152</v>
      </c>
      <c r="C175" s="67" t="s">
        <v>3731</v>
      </c>
      <c r="D175" s="249" t="s">
        <v>4176</v>
      </c>
      <c r="E175" s="13" t="s">
        <v>211</v>
      </c>
      <c r="F175" s="274" t="s">
        <v>2547</v>
      </c>
      <c r="G175" s="274" t="s">
        <v>2547</v>
      </c>
      <c r="H175" s="245">
        <v>1</v>
      </c>
      <c r="I175" s="246">
        <v>45126</v>
      </c>
      <c r="J175" s="246">
        <v>45126</v>
      </c>
      <c r="K175" s="247">
        <v>576892.02</v>
      </c>
    </row>
    <row r="176" spans="1:11" ht="45">
      <c r="A176" s="271" t="s">
        <v>4177</v>
      </c>
      <c r="B176" s="66">
        <v>85024090152</v>
      </c>
      <c r="C176" s="67" t="s">
        <v>3731</v>
      </c>
      <c r="D176" s="249" t="s">
        <v>4178</v>
      </c>
      <c r="E176" s="13" t="s">
        <v>3733</v>
      </c>
      <c r="F176" s="249" t="s">
        <v>4179</v>
      </c>
      <c r="G176" s="249" t="s">
        <v>4179</v>
      </c>
      <c r="H176" s="245">
        <v>66</v>
      </c>
      <c r="I176" s="246">
        <v>45114</v>
      </c>
      <c r="J176" s="246">
        <v>45114</v>
      </c>
      <c r="K176" s="247">
        <v>66</v>
      </c>
    </row>
    <row r="177" spans="1:11" ht="45">
      <c r="A177" s="271" t="s">
        <v>4180</v>
      </c>
      <c r="B177" s="66">
        <v>85024090152</v>
      </c>
      <c r="C177" s="67" t="s">
        <v>3731</v>
      </c>
      <c r="D177" s="263" t="s">
        <v>4181</v>
      </c>
      <c r="E177" s="13" t="s">
        <v>3733</v>
      </c>
      <c r="F177" s="249" t="s">
        <v>4182</v>
      </c>
      <c r="G177" s="249" t="s">
        <v>4182</v>
      </c>
      <c r="H177" s="245">
        <v>591</v>
      </c>
      <c r="I177" s="246">
        <v>45124</v>
      </c>
      <c r="J177" s="246">
        <v>45124</v>
      </c>
      <c r="K177" s="247">
        <v>592.6</v>
      </c>
    </row>
    <row r="178" spans="1:11" ht="45">
      <c r="A178" s="271" t="s">
        <v>4183</v>
      </c>
      <c r="B178" s="66">
        <v>85024090152</v>
      </c>
      <c r="C178" s="67" t="s">
        <v>3731</v>
      </c>
      <c r="D178" s="263" t="s">
        <v>4184</v>
      </c>
      <c r="E178" s="13" t="s">
        <v>3733</v>
      </c>
      <c r="F178" s="249" t="s">
        <v>4185</v>
      </c>
      <c r="G178" s="249" t="s">
        <v>4185</v>
      </c>
      <c r="H178" s="245">
        <v>699</v>
      </c>
      <c r="I178" s="246">
        <v>45133</v>
      </c>
      <c r="J178" s="246">
        <v>45133</v>
      </c>
      <c r="K178" s="247">
        <v>699</v>
      </c>
    </row>
    <row r="179" spans="1:11" ht="45">
      <c r="A179" s="276" t="s">
        <v>4186</v>
      </c>
      <c r="B179" s="66">
        <v>85024090152</v>
      </c>
      <c r="C179" s="67" t="s">
        <v>3731</v>
      </c>
      <c r="D179" s="263" t="s">
        <v>4187</v>
      </c>
      <c r="E179" s="13" t="s">
        <v>3733</v>
      </c>
      <c r="F179" s="249" t="s">
        <v>4188</v>
      </c>
      <c r="G179" s="249" t="s">
        <v>4188</v>
      </c>
      <c r="H179" s="245">
        <v>2250</v>
      </c>
      <c r="I179" s="246">
        <v>45133</v>
      </c>
      <c r="J179" s="246">
        <v>45133</v>
      </c>
      <c r="K179" s="247">
        <v>2250</v>
      </c>
    </row>
    <row r="180" spans="1:11" ht="45">
      <c r="A180" s="271" t="s">
        <v>4189</v>
      </c>
      <c r="B180" s="66">
        <v>85024090152</v>
      </c>
      <c r="C180" s="67" t="s">
        <v>3731</v>
      </c>
      <c r="D180" s="263" t="s">
        <v>4190</v>
      </c>
      <c r="E180" s="13" t="s">
        <v>3733</v>
      </c>
      <c r="F180" s="249" t="s">
        <v>3870</v>
      </c>
      <c r="G180" s="249" t="s">
        <v>3870</v>
      </c>
      <c r="H180" s="245">
        <v>40.5</v>
      </c>
      <c r="I180" s="246">
        <v>45133</v>
      </c>
      <c r="J180" s="246">
        <v>45133</v>
      </c>
      <c r="K180" s="247">
        <v>40.5</v>
      </c>
    </row>
    <row r="181" spans="1:11" ht="45">
      <c r="A181" s="271" t="s">
        <v>4191</v>
      </c>
      <c r="B181" s="66">
        <v>85024090152</v>
      </c>
      <c r="C181" s="67" t="s">
        <v>3731</v>
      </c>
      <c r="D181" s="272" t="s">
        <v>4192</v>
      </c>
      <c r="E181" s="13" t="s">
        <v>3733</v>
      </c>
      <c r="F181" s="249" t="s">
        <v>4193</v>
      </c>
      <c r="G181" s="249" t="s">
        <v>4193</v>
      </c>
      <c r="H181" s="245">
        <v>4489</v>
      </c>
      <c r="I181" s="246">
        <v>45291</v>
      </c>
      <c r="J181" s="246">
        <v>45291</v>
      </c>
      <c r="K181" s="247">
        <v>4480</v>
      </c>
    </row>
    <row r="182" spans="1:11" ht="45">
      <c r="A182" s="271" t="s">
        <v>4194</v>
      </c>
      <c r="B182" s="66">
        <v>85024090152</v>
      </c>
      <c r="C182" s="67" t="s">
        <v>3731</v>
      </c>
      <c r="D182" s="263" t="s">
        <v>4195</v>
      </c>
      <c r="E182" s="13" t="s">
        <v>3733</v>
      </c>
      <c r="F182" s="249" t="s">
        <v>4196</v>
      </c>
      <c r="G182" s="249" t="s">
        <v>4196</v>
      </c>
      <c r="H182" s="245">
        <v>3016.39</v>
      </c>
      <c r="I182" s="246">
        <v>45134</v>
      </c>
      <c r="J182" s="246">
        <v>45134</v>
      </c>
      <c r="K182" s="247">
        <v>3016.39</v>
      </c>
    </row>
    <row r="183" spans="1:11" ht="63.75">
      <c r="A183" s="271">
        <v>9967288243</v>
      </c>
      <c r="B183" s="66">
        <v>85024090152</v>
      </c>
      <c r="C183" s="67" t="s">
        <v>3731</v>
      </c>
      <c r="D183" s="249" t="s">
        <v>4197</v>
      </c>
      <c r="E183" s="13" t="s">
        <v>211</v>
      </c>
      <c r="F183" s="274" t="s">
        <v>2545</v>
      </c>
      <c r="G183" s="274" t="s">
        <v>2545</v>
      </c>
      <c r="H183" s="245">
        <v>400000</v>
      </c>
      <c r="I183" s="246">
        <v>45126</v>
      </c>
      <c r="J183" s="246">
        <v>45126</v>
      </c>
      <c r="K183" s="247">
        <v>207763.35</v>
      </c>
    </row>
    <row r="184" spans="1:11" ht="45">
      <c r="A184" s="271" t="s">
        <v>4198</v>
      </c>
      <c r="B184" s="66">
        <v>85024090152</v>
      </c>
      <c r="C184" s="67" t="s">
        <v>3731</v>
      </c>
      <c r="D184" s="263" t="s">
        <v>4199</v>
      </c>
      <c r="E184" s="13" t="s">
        <v>3733</v>
      </c>
      <c r="F184" s="244" t="s">
        <v>4200</v>
      </c>
      <c r="G184" s="244" t="s">
        <v>4200</v>
      </c>
      <c r="H184" s="245">
        <v>10819.5</v>
      </c>
      <c r="I184" s="246">
        <v>45167</v>
      </c>
      <c r="J184" s="246">
        <v>45167</v>
      </c>
      <c r="K184" s="247">
        <v>10813.31</v>
      </c>
    </row>
    <row r="185" spans="1:11" ht="45">
      <c r="A185" s="271" t="s">
        <v>4201</v>
      </c>
      <c r="B185" s="66">
        <v>85024090152</v>
      </c>
      <c r="C185" s="67" t="s">
        <v>3731</v>
      </c>
      <c r="D185" s="263" t="s">
        <v>4202</v>
      </c>
      <c r="E185" s="13" t="s">
        <v>3733</v>
      </c>
      <c r="F185" s="249" t="s">
        <v>4203</v>
      </c>
      <c r="G185" s="249" t="s">
        <v>4203</v>
      </c>
      <c r="H185" s="245">
        <v>670.15</v>
      </c>
      <c r="I185" s="246">
        <v>45167</v>
      </c>
      <c r="J185" s="246">
        <v>45167</v>
      </c>
      <c r="K185" s="247">
        <v>670.15</v>
      </c>
    </row>
    <row r="186" spans="1:11" ht="45">
      <c r="A186" s="271" t="s">
        <v>4204</v>
      </c>
      <c r="B186" s="66">
        <v>85024090152</v>
      </c>
      <c r="C186" s="67" t="s">
        <v>3731</v>
      </c>
      <c r="D186" s="263" t="s">
        <v>4205</v>
      </c>
      <c r="E186" s="13" t="s">
        <v>3733</v>
      </c>
      <c r="F186" s="244" t="s">
        <v>4206</v>
      </c>
      <c r="G186" s="244" t="s">
        <v>4206</v>
      </c>
      <c r="H186" s="245">
        <v>1843.59</v>
      </c>
      <c r="I186" s="246">
        <v>45169</v>
      </c>
      <c r="J186" s="246">
        <v>45169</v>
      </c>
      <c r="K186" s="247">
        <v>1843.59</v>
      </c>
    </row>
    <row r="187" spans="1:11" ht="45">
      <c r="A187" s="271" t="s">
        <v>4207</v>
      </c>
      <c r="B187" s="66">
        <v>85024090152</v>
      </c>
      <c r="C187" s="67" t="s">
        <v>3731</v>
      </c>
      <c r="D187" s="263" t="s">
        <v>4208</v>
      </c>
      <c r="E187" s="13" t="s">
        <v>3733</v>
      </c>
      <c r="F187" s="249" t="s">
        <v>4209</v>
      </c>
      <c r="G187" s="249" t="s">
        <v>4209</v>
      </c>
      <c r="H187" s="245">
        <v>234</v>
      </c>
      <c r="I187" s="246">
        <v>45175</v>
      </c>
      <c r="J187" s="246">
        <v>45175</v>
      </c>
      <c r="K187" s="247">
        <v>156</v>
      </c>
    </row>
    <row r="188" spans="1:11" ht="45">
      <c r="A188" s="271" t="s">
        <v>4210</v>
      </c>
      <c r="B188" s="66">
        <v>85024090152</v>
      </c>
      <c r="C188" s="67" t="s">
        <v>3731</v>
      </c>
      <c r="D188" s="263" t="s">
        <v>4211</v>
      </c>
      <c r="E188" s="13" t="s">
        <v>3733</v>
      </c>
      <c r="F188" s="249" t="s">
        <v>4212</v>
      </c>
      <c r="G188" s="249" t="s">
        <v>4212</v>
      </c>
      <c r="H188" s="245">
        <v>445</v>
      </c>
      <c r="I188" s="246">
        <v>45174</v>
      </c>
      <c r="J188" s="246">
        <v>45174</v>
      </c>
      <c r="K188" s="247">
        <v>444</v>
      </c>
    </row>
    <row r="189" spans="1:11" ht="45">
      <c r="A189" s="271" t="s">
        <v>4213</v>
      </c>
      <c r="B189" s="66">
        <v>85024090152</v>
      </c>
      <c r="C189" s="67" t="s">
        <v>3731</v>
      </c>
      <c r="D189" s="263" t="s">
        <v>4214</v>
      </c>
      <c r="E189" s="13" t="s">
        <v>3733</v>
      </c>
      <c r="F189" s="249" t="s">
        <v>4215</v>
      </c>
      <c r="G189" s="249" t="s">
        <v>4215</v>
      </c>
      <c r="H189" s="245">
        <v>4270.8</v>
      </c>
      <c r="I189" s="246">
        <v>45176</v>
      </c>
      <c r="J189" s="246">
        <v>45176</v>
      </c>
      <c r="K189" s="247">
        <v>4270</v>
      </c>
    </row>
    <row r="190" spans="1:11" ht="45">
      <c r="A190" s="271" t="s">
        <v>4216</v>
      </c>
      <c r="B190" s="66">
        <v>85024090152</v>
      </c>
      <c r="C190" s="67" t="s">
        <v>3731</v>
      </c>
      <c r="D190" s="263" t="s">
        <v>4217</v>
      </c>
      <c r="E190" s="13" t="s">
        <v>3733</v>
      </c>
      <c r="F190" s="249" t="s">
        <v>4218</v>
      </c>
      <c r="G190" s="249" t="s">
        <v>4218</v>
      </c>
      <c r="H190" s="245">
        <v>4139.8</v>
      </c>
      <c r="I190" s="246">
        <v>45175</v>
      </c>
      <c r="J190" s="246">
        <v>45175</v>
      </c>
      <c r="K190" s="247">
        <v>4015.51</v>
      </c>
    </row>
    <row r="191" spans="1:11" ht="45">
      <c r="A191" s="271" t="s">
        <v>4219</v>
      </c>
      <c r="B191" s="66">
        <v>85024090152</v>
      </c>
      <c r="C191" s="67" t="s">
        <v>3731</v>
      </c>
      <c r="D191" s="263" t="s">
        <v>4220</v>
      </c>
      <c r="E191" s="13" t="s">
        <v>3733</v>
      </c>
      <c r="F191" s="249" t="s">
        <v>492</v>
      </c>
      <c r="G191" s="249" t="s">
        <v>492</v>
      </c>
      <c r="H191" s="245">
        <v>8647.5</v>
      </c>
      <c r="I191" s="246">
        <v>45173</v>
      </c>
      <c r="J191" s="246">
        <v>45173</v>
      </c>
      <c r="K191" s="247">
        <v>8674.4</v>
      </c>
    </row>
    <row r="192" spans="1:11" ht="45">
      <c r="A192" s="271" t="s">
        <v>4221</v>
      </c>
      <c r="B192" s="66">
        <v>85024090152</v>
      </c>
      <c r="C192" s="67" t="s">
        <v>3731</v>
      </c>
      <c r="D192" s="263" t="s">
        <v>4222</v>
      </c>
      <c r="E192" s="13" t="s">
        <v>3733</v>
      </c>
      <c r="F192" s="249" t="s">
        <v>4223</v>
      </c>
      <c r="G192" s="249" t="s">
        <v>4223</v>
      </c>
      <c r="H192" s="245">
        <v>2193</v>
      </c>
      <c r="I192" s="246">
        <v>45181</v>
      </c>
      <c r="J192" s="246">
        <v>45181</v>
      </c>
      <c r="K192" s="247">
        <v>2193</v>
      </c>
    </row>
    <row r="193" spans="1:11" ht="45">
      <c r="A193" s="271" t="s">
        <v>4224</v>
      </c>
      <c r="B193" s="66">
        <v>85024090152</v>
      </c>
      <c r="C193" s="67" t="s">
        <v>3731</v>
      </c>
      <c r="D193" s="263" t="s">
        <v>4225</v>
      </c>
      <c r="E193" s="13" t="s">
        <v>3733</v>
      </c>
      <c r="F193" s="249" t="s">
        <v>4218</v>
      </c>
      <c r="G193" s="249" t="s">
        <v>4218</v>
      </c>
      <c r="H193" s="245">
        <v>577.03</v>
      </c>
      <c r="I193" s="246">
        <v>45174</v>
      </c>
      <c r="J193" s="246">
        <v>45174</v>
      </c>
      <c r="K193" s="247">
        <v>577.03</v>
      </c>
    </row>
    <row r="194" spans="1:11" ht="45">
      <c r="A194" s="271" t="s">
        <v>4226</v>
      </c>
      <c r="B194" s="66">
        <v>85024090152</v>
      </c>
      <c r="C194" s="67" t="s">
        <v>3731</v>
      </c>
      <c r="D194" s="277" t="s">
        <v>4227</v>
      </c>
      <c r="E194" s="13" t="s">
        <v>3733</v>
      </c>
      <c r="F194" s="249" t="s">
        <v>4228</v>
      </c>
      <c r="G194" s="249" t="s">
        <v>4228</v>
      </c>
      <c r="H194" s="245">
        <v>2139</v>
      </c>
      <c r="I194" s="246">
        <v>45291</v>
      </c>
      <c r="J194" s="246">
        <v>45291</v>
      </c>
      <c r="K194" s="247">
        <v>2221.44</v>
      </c>
    </row>
    <row r="195" spans="1:11" ht="45">
      <c r="A195" s="271" t="s">
        <v>4229</v>
      </c>
      <c r="B195" s="66">
        <v>85024090152</v>
      </c>
      <c r="C195" s="67" t="s">
        <v>3731</v>
      </c>
      <c r="D195" s="277" t="s">
        <v>4230</v>
      </c>
      <c r="E195" s="13" t="s">
        <v>3733</v>
      </c>
      <c r="F195" s="249" t="s">
        <v>4228</v>
      </c>
      <c r="G195" s="249" t="s">
        <v>4228</v>
      </c>
      <c r="H195" s="245">
        <v>3998</v>
      </c>
      <c r="I195" s="246">
        <v>45291</v>
      </c>
      <c r="J195" s="246">
        <v>45291</v>
      </c>
      <c r="K195" s="247">
        <v>4155.84</v>
      </c>
    </row>
    <row r="196" spans="1:11" ht="45">
      <c r="A196" s="271" t="s">
        <v>4231</v>
      </c>
      <c r="B196" s="66">
        <v>85024090152</v>
      </c>
      <c r="C196" s="67" t="s">
        <v>3731</v>
      </c>
      <c r="D196" s="263" t="s">
        <v>4232</v>
      </c>
      <c r="E196" s="13" t="s">
        <v>3733</v>
      </c>
      <c r="F196" s="249" t="s">
        <v>4233</v>
      </c>
      <c r="G196" s="249" t="s">
        <v>4233</v>
      </c>
      <c r="H196" s="245">
        <v>1805</v>
      </c>
      <c r="I196" s="246">
        <v>45187</v>
      </c>
      <c r="J196" s="246">
        <v>45187</v>
      </c>
      <c r="K196" s="247">
        <v>1805</v>
      </c>
    </row>
    <row r="197" spans="1:11" ht="45">
      <c r="A197" s="271" t="s">
        <v>4234</v>
      </c>
      <c r="B197" s="66">
        <v>85024090152</v>
      </c>
      <c r="C197" s="67" t="s">
        <v>3731</v>
      </c>
      <c r="D197" s="277" t="s">
        <v>4235</v>
      </c>
      <c r="E197" s="13" t="s">
        <v>3733</v>
      </c>
      <c r="F197" s="244" t="s">
        <v>4236</v>
      </c>
      <c r="G197" s="244" t="s">
        <v>4236</v>
      </c>
      <c r="H197" s="245">
        <v>1</v>
      </c>
      <c r="I197" s="246">
        <v>45187</v>
      </c>
      <c r="J197" s="246">
        <v>45187</v>
      </c>
      <c r="K197" s="247">
        <v>33560</v>
      </c>
    </row>
    <row r="198" spans="1:11" ht="45">
      <c r="A198" s="271" t="s">
        <v>4237</v>
      </c>
      <c r="B198" s="66">
        <v>85024090152</v>
      </c>
      <c r="C198" s="67" t="s">
        <v>3731</v>
      </c>
      <c r="D198" s="263" t="s">
        <v>4238</v>
      </c>
      <c r="E198" s="13" t="s">
        <v>3733</v>
      </c>
      <c r="F198" s="249" t="s">
        <v>4117</v>
      </c>
      <c r="G198" s="249" t="s">
        <v>4117</v>
      </c>
      <c r="H198" s="245">
        <v>290</v>
      </c>
      <c r="I198" s="246">
        <v>45188</v>
      </c>
      <c r="J198" s="246">
        <v>45188</v>
      </c>
      <c r="K198" s="247">
        <v>290</v>
      </c>
    </row>
    <row r="199" spans="1:11" ht="45">
      <c r="A199" s="271" t="s">
        <v>4239</v>
      </c>
      <c r="B199" s="66">
        <v>85024090152</v>
      </c>
      <c r="C199" s="67" t="s">
        <v>3731</v>
      </c>
      <c r="D199" s="263" t="s">
        <v>4240</v>
      </c>
      <c r="E199" s="13" t="s">
        <v>3733</v>
      </c>
      <c r="F199" s="249" t="s">
        <v>4241</v>
      </c>
      <c r="G199" s="249" t="s">
        <v>4241</v>
      </c>
      <c r="H199" s="245">
        <v>110</v>
      </c>
      <c r="I199" s="246">
        <v>45190</v>
      </c>
      <c r="J199" s="246">
        <v>45190</v>
      </c>
      <c r="K199" s="247">
        <v>110</v>
      </c>
    </row>
    <row r="200" spans="1:11" ht="45">
      <c r="A200" s="271" t="s">
        <v>4242</v>
      </c>
      <c r="B200" s="66">
        <v>85024090152</v>
      </c>
      <c r="C200" s="67" t="s">
        <v>3731</v>
      </c>
      <c r="D200" s="263" t="s">
        <v>4243</v>
      </c>
      <c r="E200" s="13" t="s">
        <v>3733</v>
      </c>
      <c r="F200" s="249" t="s">
        <v>1773</v>
      </c>
      <c r="G200" s="249" t="s">
        <v>1773</v>
      </c>
      <c r="H200" s="245">
        <v>1200</v>
      </c>
      <c r="I200" s="246">
        <v>45194</v>
      </c>
      <c r="J200" s="246">
        <v>45194</v>
      </c>
      <c r="K200" s="247">
        <v>1200</v>
      </c>
    </row>
    <row r="201" spans="1:11" ht="45">
      <c r="A201" s="271" t="s">
        <v>4244</v>
      </c>
      <c r="B201" s="66">
        <v>85024090152</v>
      </c>
      <c r="C201" s="67" t="s">
        <v>3731</v>
      </c>
      <c r="D201" s="263" t="s">
        <v>4245</v>
      </c>
      <c r="E201" s="13" t="s">
        <v>3733</v>
      </c>
      <c r="F201" s="244" t="s">
        <v>4246</v>
      </c>
      <c r="G201" s="244" t="s">
        <v>4246</v>
      </c>
      <c r="H201" s="245">
        <v>3975</v>
      </c>
      <c r="I201" s="246">
        <v>45194</v>
      </c>
      <c r="J201" s="246">
        <v>45194</v>
      </c>
      <c r="K201" s="247">
        <v>3975</v>
      </c>
    </row>
    <row r="202" spans="1:11" ht="45">
      <c r="A202" s="271" t="s">
        <v>4247</v>
      </c>
      <c r="B202" s="66">
        <v>85024090152</v>
      </c>
      <c r="C202" s="67" t="s">
        <v>3731</v>
      </c>
      <c r="D202" s="263" t="s">
        <v>4248</v>
      </c>
      <c r="E202" s="13" t="s">
        <v>3733</v>
      </c>
      <c r="F202" s="244" t="s">
        <v>4249</v>
      </c>
      <c r="G202" s="244" t="s">
        <v>4249</v>
      </c>
      <c r="H202" s="245">
        <v>700</v>
      </c>
      <c r="I202" s="246">
        <v>45197</v>
      </c>
      <c r="J202" s="246">
        <v>45197</v>
      </c>
      <c r="K202" s="247">
        <v>509.6</v>
      </c>
    </row>
    <row r="203" spans="1:11" ht="45">
      <c r="A203" s="271" t="s">
        <v>4250</v>
      </c>
      <c r="B203" s="66">
        <v>85024090152</v>
      </c>
      <c r="C203" s="67" t="s">
        <v>3731</v>
      </c>
      <c r="D203" s="263" t="s">
        <v>4248</v>
      </c>
      <c r="E203" s="13" t="s">
        <v>3733</v>
      </c>
      <c r="F203" s="249" t="s">
        <v>4251</v>
      </c>
      <c r="G203" s="249" t="s">
        <v>4251</v>
      </c>
      <c r="H203" s="245">
        <v>700</v>
      </c>
      <c r="I203" s="246">
        <v>45197</v>
      </c>
      <c r="J203" s="246">
        <v>45197</v>
      </c>
      <c r="K203" s="247">
        <v>509.6</v>
      </c>
    </row>
    <row r="204" spans="1:11" ht="45">
      <c r="A204" s="271" t="s">
        <v>4252</v>
      </c>
      <c r="B204" s="66">
        <v>85024090152</v>
      </c>
      <c r="C204" s="67" t="s">
        <v>3731</v>
      </c>
      <c r="D204" s="263" t="s">
        <v>4253</v>
      </c>
      <c r="E204" s="13" t="s">
        <v>3733</v>
      </c>
      <c r="F204" s="249" t="s">
        <v>4254</v>
      </c>
      <c r="G204" s="249" t="s">
        <v>4254</v>
      </c>
      <c r="H204" s="245">
        <v>1700</v>
      </c>
      <c r="I204" s="256">
        <v>45209</v>
      </c>
      <c r="J204" s="256">
        <v>45209</v>
      </c>
      <c r="K204" s="247">
        <v>0</v>
      </c>
    </row>
    <row r="205" spans="1:11" ht="45">
      <c r="A205" s="271" t="s">
        <v>4255</v>
      </c>
      <c r="B205" s="66">
        <v>85024090152</v>
      </c>
      <c r="C205" s="67" t="s">
        <v>3731</v>
      </c>
      <c r="D205" s="263" t="s">
        <v>4256</v>
      </c>
      <c r="E205" s="13" t="s">
        <v>3733</v>
      </c>
      <c r="F205" s="249" t="s">
        <v>4257</v>
      </c>
      <c r="G205" s="249" t="s">
        <v>4257</v>
      </c>
      <c r="H205" s="245">
        <v>896</v>
      </c>
      <c r="I205" s="246">
        <v>45209</v>
      </c>
      <c r="J205" s="246">
        <v>45209</v>
      </c>
      <c r="K205" s="247">
        <v>1766</v>
      </c>
    </row>
    <row r="206" spans="1:11" ht="45">
      <c r="A206" s="271" t="s">
        <v>4258</v>
      </c>
      <c r="B206" s="66">
        <v>85024090152</v>
      </c>
      <c r="C206" s="67" t="s">
        <v>3731</v>
      </c>
      <c r="D206" s="263" t="s">
        <v>4259</v>
      </c>
      <c r="E206" s="13" t="s">
        <v>3733</v>
      </c>
      <c r="F206" s="249" t="s">
        <v>4260</v>
      </c>
      <c r="G206" s="249" t="s">
        <v>4260</v>
      </c>
      <c r="H206" s="245">
        <v>166.5</v>
      </c>
      <c r="I206" s="246">
        <v>45212</v>
      </c>
      <c r="J206" s="246">
        <v>45212</v>
      </c>
      <c r="K206" s="247">
        <v>166.5</v>
      </c>
    </row>
    <row r="207" spans="1:11" ht="45">
      <c r="A207" s="271" t="s">
        <v>4261</v>
      </c>
      <c r="B207" s="66">
        <v>85024090152</v>
      </c>
      <c r="C207" s="67" t="s">
        <v>3731</v>
      </c>
      <c r="D207" s="263" t="s">
        <v>4262</v>
      </c>
      <c r="E207" s="13" t="s">
        <v>3733</v>
      </c>
      <c r="F207" s="249" t="s">
        <v>4263</v>
      </c>
      <c r="G207" s="249" t="s">
        <v>4263</v>
      </c>
      <c r="H207" s="245">
        <v>1008</v>
      </c>
      <c r="I207" s="246">
        <v>45212</v>
      </c>
      <c r="J207" s="246">
        <v>45212</v>
      </c>
      <c r="K207" s="247">
        <v>1008</v>
      </c>
    </row>
    <row r="208" spans="1:11" ht="45">
      <c r="A208" s="271" t="s">
        <v>4264</v>
      </c>
      <c r="B208" s="66">
        <v>85024090152</v>
      </c>
      <c r="C208" s="67" t="s">
        <v>3731</v>
      </c>
      <c r="D208" s="263" t="s">
        <v>4265</v>
      </c>
      <c r="E208" s="13" t="s">
        <v>3733</v>
      </c>
      <c r="F208" s="249" t="s">
        <v>4266</v>
      </c>
      <c r="G208" s="249" t="s">
        <v>4266</v>
      </c>
      <c r="H208" s="245">
        <v>10490</v>
      </c>
      <c r="I208" s="246">
        <v>45212</v>
      </c>
      <c r="J208" s="246">
        <v>45212</v>
      </c>
      <c r="K208" s="247">
        <v>11490</v>
      </c>
    </row>
    <row r="209" spans="1:11" ht="45">
      <c r="A209" s="271" t="s">
        <v>4267</v>
      </c>
      <c r="B209" s="66">
        <v>85024090152</v>
      </c>
      <c r="C209" s="67" t="s">
        <v>3731</v>
      </c>
      <c r="D209" s="263" t="s">
        <v>4268</v>
      </c>
      <c r="E209" s="13" t="s">
        <v>3733</v>
      </c>
      <c r="F209" s="244" t="s">
        <v>3905</v>
      </c>
      <c r="G209" s="244" t="s">
        <v>3905</v>
      </c>
      <c r="H209" s="245">
        <v>1120</v>
      </c>
      <c r="I209" s="246">
        <v>45215</v>
      </c>
      <c r="J209" s="246">
        <v>45215</v>
      </c>
      <c r="K209" s="247">
        <v>1120.48</v>
      </c>
    </row>
    <row r="210" spans="1:11" ht="45">
      <c r="A210" s="271" t="s">
        <v>4269</v>
      </c>
      <c r="B210" s="66">
        <v>85024090152</v>
      </c>
      <c r="C210" s="67" t="s">
        <v>3731</v>
      </c>
      <c r="D210" s="263" t="s">
        <v>4270</v>
      </c>
      <c r="E210" s="13" t="s">
        <v>3733</v>
      </c>
      <c r="F210" s="244" t="s">
        <v>3905</v>
      </c>
      <c r="G210" s="244" t="s">
        <v>3905</v>
      </c>
      <c r="H210" s="245">
        <v>1873</v>
      </c>
      <c r="I210" s="246">
        <v>45215</v>
      </c>
      <c r="J210" s="246">
        <v>45215</v>
      </c>
      <c r="K210" s="247">
        <v>2285.06</v>
      </c>
    </row>
    <row r="211" spans="1:11" ht="45">
      <c r="A211" s="271" t="s">
        <v>4271</v>
      </c>
      <c r="B211" s="66">
        <v>85024090152</v>
      </c>
      <c r="C211" s="67" t="s">
        <v>3731</v>
      </c>
      <c r="D211" s="263" t="s">
        <v>4272</v>
      </c>
      <c r="E211" s="13" t="s">
        <v>3733</v>
      </c>
      <c r="F211" s="244" t="s">
        <v>1298</v>
      </c>
      <c r="G211" s="244" t="s">
        <v>1298</v>
      </c>
      <c r="H211" s="245">
        <v>5452</v>
      </c>
      <c r="I211" s="246">
        <v>45211</v>
      </c>
      <c r="J211" s="246">
        <v>45211</v>
      </c>
      <c r="K211" s="247">
        <v>5477</v>
      </c>
    </row>
    <row r="212" spans="1:11" ht="45">
      <c r="A212" s="271" t="s">
        <v>4273</v>
      </c>
      <c r="B212" s="66">
        <v>85024090152</v>
      </c>
      <c r="C212" s="67" t="s">
        <v>3731</v>
      </c>
      <c r="D212" s="263" t="s">
        <v>4274</v>
      </c>
      <c r="E212" s="13" t="s">
        <v>3733</v>
      </c>
      <c r="F212" s="244" t="s">
        <v>4203</v>
      </c>
      <c r="G212" s="244" t="s">
        <v>4203</v>
      </c>
      <c r="H212" s="245">
        <v>1579.15</v>
      </c>
      <c r="I212" s="246">
        <v>45219</v>
      </c>
      <c r="J212" s="246">
        <v>45219</v>
      </c>
      <c r="K212" s="247">
        <v>1579.15</v>
      </c>
    </row>
    <row r="213" spans="1:11" ht="45">
      <c r="A213" s="271" t="s">
        <v>4275</v>
      </c>
      <c r="B213" s="66">
        <v>85024090152</v>
      </c>
      <c r="C213" s="67" t="s">
        <v>3731</v>
      </c>
      <c r="D213" s="263" t="s">
        <v>4276</v>
      </c>
      <c r="E213" s="13" t="s">
        <v>3733</v>
      </c>
      <c r="F213" s="249" t="s">
        <v>4277</v>
      </c>
      <c r="G213" s="249" t="s">
        <v>4277</v>
      </c>
      <c r="H213" s="245">
        <v>1765.62</v>
      </c>
      <c r="I213" s="246">
        <v>45219</v>
      </c>
      <c r="J213" s="246">
        <v>45219</v>
      </c>
      <c r="K213" s="247">
        <v>1765.62</v>
      </c>
    </row>
    <row r="214" spans="1:11" ht="45">
      <c r="A214" s="271" t="s">
        <v>4278</v>
      </c>
      <c r="B214" s="66">
        <v>85024090152</v>
      </c>
      <c r="C214" s="67" t="s">
        <v>3731</v>
      </c>
      <c r="D214" s="263" t="s">
        <v>4279</v>
      </c>
      <c r="E214" s="13" t="s">
        <v>3733</v>
      </c>
      <c r="F214" s="244" t="s">
        <v>4280</v>
      </c>
      <c r="G214" s="244" t="s">
        <v>4280</v>
      </c>
      <c r="H214" s="245">
        <v>202.5</v>
      </c>
      <c r="I214" s="246">
        <v>45219</v>
      </c>
      <c r="J214" s="246">
        <v>45219</v>
      </c>
      <c r="K214" s="247">
        <v>225</v>
      </c>
    </row>
    <row r="215" spans="1:11" ht="45">
      <c r="A215" s="271" t="s">
        <v>4281</v>
      </c>
      <c r="B215" s="66">
        <v>85024090152</v>
      </c>
      <c r="C215" s="67" t="s">
        <v>3731</v>
      </c>
      <c r="D215" s="263" t="s">
        <v>4282</v>
      </c>
      <c r="E215" s="13" t="s">
        <v>3733</v>
      </c>
      <c r="F215" s="249" t="s">
        <v>4283</v>
      </c>
      <c r="G215" s="249" t="s">
        <v>4283</v>
      </c>
      <c r="H215" s="245">
        <v>496</v>
      </c>
      <c r="I215" s="246">
        <v>45219</v>
      </c>
      <c r="J215" s="246">
        <v>45219</v>
      </c>
      <c r="K215" s="247">
        <v>576</v>
      </c>
    </row>
    <row r="216" spans="1:11" ht="45">
      <c r="A216" s="271" t="s">
        <v>4284</v>
      </c>
      <c r="B216" s="66">
        <v>85024090152</v>
      </c>
      <c r="C216" s="67" t="s">
        <v>3731</v>
      </c>
      <c r="D216" s="263" t="s">
        <v>4285</v>
      </c>
      <c r="E216" s="13" t="s">
        <v>3733</v>
      </c>
      <c r="F216" s="249" t="s">
        <v>4286</v>
      </c>
      <c r="G216" s="249" t="s">
        <v>4286</v>
      </c>
      <c r="H216" s="245">
        <v>3666.25</v>
      </c>
      <c r="I216" s="246">
        <v>45222</v>
      </c>
      <c r="J216" s="246">
        <v>45222</v>
      </c>
      <c r="K216" s="247">
        <v>3666.25</v>
      </c>
    </row>
    <row r="217" spans="1:11" ht="45">
      <c r="A217" s="271" t="s">
        <v>4287</v>
      </c>
      <c r="B217" s="66">
        <v>85024090152</v>
      </c>
      <c r="C217" s="67" t="s">
        <v>3731</v>
      </c>
      <c r="D217" s="263" t="s">
        <v>4288</v>
      </c>
      <c r="E217" s="13" t="s">
        <v>3733</v>
      </c>
      <c r="F217" s="278" t="s">
        <v>4289</v>
      </c>
      <c r="G217" s="278" t="s">
        <v>4289</v>
      </c>
      <c r="H217" s="245">
        <v>1080</v>
      </c>
      <c r="I217" s="246">
        <v>45222</v>
      </c>
      <c r="J217" s="246">
        <v>45222</v>
      </c>
      <c r="K217" s="247">
        <v>1080</v>
      </c>
    </row>
    <row r="218" spans="1:11" ht="45">
      <c r="A218" s="271" t="s">
        <v>4290</v>
      </c>
      <c r="B218" s="66">
        <v>85024090152</v>
      </c>
      <c r="C218" s="67" t="s">
        <v>3731</v>
      </c>
      <c r="D218" s="263" t="s">
        <v>4291</v>
      </c>
      <c r="E218" s="13" t="s">
        <v>3733</v>
      </c>
      <c r="F218" s="278" t="s">
        <v>4292</v>
      </c>
      <c r="G218" s="278" t="s">
        <v>4292</v>
      </c>
      <c r="H218" s="245">
        <v>600</v>
      </c>
      <c r="I218" s="246">
        <v>45225</v>
      </c>
      <c r="J218" s="246">
        <v>45225</v>
      </c>
      <c r="K218" s="247">
        <v>600</v>
      </c>
    </row>
    <row r="219" spans="1:11" ht="45">
      <c r="A219" s="271" t="s">
        <v>4293</v>
      </c>
      <c r="B219" s="66">
        <v>85024090152</v>
      </c>
      <c r="C219" s="67" t="s">
        <v>3731</v>
      </c>
      <c r="D219" s="263" t="s">
        <v>4294</v>
      </c>
      <c r="E219" s="13" t="s">
        <v>3733</v>
      </c>
      <c r="F219" s="278" t="s">
        <v>2490</v>
      </c>
      <c r="G219" s="278" t="s">
        <v>2490</v>
      </c>
      <c r="H219" s="245">
        <v>4550</v>
      </c>
      <c r="I219" s="246">
        <v>45226</v>
      </c>
      <c r="J219" s="246">
        <v>45226</v>
      </c>
      <c r="K219" s="247">
        <v>4550</v>
      </c>
    </row>
    <row r="220" spans="1:11" ht="45">
      <c r="A220" s="271" t="s">
        <v>4295</v>
      </c>
      <c r="B220" s="66">
        <v>85024090152</v>
      </c>
      <c r="C220" s="67" t="s">
        <v>3731</v>
      </c>
      <c r="D220" s="263" t="s">
        <v>4296</v>
      </c>
      <c r="E220" s="13" t="s">
        <v>3733</v>
      </c>
      <c r="F220" s="278" t="s">
        <v>4297</v>
      </c>
      <c r="G220" s="278" t="s">
        <v>4297</v>
      </c>
      <c r="H220" s="245">
        <v>2145</v>
      </c>
      <c r="I220" s="246">
        <v>45226</v>
      </c>
      <c r="J220" s="246">
        <v>45226</v>
      </c>
      <c r="K220" s="247">
        <v>2145</v>
      </c>
    </row>
    <row r="221" spans="1:11" ht="45">
      <c r="A221" s="271" t="s">
        <v>4298</v>
      </c>
      <c r="B221" s="66">
        <v>85024090152</v>
      </c>
      <c r="C221" s="67" t="s">
        <v>3731</v>
      </c>
      <c r="D221" s="263" t="s">
        <v>4299</v>
      </c>
      <c r="E221" s="13" t="s">
        <v>3733</v>
      </c>
      <c r="F221" s="249" t="s">
        <v>4286</v>
      </c>
      <c r="G221" s="249" t="s">
        <v>4286</v>
      </c>
      <c r="H221" s="245">
        <v>120</v>
      </c>
      <c r="I221" s="246">
        <v>45230</v>
      </c>
      <c r="J221" s="246">
        <v>45230</v>
      </c>
      <c r="K221" s="247">
        <v>120</v>
      </c>
    </row>
    <row r="222" spans="1:11" ht="45">
      <c r="A222" s="271" t="s">
        <v>4300</v>
      </c>
      <c r="B222" s="66">
        <v>85024090152</v>
      </c>
      <c r="C222" s="67" t="s">
        <v>3731</v>
      </c>
      <c r="D222" s="263" t="s">
        <v>4301</v>
      </c>
      <c r="E222" s="13" t="s">
        <v>3733</v>
      </c>
      <c r="F222" s="278" t="s">
        <v>4302</v>
      </c>
      <c r="G222" s="278" t="s">
        <v>4302</v>
      </c>
      <c r="H222" s="245">
        <v>543</v>
      </c>
      <c r="I222" s="246">
        <v>45232</v>
      </c>
      <c r="J222" s="246">
        <v>45232</v>
      </c>
      <c r="K222" s="247">
        <v>543</v>
      </c>
    </row>
    <row r="223" spans="1:11" ht="45">
      <c r="A223" s="271" t="s">
        <v>4303</v>
      </c>
      <c r="B223" s="66">
        <v>85024090152</v>
      </c>
      <c r="C223" s="67" t="s">
        <v>3731</v>
      </c>
      <c r="D223" s="263" t="s">
        <v>4304</v>
      </c>
      <c r="E223" s="13" t="s">
        <v>3733</v>
      </c>
      <c r="F223" s="278" t="s">
        <v>4305</v>
      </c>
      <c r="G223" s="278" t="s">
        <v>4305</v>
      </c>
      <c r="H223" s="245">
        <v>31800</v>
      </c>
      <c r="I223" s="246">
        <v>45236</v>
      </c>
      <c r="J223" s="246">
        <v>45236</v>
      </c>
      <c r="K223" s="247">
        <v>31000</v>
      </c>
    </row>
    <row r="224" spans="1:11" ht="45">
      <c r="A224" s="271" t="s">
        <v>4306</v>
      </c>
      <c r="B224" s="66">
        <v>85024090152</v>
      </c>
      <c r="C224" s="67" t="s">
        <v>3731</v>
      </c>
      <c r="D224" s="263" t="s">
        <v>4195</v>
      </c>
      <c r="E224" s="13" t="s">
        <v>3733</v>
      </c>
      <c r="F224" s="278" t="s">
        <v>3763</v>
      </c>
      <c r="G224" s="278" t="s">
        <v>3763</v>
      </c>
      <c r="H224" s="245">
        <v>495.33</v>
      </c>
      <c r="I224" s="246">
        <v>45237</v>
      </c>
      <c r="J224" s="246">
        <v>45237</v>
      </c>
      <c r="K224" s="247">
        <v>514.91999999999996</v>
      </c>
    </row>
    <row r="225" spans="1:11" ht="45">
      <c r="A225" s="271" t="s">
        <v>4307</v>
      </c>
      <c r="B225" s="66">
        <v>85024090152</v>
      </c>
      <c r="C225" s="67" t="s">
        <v>3731</v>
      </c>
      <c r="D225" s="263" t="s">
        <v>4308</v>
      </c>
      <c r="E225" s="13" t="s">
        <v>3733</v>
      </c>
      <c r="F225" s="244" t="s">
        <v>4309</v>
      </c>
      <c r="G225" s="244" t="s">
        <v>4309</v>
      </c>
      <c r="H225" s="245">
        <v>2833</v>
      </c>
      <c r="I225" s="246">
        <v>45237</v>
      </c>
      <c r="J225" s="246">
        <v>45237</v>
      </c>
      <c r="K225" s="247">
        <v>1574.1</v>
      </c>
    </row>
    <row r="226" spans="1:11" ht="45">
      <c r="A226" s="279" t="s">
        <v>4310</v>
      </c>
      <c r="B226" s="66">
        <v>85024090152</v>
      </c>
      <c r="C226" s="67" t="s">
        <v>3731</v>
      </c>
      <c r="D226" s="263" t="s">
        <v>4311</v>
      </c>
      <c r="E226" s="13" t="s">
        <v>3733</v>
      </c>
      <c r="F226" s="278" t="s">
        <v>4312</v>
      </c>
      <c r="G226" s="278" t="s">
        <v>4312</v>
      </c>
      <c r="H226" s="245">
        <v>3500</v>
      </c>
      <c r="I226" s="246">
        <v>45238</v>
      </c>
      <c r="J226" s="246">
        <v>45238</v>
      </c>
      <c r="K226" s="247">
        <v>1434.3</v>
      </c>
    </row>
    <row r="227" spans="1:11" ht="45">
      <c r="A227" s="271" t="s">
        <v>4313</v>
      </c>
      <c r="B227" s="66">
        <v>85024090152</v>
      </c>
      <c r="C227" s="67" t="s">
        <v>3731</v>
      </c>
      <c r="D227" s="263" t="s">
        <v>4314</v>
      </c>
      <c r="E227" s="13" t="s">
        <v>3733</v>
      </c>
      <c r="F227" s="249" t="s">
        <v>4315</v>
      </c>
      <c r="G227" s="249" t="s">
        <v>4315</v>
      </c>
      <c r="H227" s="245">
        <v>6300</v>
      </c>
      <c r="I227" s="246">
        <v>45238</v>
      </c>
      <c r="J227" s="246">
        <v>45238</v>
      </c>
      <c r="K227" s="247">
        <v>6300</v>
      </c>
    </row>
    <row r="228" spans="1:11" ht="45">
      <c r="A228" s="271" t="s">
        <v>4316</v>
      </c>
      <c r="B228" s="66">
        <v>85024090152</v>
      </c>
      <c r="C228" s="67" t="s">
        <v>3731</v>
      </c>
      <c r="D228" s="263" t="s">
        <v>4317</v>
      </c>
      <c r="E228" s="13" t="s">
        <v>3733</v>
      </c>
      <c r="F228" s="244" t="s">
        <v>3870</v>
      </c>
      <c r="G228" s="244" t="s">
        <v>3870</v>
      </c>
      <c r="H228" s="245">
        <v>40.5</v>
      </c>
      <c r="I228" s="246">
        <v>45243</v>
      </c>
      <c r="J228" s="246">
        <v>45243</v>
      </c>
      <c r="K228" s="247">
        <v>40.5</v>
      </c>
    </row>
    <row r="229" spans="1:11" ht="45">
      <c r="A229" s="271" t="s">
        <v>4318</v>
      </c>
      <c r="B229" s="66">
        <v>85024090152</v>
      </c>
      <c r="C229" s="67" t="s">
        <v>3731</v>
      </c>
      <c r="D229" s="263" t="s">
        <v>4319</v>
      </c>
      <c r="E229" s="13" t="s">
        <v>3733</v>
      </c>
      <c r="F229" s="244" t="s">
        <v>3905</v>
      </c>
      <c r="G229" s="244" t="s">
        <v>3905</v>
      </c>
      <c r="H229" s="245">
        <v>4940.5</v>
      </c>
      <c r="I229" s="246">
        <v>45244</v>
      </c>
      <c r="J229" s="246">
        <v>45244</v>
      </c>
      <c r="K229" s="247">
        <v>4940.5</v>
      </c>
    </row>
    <row r="230" spans="1:11" ht="45">
      <c r="A230" s="271" t="s">
        <v>4320</v>
      </c>
      <c r="B230" s="66">
        <v>85024090152</v>
      </c>
      <c r="C230" s="67" t="s">
        <v>3731</v>
      </c>
      <c r="D230" s="263" t="s">
        <v>4245</v>
      </c>
      <c r="E230" s="13" t="s">
        <v>3733</v>
      </c>
      <c r="F230" s="244" t="s">
        <v>4246</v>
      </c>
      <c r="G230" s="244" t="s">
        <v>4246</v>
      </c>
      <c r="H230" s="245">
        <v>3975</v>
      </c>
      <c r="I230" s="246">
        <v>45244</v>
      </c>
      <c r="J230" s="246">
        <v>45244</v>
      </c>
      <c r="K230" s="247">
        <v>3975</v>
      </c>
    </row>
    <row r="231" spans="1:11" ht="45">
      <c r="A231" s="271" t="s">
        <v>4321</v>
      </c>
      <c r="B231" s="66">
        <v>85024090152</v>
      </c>
      <c r="C231" s="67" t="s">
        <v>3731</v>
      </c>
      <c r="D231" s="263" t="s">
        <v>4322</v>
      </c>
      <c r="E231" s="13" t="s">
        <v>3733</v>
      </c>
      <c r="F231" s="244" t="s">
        <v>4246</v>
      </c>
      <c r="G231" s="244" t="s">
        <v>4246</v>
      </c>
      <c r="H231" s="245">
        <v>350</v>
      </c>
      <c r="I231" s="246">
        <v>45247</v>
      </c>
      <c r="J231" s="246">
        <v>45247</v>
      </c>
      <c r="K231" s="247">
        <v>350</v>
      </c>
    </row>
    <row r="232" spans="1:11" ht="45">
      <c r="A232" s="271" t="s">
        <v>4323</v>
      </c>
      <c r="B232" s="66">
        <v>85024090152</v>
      </c>
      <c r="C232" s="67" t="s">
        <v>3731</v>
      </c>
      <c r="D232" s="263" t="s">
        <v>4324</v>
      </c>
      <c r="E232" s="13" t="s">
        <v>3733</v>
      </c>
      <c r="F232" s="249" t="s">
        <v>4325</v>
      </c>
      <c r="G232" s="249" t="s">
        <v>4325</v>
      </c>
      <c r="H232" s="245">
        <v>25244</v>
      </c>
      <c r="I232" s="246">
        <v>45247</v>
      </c>
      <c r="J232" s="246">
        <v>45247</v>
      </c>
      <c r="K232" s="247">
        <v>25244</v>
      </c>
    </row>
    <row r="233" spans="1:11" ht="45">
      <c r="A233" s="271" t="s">
        <v>4326</v>
      </c>
      <c r="B233" s="66">
        <v>85024090152</v>
      </c>
      <c r="C233" s="67" t="s">
        <v>3731</v>
      </c>
      <c r="D233" s="263" t="s">
        <v>4327</v>
      </c>
      <c r="E233" s="13" t="s">
        <v>3733</v>
      </c>
      <c r="F233" s="249" t="s">
        <v>4328</v>
      </c>
      <c r="G233" s="249" t="s">
        <v>4328</v>
      </c>
      <c r="H233" s="245">
        <v>5500</v>
      </c>
      <c r="I233" s="246">
        <v>45250</v>
      </c>
      <c r="J233" s="246">
        <v>45250</v>
      </c>
      <c r="K233" s="247">
        <v>5500</v>
      </c>
    </row>
    <row r="234" spans="1:11" ht="45">
      <c r="A234" s="271" t="s">
        <v>4329</v>
      </c>
      <c r="B234" s="66">
        <v>85024090152</v>
      </c>
      <c r="C234" s="67" t="s">
        <v>3731</v>
      </c>
      <c r="D234" s="263" t="s">
        <v>4330</v>
      </c>
      <c r="E234" s="13" t="s">
        <v>3733</v>
      </c>
      <c r="F234" s="244" t="s">
        <v>4257</v>
      </c>
      <c r="G234" s="244" t="s">
        <v>4257</v>
      </c>
      <c r="H234" s="245">
        <v>62</v>
      </c>
      <c r="I234" s="246">
        <v>45251</v>
      </c>
      <c r="J234" s="246">
        <v>45251</v>
      </c>
      <c r="K234" s="247">
        <v>62</v>
      </c>
    </row>
    <row r="235" spans="1:11" ht="45">
      <c r="A235" s="271" t="s">
        <v>4331</v>
      </c>
      <c r="B235" s="66">
        <v>85024090152</v>
      </c>
      <c r="C235" s="67" t="s">
        <v>3731</v>
      </c>
      <c r="D235" s="263" t="s">
        <v>4332</v>
      </c>
      <c r="E235" s="13" t="s">
        <v>3733</v>
      </c>
      <c r="F235" s="249" t="s">
        <v>4147</v>
      </c>
      <c r="G235" s="249" t="s">
        <v>4147</v>
      </c>
      <c r="H235" s="245">
        <v>6588</v>
      </c>
      <c r="I235" s="256">
        <v>45251</v>
      </c>
      <c r="J235" s="256">
        <v>45251</v>
      </c>
      <c r="K235" s="247">
        <v>0</v>
      </c>
    </row>
    <row r="236" spans="1:11" ht="45">
      <c r="A236" s="280" t="s">
        <v>4333</v>
      </c>
      <c r="B236" s="66">
        <v>85024090152</v>
      </c>
      <c r="C236" s="67" t="s">
        <v>3731</v>
      </c>
      <c r="D236" s="263" t="s">
        <v>4334</v>
      </c>
      <c r="E236" s="13" t="s">
        <v>3733</v>
      </c>
      <c r="F236" s="278" t="s">
        <v>4289</v>
      </c>
      <c r="G236" s="278" t="s">
        <v>4289</v>
      </c>
      <c r="H236" s="245">
        <v>983</v>
      </c>
      <c r="I236" s="246">
        <v>45251</v>
      </c>
      <c r="J236" s="246">
        <v>45251</v>
      </c>
      <c r="K236" s="247">
        <v>873</v>
      </c>
    </row>
    <row r="237" spans="1:11" ht="45">
      <c r="A237" s="271" t="s">
        <v>4335</v>
      </c>
      <c r="B237" s="66">
        <v>85024090152</v>
      </c>
      <c r="C237" s="67" t="s">
        <v>3731</v>
      </c>
      <c r="D237" s="263" t="s">
        <v>4336</v>
      </c>
      <c r="E237" s="13" t="s">
        <v>3733</v>
      </c>
      <c r="F237" s="244" t="s">
        <v>3746</v>
      </c>
      <c r="G237" s="244" t="s">
        <v>3746</v>
      </c>
      <c r="H237" s="245">
        <v>614.75</v>
      </c>
      <c r="I237" s="256">
        <v>45252</v>
      </c>
      <c r="J237" s="256">
        <v>45252</v>
      </c>
      <c r="K237" s="247">
        <v>0</v>
      </c>
    </row>
    <row r="238" spans="1:11" ht="63.75">
      <c r="A238" s="271" t="s">
        <v>4337</v>
      </c>
      <c r="B238" s="66">
        <v>85024090152</v>
      </c>
      <c r="C238" s="67" t="s">
        <v>3731</v>
      </c>
      <c r="D238" s="263" t="s">
        <v>4338</v>
      </c>
      <c r="E238" s="13" t="s">
        <v>211</v>
      </c>
      <c r="F238" s="281" t="s">
        <v>4339</v>
      </c>
      <c r="G238" s="281" t="s">
        <v>4339</v>
      </c>
      <c r="H238" s="245">
        <v>185</v>
      </c>
      <c r="I238" s="246">
        <v>45258</v>
      </c>
      <c r="J238" s="246">
        <v>45258</v>
      </c>
      <c r="K238" s="247">
        <v>3561.24</v>
      </c>
    </row>
    <row r="239" spans="1:11" ht="63.75">
      <c r="A239" s="271" t="s">
        <v>4340</v>
      </c>
      <c r="B239" s="66">
        <v>85024090152</v>
      </c>
      <c r="C239" s="67" t="s">
        <v>3731</v>
      </c>
      <c r="D239" s="263" t="s">
        <v>4341</v>
      </c>
      <c r="E239" s="13" t="s">
        <v>211</v>
      </c>
      <c r="F239" s="274" t="s">
        <v>592</v>
      </c>
      <c r="G239" s="274" t="s">
        <v>592</v>
      </c>
      <c r="H239" s="245">
        <v>5950</v>
      </c>
      <c r="I239" s="246">
        <v>45258</v>
      </c>
      <c r="J239" s="246">
        <v>45258</v>
      </c>
      <c r="K239" s="247">
        <v>5100.1499999999996</v>
      </c>
    </row>
    <row r="240" spans="1:11" ht="45">
      <c r="A240" s="271" t="s">
        <v>4342</v>
      </c>
      <c r="B240" s="66">
        <v>85024090152</v>
      </c>
      <c r="C240" s="67" t="s">
        <v>3731</v>
      </c>
      <c r="D240" s="263" t="s">
        <v>4343</v>
      </c>
      <c r="E240" s="13" t="s">
        <v>3733</v>
      </c>
      <c r="F240" s="244" t="s">
        <v>3746</v>
      </c>
      <c r="G240" s="244" t="s">
        <v>3746</v>
      </c>
      <c r="H240" s="245">
        <v>575</v>
      </c>
      <c r="I240" s="256">
        <v>45259</v>
      </c>
      <c r="J240" s="256">
        <v>45259</v>
      </c>
      <c r="K240" s="247">
        <v>0</v>
      </c>
    </row>
    <row r="241" spans="1:11" ht="45">
      <c r="A241" s="271" t="s">
        <v>4344</v>
      </c>
      <c r="B241" s="66">
        <v>85024090152</v>
      </c>
      <c r="C241" s="67" t="s">
        <v>3731</v>
      </c>
      <c r="D241" s="263" t="s">
        <v>4345</v>
      </c>
      <c r="E241" s="13" t="s">
        <v>3733</v>
      </c>
      <c r="F241" s="244" t="s">
        <v>4203</v>
      </c>
      <c r="G241" s="244" t="s">
        <v>4203</v>
      </c>
      <c r="H241" s="247">
        <v>4759.53</v>
      </c>
      <c r="I241" s="246">
        <v>45259</v>
      </c>
      <c r="J241" s="246">
        <v>45259</v>
      </c>
      <c r="K241" s="247">
        <v>4759.53</v>
      </c>
    </row>
    <row r="242" spans="1:11" ht="45">
      <c r="A242" s="271" t="s">
        <v>4346</v>
      </c>
      <c r="B242" s="66">
        <v>85024090152</v>
      </c>
      <c r="C242" s="67" t="s">
        <v>3731</v>
      </c>
      <c r="D242" s="272" t="s">
        <v>4347</v>
      </c>
      <c r="E242" s="13" t="s">
        <v>3733</v>
      </c>
      <c r="F242" s="249" t="s">
        <v>4117</v>
      </c>
      <c r="G242" s="249" t="s">
        <v>4117</v>
      </c>
      <c r="H242" s="245">
        <v>606.79999999999995</v>
      </c>
      <c r="I242" s="246">
        <v>45260</v>
      </c>
      <c r="J242" s="246">
        <v>45260</v>
      </c>
      <c r="K242" s="247">
        <v>606.79999999999995</v>
      </c>
    </row>
    <row r="243" spans="1:11" ht="45">
      <c r="A243" s="271" t="s">
        <v>4348</v>
      </c>
      <c r="B243" s="66">
        <v>85024090152</v>
      </c>
      <c r="C243" s="67" t="s">
        <v>3731</v>
      </c>
      <c r="D243" s="263" t="s">
        <v>4349</v>
      </c>
      <c r="E243" s="13" t="s">
        <v>3733</v>
      </c>
      <c r="F243" s="244" t="s">
        <v>4218</v>
      </c>
      <c r="G243" s="244" t="s">
        <v>4218</v>
      </c>
      <c r="H243" s="245">
        <v>240</v>
      </c>
      <c r="I243" s="256">
        <v>45264</v>
      </c>
      <c r="J243" s="256">
        <v>45264</v>
      </c>
      <c r="K243" s="247">
        <v>0</v>
      </c>
    </row>
    <row r="244" spans="1:11" ht="45">
      <c r="A244" s="271" t="s">
        <v>4350</v>
      </c>
      <c r="B244" s="66">
        <v>85024090152</v>
      </c>
      <c r="C244" s="67" t="s">
        <v>3731</v>
      </c>
      <c r="D244" s="263" t="s">
        <v>4351</v>
      </c>
      <c r="E244" s="13" t="s">
        <v>3733</v>
      </c>
      <c r="F244" s="249" t="s">
        <v>4352</v>
      </c>
      <c r="G244" s="249" t="s">
        <v>4352</v>
      </c>
      <c r="H244" s="245">
        <v>481</v>
      </c>
      <c r="I244" s="246">
        <v>45265</v>
      </c>
      <c r="J244" s="246">
        <v>45265</v>
      </c>
      <c r="K244" s="247">
        <v>481</v>
      </c>
    </row>
    <row r="245" spans="1:11" ht="45">
      <c r="A245" s="271" t="s">
        <v>4353</v>
      </c>
      <c r="B245" s="66">
        <v>85024090152</v>
      </c>
      <c r="C245" s="67" t="s">
        <v>3731</v>
      </c>
      <c r="D245" s="263" t="s">
        <v>4354</v>
      </c>
      <c r="E245" s="13" t="s">
        <v>3733</v>
      </c>
      <c r="F245" s="244" t="s">
        <v>434</v>
      </c>
      <c r="G245" s="244" t="s">
        <v>434</v>
      </c>
      <c r="H245" s="245">
        <v>292</v>
      </c>
      <c r="I245" s="246">
        <v>45271</v>
      </c>
      <c r="J245" s="246">
        <v>45271</v>
      </c>
      <c r="K245" s="247">
        <v>292</v>
      </c>
    </row>
    <row r="246" spans="1:11" ht="45">
      <c r="A246" s="271" t="s">
        <v>4355</v>
      </c>
      <c r="B246" s="66">
        <v>85024090152</v>
      </c>
      <c r="C246" s="67" t="s">
        <v>3731</v>
      </c>
      <c r="D246" s="263" t="s">
        <v>4356</v>
      </c>
      <c r="E246" s="13" t="s">
        <v>3733</v>
      </c>
      <c r="F246" s="249" t="s">
        <v>4283</v>
      </c>
      <c r="G246" s="249" t="s">
        <v>4283</v>
      </c>
      <c r="H246" s="245">
        <v>1639.6</v>
      </c>
      <c r="I246" s="246">
        <v>45271</v>
      </c>
      <c r="J246" s="246">
        <v>45271</v>
      </c>
      <c r="K246" s="247">
        <v>1639.6</v>
      </c>
    </row>
    <row r="247" spans="1:11" ht="45">
      <c r="A247" s="271" t="s">
        <v>4357</v>
      </c>
      <c r="B247" s="66">
        <v>85024090152</v>
      </c>
      <c r="C247" s="67" t="s">
        <v>3731</v>
      </c>
      <c r="D247" s="263" t="s">
        <v>4125</v>
      </c>
      <c r="E247" s="13" t="s">
        <v>3733</v>
      </c>
      <c r="F247" s="249" t="s">
        <v>4126</v>
      </c>
      <c r="G247" s="249" t="s">
        <v>4126</v>
      </c>
      <c r="H247" s="245">
        <v>819.8</v>
      </c>
      <c r="I247" s="256">
        <v>45264</v>
      </c>
      <c r="J247" s="256">
        <v>45264</v>
      </c>
      <c r="K247" s="247">
        <v>0</v>
      </c>
    </row>
    <row r="248" spans="1:11">
      <c r="K248" s="283"/>
    </row>
    <row r="249" spans="1:11">
      <c r="K249" s="283"/>
    </row>
    <row r="250" spans="1:11">
      <c r="K250" s="283"/>
    </row>
    <row r="251" spans="1:11">
      <c r="K251" s="283"/>
    </row>
    <row r="252" spans="1:11">
      <c r="K252" s="283"/>
    </row>
    <row r="253" spans="1:11">
      <c r="K253" s="283"/>
    </row>
    <row r="254" spans="1:11">
      <c r="K254" s="283"/>
    </row>
    <row r="255" spans="1:11">
      <c r="K255" s="283"/>
    </row>
    <row r="256" spans="1:11">
      <c r="K256" s="283"/>
    </row>
    <row r="257" spans="11:11">
      <c r="K257" s="283"/>
    </row>
    <row r="258" spans="11:11">
      <c r="K258" s="283"/>
    </row>
    <row r="259" spans="11:11">
      <c r="K259" s="283"/>
    </row>
    <row r="260" spans="11:11">
      <c r="K260" s="283"/>
    </row>
    <row r="261" spans="11:11">
      <c r="K261" s="283"/>
    </row>
    <row r="262" spans="11:11">
      <c r="K262" s="283"/>
    </row>
    <row r="263" spans="11:11">
      <c r="K263" s="283"/>
    </row>
    <row r="264" spans="11:11">
      <c r="K264" s="283"/>
    </row>
    <row r="265" spans="11:11">
      <c r="K265" s="283"/>
    </row>
    <row r="266" spans="11:11">
      <c r="K266" s="283"/>
    </row>
    <row r="267" spans="11:11">
      <c r="K267" s="283"/>
    </row>
    <row r="268" spans="11:11">
      <c r="K268" s="283"/>
    </row>
    <row r="269" spans="11:11">
      <c r="K269" s="283"/>
    </row>
    <row r="270" spans="11:11">
      <c r="K270" s="283"/>
    </row>
  </sheetData>
  <mergeCells count="2">
    <mergeCell ref="A1:K1"/>
    <mergeCell ref="A2:K2"/>
  </mergeCells>
  <dataValidations count="5">
    <dataValidation type="list" allowBlank="1" showInputMessage="1" showErrorMessage="1" error="valore non consentito - selezionare valore da menu a tendina" sqref="E175 E183" xr:uid="{00000000-0002-0000-0B00-000000000000}">
      <formula1>$F$10015:$F$10050</formula1>
    </dataValidation>
    <dataValidation type="list" allowBlank="1" showInputMessage="1" showErrorMessage="1" error="valore non consentito - selezionare valore da menu a tendina" sqref="E4:E174 E184:E247 E176:E182" xr:uid="{00000000-0002-0000-0B00-000001000000}">
      <formula1>$F$10014:$F$10049</formula1>
    </dataValidation>
    <dataValidation type="textLength" operator="equal" allowBlank="1" showInputMessage="1" showErrorMessage="1" error="è previsto un codice di 10 caratteri" sqref="A172" xr:uid="{00000000-0002-0000-0B00-000002000000}">
      <formula1>10</formula1>
    </dataValidation>
    <dataValidation type="textLength" operator="lessThanOrEqual" allowBlank="1" showInputMessage="1" showErrorMessage="1" error="la descrizione non può superare i 250 caratteri_x000a_" sqref="F91:G92 F95:G95 F97:G100 F102:G104 F106:G108 F112:G112 F115:G115 F117:G117 F119:G121 F123:G128 F130:G136 F138:G145 F147:G150 D174:D176 D183 F225:G225 F221:G221 F227:G235 F152:G216 F237:G247" xr:uid="{00000000-0002-0000-0B00-000003000000}">
      <formula1>250</formula1>
    </dataValidation>
    <dataValidation type="textLength" operator="lessThanOrEqual" allowBlank="1" showInputMessage="1" showErrorMessage="1" error="descrizione troppo lunga (max 250 car)" sqref="D91:D95 D99:D106 D112:D113 D115 D119 D124 D130 D132 D140:D141 D147 D177:D182 D184:D193 D221 D196:D216 D225 D152:D173 D227:D247" xr:uid="{00000000-0002-0000-0B00-000004000000}">
      <formula1>250</formula1>
    </dataValidation>
  </dataValidations>
  <hyperlinks>
    <hyperlink ref="A27" r:id="rId1" display="https://smartcig.anticorruzione.it/AVCP-SmartCig/preparaDettaglioComunicazioneOS.action?codDettaglioCarnet=60622231" xr:uid="{00000000-0004-0000-0B00-000000000000}"/>
    <hyperlink ref="A29" r:id="rId2" display="https://smartcig.anticorruzione.it/AVCP-SmartCig/preparaDettaglioComunicazioneOS.action?codDettaglioCarnet=60630958" xr:uid="{00000000-0004-0000-0B00-000001000000}"/>
    <hyperlink ref="A30" r:id="rId3" display="https://smartcig.anticorruzione.it/AVCP-SmartCig/preparaDettaglioComunicazioneOS.action?codDettaglioCarnet=60632589" xr:uid="{00000000-0004-0000-0B00-000002000000}"/>
    <hyperlink ref="A31" r:id="rId4" display="https://smartcig.anticorruzione.it/AVCP-SmartCig/preparaDettaglioComunicazioneOS.action?codDettaglioCarnet=60765684" xr:uid="{00000000-0004-0000-0B00-000003000000}"/>
  </hyperlinks>
  <pageMargins left="0.7" right="0.7" top="0.75" bottom="0.75" header="0.3" footer="0.3"/>
  <drawing r:id="rId5"/>
  <legacyDrawing r:id="rId6"/>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29"/>
  <sheetViews>
    <sheetView workbookViewId="0">
      <selection activeCell="F8" sqref="F8"/>
    </sheetView>
  </sheetViews>
  <sheetFormatPr defaultRowHeight="15"/>
  <cols>
    <col min="1" max="1" width="24.140625" customWidth="1"/>
    <col min="2" max="2" width="20.7109375" customWidth="1"/>
    <col min="3" max="3" width="29.140625" customWidth="1"/>
    <col min="4" max="4" width="67.140625" customWidth="1"/>
    <col min="5" max="5" width="19.28515625" customWidth="1"/>
    <col min="6" max="6" width="51.28515625" customWidth="1"/>
    <col min="7" max="7" width="29.7109375" customWidth="1"/>
    <col min="8" max="8" width="24.140625" customWidth="1"/>
    <col min="9" max="9" width="13.7109375" customWidth="1"/>
    <col min="10" max="10" width="11.28515625" customWidth="1"/>
    <col min="11" max="11" width="24.140625" customWidth="1"/>
  </cols>
  <sheetData>
    <row r="1" spans="1:11" ht="32.25">
      <c r="A1" s="527" t="s">
        <v>4358</v>
      </c>
      <c r="B1" s="528"/>
      <c r="C1" s="528"/>
      <c r="D1" s="528"/>
      <c r="E1" s="528"/>
      <c r="F1" s="528"/>
      <c r="G1" s="528"/>
      <c r="H1" s="528"/>
      <c r="I1" s="528"/>
      <c r="J1" s="528"/>
      <c r="K1" s="528"/>
    </row>
    <row r="2" spans="1:11" ht="100.9" customHeight="1">
      <c r="A2" s="529" t="s">
        <v>780</v>
      </c>
      <c r="B2" s="529"/>
      <c r="C2" s="529"/>
      <c r="D2" s="529"/>
      <c r="E2" s="529"/>
      <c r="F2" s="529"/>
      <c r="G2" s="529"/>
      <c r="H2" s="529"/>
      <c r="I2" s="529"/>
      <c r="J2" s="529"/>
      <c r="K2" s="529"/>
    </row>
    <row r="3" spans="1:11" s="2" customFormat="1" ht="40.5">
      <c r="A3" s="1" t="s">
        <v>0</v>
      </c>
      <c r="B3" s="1" t="s">
        <v>1</v>
      </c>
      <c r="C3" s="62" t="s">
        <v>2</v>
      </c>
      <c r="D3" s="62" t="s">
        <v>3</v>
      </c>
      <c r="E3" s="63" t="s">
        <v>4359</v>
      </c>
      <c r="F3" s="62" t="s">
        <v>5</v>
      </c>
      <c r="G3" s="62" t="s">
        <v>6</v>
      </c>
      <c r="H3" s="64" t="s">
        <v>7</v>
      </c>
      <c r="I3" s="65" t="s">
        <v>8</v>
      </c>
      <c r="J3" s="65" t="s">
        <v>9</v>
      </c>
      <c r="K3" s="64" t="s">
        <v>10</v>
      </c>
    </row>
    <row r="4" spans="1:11" ht="78.75">
      <c r="A4" s="284" t="s">
        <v>4360</v>
      </c>
      <c r="B4" s="285">
        <v>3543000370</v>
      </c>
      <c r="C4" s="284" t="s">
        <v>272</v>
      </c>
      <c r="D4" s="286" t="s">
        <v>4361</v>
      </c>
      <c r="E4" s="284" t="s">
        <v>4362</v>
      </c>
      <c r="F4" s="284"/>
      <c r="G4" s="284" t="s">
        <v>272</v>
      </c>
      <c r="H4" s="287" t="s">
        <v>4363</v>
      </c>
      <c r="I4" s="288">
        <v>44938</v>
      </c>
      <c r="J4" s="284"/>
      <c r="K4" s="287" t="s">
        <v>4363</v>
      </c>
    </row>
    <row r="5" spans="1:11" ht="31.5">
      <c r="A5" s="284" t="s">
        <v>4364</v>
      </c>
      <c r="B5" s="285" t="s">
        <v>4365</v>
      </c>
      <c r="C5" s="284" t="s">
        <v>4366</v>
      </c>
      <c r="D5" s="286" t="s">
        <v>4367</v>
      </c>
      <c r="E5" s="284" t="s">
        <v>4368</v>
      </c>
      <c r="F5" s="284"/>
      <c r="G5" s="284" t="s">
        <v>4366</v>
      </c>
      <c r="H5" s="284" t="s">
        <v>4369</v>
      </c>
      <c r="I5" s="288">
        <v>45219</v>
      </c>
      <c r="J5" s="284"/>
      <c r="K5" s="284" t="s">
        <v>4369</v>
      </c>
    </row>
    <row r="6" spans="1:11" ht="47.25">
      <c r="A6" s="284" t="s">
        <v>4370</v>
      </c>
      <c r="B6" s="285" t="s">
        <v>4371</v>
      </c>
      <c r="C6" s="284" t="s">
        <v>4372</v>
      </c>
      <c r="D6" s="286" t="s">
        <v>4373</v>
      </c>
      <c r="E6" s="284" t="s">
        <v>4368</v>
      </c>
      <c r="F6" s="284"/>
      <c r="G6" s="284" t="s">
        <v>4372</v>
      </c>
      <c r="H6" s="284" t="s">
        <v>4374</v>
      </c>
      <c r="I6" s="288">
        <v>44951</v>
      </c>
      <c r="J6" s="284"/>
      <c r="K6" s="284" t="s">
        <v>4374</v>
      </c>
    </row>
    <row r="7" spans="1:11" ht="47.25">
      <c r="A7" s="284" t="s">
        <v>4375</v>
      </c>
      <c r="B7" s="285">
        <v>93024890159</v>
      </c>
      <c r="C7" s="284" t="s">
        <v>4376</v>
      </c>
      <c r="D7" s="289" t="s">
        <v>4377</v>
      </c>
      <c r="E7" s="284" t="s">
        <v>4368</v>
      </c>
      <c r="F7" s="284"/>
      <c r="G7" s="284" t="s">
        <v>4376</v>
      </c>
      <c r="H7" s="284" t="s">
        <v>4378</v>
      </c>
      <c r="I7" s="288">
        <v>44927</v>
      </c>
      <c r="J7" s="288">
        <v>45046</v>
      </c>
      <c r="K7" s="284" t="s">
        <v>4378</v>
      </c>
    </row>
    <row r="8" spans="1:11" ht="63">
      <c r="A8" s="284" t="s">
        <v>4379</v>
      </c>
      <c r="B8" s="285" t="s">
        <v>4380</v>
      </c>
      <c r="C8" s="284" t="s">
        <v>4381</v>
      </c>
      <c r="D8" s="289" t="s">
        <v>4382</v>
      </c>
      <c r="E8" s="284" t="s">
        <v>4368</v>
      </c>
      <c r="F8" s="284"/>
      <c r="G8" s="284" t="s">
        <v>4381</v>
      </c>
      <c r="H8" s="287" t="s">
        <v>4383</v>
      </c>
      <c r="I8" s="288">
        <v>44952</v>
      </c>
      <c r="J8" s="284"/>
      <c r="K8" s="287" t="s">
        <v>4383</v>
      </c>
    </row>
    <row r="9" spans="1:11" ht="63">
      <c r="A9" s="284" t="s">
        <v>4384</v>
      </c>
      <c r="B9" s="285">
        <v>10560170962</v>
      </c>
      <c r="C9" s="284" t="s">
        <v>4385</v>
      </c>
      <c r="D9" s="289" t="s">
        <v>4386</v>
      </c>
      <c r="E9" s="284" t="s">
        <v>4368</v>
      </c>
      <c r="F9" s="284"/>
      <c r="G9" s="284" t="s">
        <v>4385</v>
      </c>
      <c r="H9" s="287" t="s">
        <v>4387</v>
      </c>
      <c r="I9" s="288">
        <v>44956</v>
      </c>
      <c r="J9" s="284"/>
      <c r="K9" s="287" t="s">
        <v>4387</v>
      </c>
    </row>
    <row r="10" spans="1:11" ht="47.25">
      <c r="A10" s="284" t="s">
        <v>4388</v>
      </c>
      <c r="B10" s="285">
        <v>2481870133</v>
      </c>
      <c r="C10" s="284" t="s">
        <v>4389</v>
      </c>
      <c r="D10" s="289" t="s">
        <v>4390</v>
      </c>
      <c r="E10" s="284" t="s">
        <v>4368</v>
      </c>
      <c r="F10" s="284"/>
      <c r="G10" s="284" t="s">
        <v>4389</v>
      </c>
      <c r="H10" s="284" t="s">
        <v>4391</v>
      </c>
      <c r="I10" s="288">
        <v>44956</v>
      </c>
      <c r="J10" s="284"/>
      <c r="K10" s="284" t="s">
        <v>4391</v>
      </c>
    </row>
    <row r="11" spans="1:11" ht="150">
      <c r="A11" s="284">
        <v>9504289366</v>
      </c>
      <c r="B11" s="285" t="s">
        <v>4392</v>
      </c>
      <c r="C11" s="284" t="s">
        <v>4393</v>
      </c>
      <c r="D11" s="289" t="s">
        <v>4394</v>
      </c>
      <c r="E11" s="290" t="s">
        <v>4395</v>
      </c>
      <c r="F11" s="290" t="s">
        <v>4396</v>
      </c>
      <c r="G11" s="284" t="s">
        <v>4393</v>
      </c>
      <c r="H11" s="284" t="s">
        <v>4397</v>
      </c>
      <c r="I11" s="288">
        <v>44927</v>
      </c>
      <c r="J11" s="288">
        <v>45107</v>
      </c>
      <c r="K11" s="284" t="s">
        <v>4397</v>
      </c>
    </row>
    <row r="12" spans="1:11" ht="47.25">
      <c r="A12" s="284" t="s">
        <v>4398</v>
      </c>
      <c r="B12" s="285" t="s">
        <v>4399</v>
      </c>
      <c r="C12" s="284" t="s">
        <v>4400</v>
      </c>
      <c r="D12" s="289" t="s">
        <v>4401</v>
      </c>
      <c r="E12" s="284" t="s">
        <v>4368</v>
      </c>
      <c r="F12" s="284"/>
      <c r="G12" s="284" t="s">
        <v>4400</v>
      </c>
      <c r="H12" s="284" t="s">
        <v>4402</v>
      </c>
      <c r="I12" s="288">
        <v>44964</v>
      </c>
      <c r="J12" s="284"/>
      <c r="K12" s="284" t="s">
        <v>4402</v>
      </c>
    </row>
    <row r="13" spans="1:11" ht="63">
      <c r="A13" s="284" t="s">
        <v>4403</v>
      </c>
      <c r="B13" s="285" t="s">
        <v>4399</v>
      </c>
      <c r="C13" s="284" t="s">
        <v>4400</v>
      </c>
      <c r="D13" s="289" t="s">
        <v>4404</v>
      </c>
      <c r="E13" s="284" t="s">
        <v>4368</v>
      </c>
      <c r="F13" s="284"/>
      <c r="G13" s="284" t="s">
        <v>4400</v>
      </c>
      <c r="H13" s="284" t="s">
        <v>4405</v>
      </c>
      <c r="I13" s="288">
        <v>44964</v>
      </c>
      <c r="J13" s="284"/>
      <c r="K13" s="284" t="s">
        <v>4405</v>
      </c>
    </row>
    <row r="14" spans="1:11" ht="63">
      <c r="A14" s="284" t="s">
        <v>4406</v>
      </c>
      <c r="B14" s="285" t="s">
        <v>4407</v>
      </c>
      <c r="C14" s="284" t="s">
        <v>4408</v>
      </c>
      <c r="D14" s="289" t="s">
        <v>4409</v>
      </c>
      <c r="E14" s="284" t="s">
        <v>4368</v>
      </c>
      <c r="F14" s="284"/>
      <c r="G14" s="284" t="s">
        <v>4408</v>
      </c>
      <c r="H14" s="284" t="s">
        <v>4410</v>
      </c>
      <c r="I14" s="288">
        <v>44965</v>
      </c>
      <c r="J14" s="284"/>
      <c r="K14" s="284" t="s">
        <v>4410</v>
      </c>
    </row>
    <row r="15" spans="1:11" ht="45">
      <c r="A15" s="284" t="s">
        <v>4411</v>
      </c>
      <c r="B15" s="285" t="s">
        <v>4412</v>
      </c>
      <c r="C15" s="290" t="s">
        <v>4413</v>
      </c>
      <c r="D15" s="291" t="s">
        <v>4414</v>
      </c>
      <c r="E15" s="284" t="s">
        <v>4368</v>
      </c>
      <c r="F15" s="284"/>
      <c r="G15" s="290" t="s">
        <v>4413</v>
      </c>
      <c r="H15" s="284" t="s">
        <v>4415</v>
      </c>
      <c r="I15" s="288">
        <v>44966</v>
      </c>
      <c r="J15" s="284"/>
      <c r="K15" s="284" t="s">
        <v>4415</v>
      </c>
    </row>
    <row r="16" spans="1:11" ht="45">
      <c r="A16" s="284" t="s">
        <v>4416</v>
      </c>
      <c r="B16" s="285" t="s">
        <v>4417</v>
      </c>
      <c r="C16" s="284" t="s">
        <v>4418</v>
      </c>
      <c r="D16" s="291" t="s">
        <v>4419</v>
      </c>
      <c r="E16" s="284" t="s">
        <v>4368</v>
      </c>
      <c r="F16" s="284"/>
      <c r="G16" s="284" t="s">
        <v>4418</v>
      </c>
      <c r="H16" s="284" t="s">
        <v>4420</v>
      </c>
      <c r="I16" s="288">
        <v>44966</v>
      </c>
      <c r="J16" s="284"/>
      <c r="K16" s="284" t="s">
        <v>4420</v>
      </c>
    </row>
    <row r="17" spans="1:11" ht="45">
      <c r="A17" s="284" t="s">
        <v>4421</v>
      </c>
      <c r="B17" s="285" t="s">
        <v>4422</v>
      </c>
      <c r="C17" s="284" t="s">
        <v>4423</v>
      </c>
      <c r="D17" s="291" t="s">
        <v>4424</v>
      </c>
      <c r="E17" s="284" t="s">
        <v>4368</v>
      </c>
      <c r="F17" s="284"/>
      <c r="G17" s="284" t="s">
        <v>4423</v>
      </c>
      <c r="H17" s="284" t="s">
        <v>4425</v>
      </c>
      <c r="I17" s="288">
        <v>44966</v>
      </c>
      <c r="J17" s="284"/>
      <c r="K17" s="284" t="s">
        <v>4425</v>
      </c>
    </row>
    <row r="18" spans="1:11" ht="75">
      <c r="A18" s="284" t="s">
        <v>4426</v>
      </c>
      <c r="B18" s="285" t="s">
        <v>2234</v>
      </c>
      <c r="C18" s="284" t="s">
        <v>4427</v>
      </c>
      <c r="D18" s="292" t="s">
        <v>4428</v>
      </c>
      <c r="E18" s="290" t="s">
        <v>4395</v>
      </c>
      <c r="F18" s="290" t="s">
        <v>4429</v>
      </c>
      <c r="G18" s="284" t="s">
        <v>4427</v>
      </c>
      <c r="H18" s="284" t="s">
        <v>4430</v>
      </c>
      <c r="I18" s="288">
        <v>44966</v>
      </c>
      <c r="J18" s="284"/>
      <c r="K18" s="284" t="s">
        <v>4431</v>
      </c>
    </row>
    <row r="19" spans="1:11" ht="240">
      <c r="A19" s="284" t="s">
        <v>4432</v>
      </c>
      <c r="B19" s="285" t="s">
        <v>4433</v>
      </c>
      <c r="C19" s="284" t="s">
        <v>4434</v>
      </c>
      <c r="D19" s="290" t="s">
        <v>4435</v>
      </c>
      <c r="E19" s="290" t="s">
        <v>4395</v>
      </c>
      <c r="F19" s="290" t="s">
        <v>4436</v>
      </c>
      <c r="G19" s="284" t="s">
        <v>4434</v>
      </c>
      <c r="H19" s="284" t="s">
        <v>4437</v>
      </c>
      <c r="I19" s="288">
        <v>44968</v>
      </c>
      <c r="J19" s="284"/>
      <c r="K19" s="284" t="s">
        <v>4437</v>
      </c>
    </row>
    <row r="20" spans="1:11" ht="30">
      <c r="A20" s="284" t="s">
        <v>4438</v>
      </c>
      <c r="B20" s="285" t="s">
        <v>4439</v>
      </c>
      <c r="C20" s="284" t="s">
        <v>4440</v>
      </c>
      <c r="D20" s="290" t="s">
        <v>4441</v>
      </c>
      <c r="E20" s="284" t="s">
        <v>4368</v>
      </c>
      <c r="F20" s="284"/>
      <c r="G20" s="284" t="s">
        <v>4440</v>
      </c>
      <c r="H20" s="284" t="s">
        <v>4442</v>
      </c>
      <c r="I20" s="288">
        <v>44970</v>
      </c>
      <c r="J20" s="284"/>
      <c r="K20" s="284" t="s">
        <v>4442</v>
      </c>
    </row>
    <row r="21" spans="1:11">
      <c r="A21" s="284" t="s">
        <v>4443</v>
      </c>
      <c r="B21" s="285" t="s">
        <v>4444</v>
      </c>
      <c r="C21" s="284" t="s">
        <v>4445</v>
      </c>
      <c r="D21" s="284" t="s">
        <v>4446</v>
      </c>
      <c r="E21" s="284" t="s">
        <v>4368</v>
      </c>
      <c r="F21" s="284"/>
      <c r="G21" s="284" t="s">
        <v>4445</v>
      </c>
      <c r="H21" s="284" t="s">
        <v>4447</v>
      </c>
      <c r="I21" s="288">
        <v>44970</v>
      </c>
      <c r="J21" s="284"/>
      <c r="K21" s="284" t="s">
        <v>4447</v>
      </c>
    </row>
    <row r="22" spans="1:11">
      <c r="A22" s="284" t="s">
        <v>4448</v>
      </c>
      <c r="B22" s="285" t="s">
        <v>4449</v>
      </c>
      <c r="C22" s="284" t="s">
        <v>4450</v>
      </c>
      <c r="D22" s="284" t="s">
        <v>4451</v>
      </c>
      <c r="E22" s="284" t="s">
        <v>4368</v>
      </c>
      <c r="F22" s="284"/>
      <c r="G22" s="284" t="s">
        <v>4450</v>
      </c>
      <c r="H22" s="284" t="s">
        <v>4452</v>
      </c>
      <c r="I22" s="288">
        <v>44970</v>
      </c>
      <c r="J22" s="284"/>
      <c r="K22" s="284" t="s">
        <v>4452</v>
      </c>
    </row>
    <row r="23" spans="1:11">
      <c r="A23" s="284" t="s">
        <v>4453</v>
      </c>
      <c r="B23" s="285" t="s">
        <v>4454</v>
      </c>
      <c r="C23" s="284" t="s">
        <v>4455</v>
      </c>
      <c r="D23" s="284" t="s">
        <v>4456</v>
      </c>
      <c r="E23" s="284" t="s">
        <v>4368</v>
      </c>
      <c r="F23" s="284"/>
      <c r="G23" s="284" t="s">
        <v>4455</v>
      </c>
      <c r="H23" s="284" t="s">
        <v>4457</v>
      </c>
      <c r="I23" s="288">
        <v>44970</v>
      </c>
      <c r="J23" s="284"/>
      <c r="K23" s="284" t="s">
        <v>4457</v>
      </c>
    </row>
    <row r="24" spans="1:11" ht="45">
      <c r="A24" s="284" t="s">
        <v>4458</v>
      </c>
      <c r="B24" s="285" t="s">
        <v>4459</v>
      </c>
      <c r="C24" s="284" t="s">
        <v>4460</v>
      </c>
      <c r="D24" s="291" t="s">
        <v>4461</v>
      </c>
      <c r="E24" s="284" t="s">
        <v>4368</v>
      </c>
      <c r="F24" s="284"/>
      <c r="G24" s="284" t="s">
        <v>4460</v>
      </c>
      <c r="H24" s="284" t="s">
        <v>4462</v>
      </c>
      <c r="I24" s="293">
        <v>44971</v>
      </c>
      <c r="J24" s="284"/>
      <c r="K24" s="284" t="s">
        <v>4462</v>
      </c>
    </row>
    <row r="25" spans="1:11" ht="45">
      <c r="A25" s="284" t="s">
        <v>4416</v>
      </c>
      <c r="B25" s="285" t="s">
        <v>4417</v>
      </c>
      <c r="C25" s="284" t="s">
        <v>4418</v>
      </c>
      <c r="D25" s="291" t="s">
        <v>4419</v>
      </c>
      <c r="E25" s="284" t="s">
        <v>4368</v>
      </c>
      <c r="F25" s="284"/>
      <c r="G25" s="284" t="s">
        <v>4418</v>
      </c>
      <c r="H25" s="284" t="s">
        <v>4463</v>
      </c>
      <c r="I25" s="293">
        <v>44971</v>
      </c>
      <c r="J25" s="284"/>
      <c r="K25" s="284" t="s">
        <v>4463</v>
      </c>
    </row>
    <row r="26" spans="1:11" ht="47.25">
      <c r="A26" s="284" t="s">
        <v>4464</v>
      </c>
      <c r="B26" s="285" t="s">
        <v>4465</v>
      </c>
      <c r="C26" s="284" t="s">
        <v>4466</v>
      </c>
      <c r="D26" s="289" t="s">
        <v>4467</v>
      </c>
      <c r="E26" s="284" t="s">
        <v>4368</v>
      </c>
      <c r="F26" s="284"/>
      <c r="G26" s="284" t="s">
        <v>4466</v>
      </c>
      <c r="H26" s="284" t="s">
        <v>4468</v>
      </c>
      <c r="I26" s="293">
        <v>44973</v>
      </c>
      <c r="J26" s="284"/>
      <c r="K26" s="284" t="s">
        <v>4468</v>
      </c>
    </row>
    <row r="27" spans="1:11" ht="47.25">
      <c r="A27" s="284" t="s">
        <v>4469</v>
      </c>
      <c r="B27" s="285" t="s">
        <v>4371</v>
      </c>
      <c r="C27" s="284" t="s">
        <v>4372</v>
      </c>
      <c r="D27" s="289" t="s">
        <v>4470</v>
      </c>
      <c r="E27" s="284" t="s">
        <v>4368</v>
      </c>
      <c r="F27" s="284"/>
      <c r="G27" s="284" t="s">
        <v>4372</v>
      </c>
      <c r="H27" s="284" t="s">
        <v>4471</v>
      </c>
      <c r="I27" s="293">
        <v>44973</v>
      </c>
      <c r="J27" s="284"/>
      <c r="K27" s="284" t="s">
        <v>4471</v>
      </c>
    </row>
    <row r="28" spans="1:11" ht="47.25">
      <c r="A28" s="284" t="s">
        <v>4472</v>
      </c>
      <c r="B28" s="285" t="s">
        <v>4473</v>
      </c>
      <c r="C28" s="284" t="s">
        <v>4474</v>
      </c>
      <c r="D28" s="289" t="s">
        <v>4475</v>
      </c>
      <c r="E28" s="284" t="s">
        <v>4368</v>
      </c>
      <c r="F28" s="284"/>
      <c r="G28" s="284" t="s">
        <v>4474</v>
      </c>
      <c r="H28" s="284" t="s">
        <v>4476</v>
      </c>
      <c r="I28" s="293">
        <v>44977</v>
      </c>
      <c r="J28" s="284"/>
      <c r="K28" s="284" t="s">
        <v>4476</v>
      </c>
    </row>
    <row r="29" spans="1:11" ht="47.25">
      <c r="A29" s="284" t="s">
        <v>4477</v>
      </c>
      <c r="B29" s="285" t="s">
        <v>4478</v>
      </c>
      <c r="C29" s="284" t="s">
        <v>4479</v>
      </c>
      <c r="D29" s="289" t="s">
        <v>4480</v>
      </c>
      <c r="E29" s="284" t="s">
        <v>4368</v>
      </c>
      <c r="F29" s="284"/>
      <c r="G29" s="284" t="s">
        <v>4479</v>
      </c>
      <c r="H29" s="284" t="s">
        <v>4481</v>
      </c>
      <c r="I29" s="293">
        <v>44977</v>
      </c>
      <c r="J29" s="284"/>
      <c r="K29" s="284" t="s">
        <v>4481</v>
      </c>
    </row>
    <row r="30" spans="1:11" ht="47.25">
      <c r="A30" s="284" t="s">
        <v>4482</v>
      </c>
      <c r="B30" s="285">
        <v>10560170962</v>
      </c>
      <c r="C30" s="284" t="s">
        <v>4385</v>
      </c>
      <c r="D30" s="289" t="s">
        <v>4483</v>
      </c>
      <c r="E30" s="284" t="s">
        <v>4368</v>
      </c>
      <c r="F30" s="284"/>
      <c r="G30" s="284" t="s">
        <v>4385</v>
      </c>
      <c r="H30" s="284" t="s">
        <v>4484</v>
      </c>
      <c r="I30" s="293">
        <v>44977</v>
      </c>
      <c r="J30" s="284"/>
      <c r="K30" s="284" t="s">
        <v>4484</v>
      </c>
    </row>
    <row r="31" spans="1:11" ht="45">
      <c r="A31" s="284" t="s">
        <v>4485</v>
      </c>
      <c r="B31" s="285" t="s">
        <v>4486</v>
      </c>
      <c r="C31" s="284" t="s">
        <v>4487</v>
      </c>
      <c r="D31" s="291" t="s">
        <v>4488</v>
      </c>
      <c r="E31" s="284" t="s">
        <v>4368</v>
      </c>
      <c r="F31" s="284"/>
      <c r="G31" s="284" t="s">
        <v>4487</v>
      </c>
      <c r="H31" s="284" t="s">
        <v>4489</v>
      </c>
      <c r="I31" s="293">
        <v>44978</v>
      </c>
      <c r="J31" s="284"/>
      <c r="K31" s="284" t="s">
        <v>4489</v>
      </c>
    </row>
    <row r="32" spans="1:11" ht="45">
      <c r="A32" s="284" t="s">
        <v>4490</v>
      </c>
      <c r="B32" s="285" t="s">
        <v>4491</v>
      </c>
      <c r="C32" s="284" t="s">
        <v>4492</v>
      </c>
      <c r="D32" s="294" t="s">
        <v>4493</v>
      </c>
      <c r="E32" s="284" t="s">
        <v>4368</v>
      </c>
      <c r="F32" s="284"/>
      <c r="G32" s="284" t="s">
        <v>4492</v>
      </c>
      <c r="H32" s="284" t="s">
        <v>4494</v>
      </c>
      <c r="I32" s="293">
        <v>44979</v>
      </c>
      <c r="J32" s="284"/>
      <c r="K32" s="284" t="s">
        <v>4494</v>
      </c>
    </row>
    <row r="33" spans="1:11" ht="45">
      <c r="A33" s="284" t="s">
        <v>4495</v>
      </c>
      <c r="B33" s="285" t="s">
        <v>4496</v>
      </c>
      <c r="C33" s="284" t="s">
        <v>4497</v>
      </c>
      <c r="D33" s="291" t="s">
        <v>4498</v>
      </c>
      <c r="E33" s="284" t="s">
        <v>4368</v>
      </c>
      <c r="F33" s="284"/>
      <c r="G33" s="284" t="s">
        <v>4497</v>
      </c>
      <c r="H33" s="284" t="s">
        <v>4499</v>
      </c>
      <c r="I33" s="293">
        <v>44984</v>
      </c>
      <c r="J33" s="284"/>
      <c r="K33" s="284" t="s">
        <v>4499</v>
      </c>
    </row>
    <row r="34" spans="1:11" ht="45">
      <c r="A34" s="284" t="s">
        <v>4500</v>
      </c>
      <c r="B34" s="285" t="s">
        <v>479</v>
      </c>
      <c r="C34" s="284" t="s">
        <v>4501</v>
      </c>
      <c r="D34" s="291" t="s">
        <v>4502</v>
      </c>
      <c r="E34" s="284" t="s">
        <v>4368</v>
      </c>
      <c r="F34" s="284"/>
      <c r="G34" s="284" t="s">
        <v>4501</v>
      </c>
      <c r="H34" s="284" t="s">
        <v>4503</v>
      </c>
      <c r="I34" s="293">
        <v>44984</v>
      </c>
      <c r="J34" s="284"/>
      <c r="K34" s="284" t="s">
        <v>4503</v>
      </c>
    </row>
    <row r="35" spans="1:11" ht="31.5">
      <c r="A35" s="284" t="s">
        <v>4504</v>
      </c>
      <c r="B35" s="285" t="s">
        <v>4505</v>
      </c>
      <c r="C35" s="284" t="s">
        <v>4506</v>
      </c>
      <c r="D35" s="289" t="s">
        <v>4507</v>
      </c>
      <c r="E35" s="284" t="s">
        <v>4368</v>
      </c>
      <c r="F35" s="284"/>
      <c r="G35" s="284" t="s">
        <v>4506</v>
      </c>
      <c r="H35" s="284" t="s">
        <v>4508</v>
      </c>
      <c r="I35" s="293">
        <v>44993</v>
      </c>
      <c r="J35" s="284"/>
      <c r="K35" s="284" t="s">
        <v>4508</v>
      </c>
    </row>
    <row r="36" spans="1:11" ht="47.25">
      <c r="A36" s="284" t="s">
        <v>4509</v>
      </c>
      <c r="B36" s="285" t="s">
        <v>4510</v>
      </c>
      <c r="C36" s="284" t="s">
        <v>4511</v>
      </c>
      <c r="D36" s="289" t="s">
        <v>4512</v>
      </c>
      <c r="E36" s="284" t="s">
        <v>4368</v>
      </c>
      <c r="F36" s="284"/>
      <c r="G36" s="284" t="s">
        <v>4511</v>
      </c>
      <c r="H36" s="284" t="s">
        <v>4513</v>
      </c>
      <c r="I36" s="293">
        <v>44993</v>
      </c>
      <c r="J36" s="284"/>
      <c r="K36" s="284" t="s">
        <v>4513</v>
      </c>
    </row>
    <row r="37" spans="1:11" ht="47.25">
      <c r="A37" s="284" t="s">
        <v>4416</v>
      </c>
      <c r="B37" s="285" t="s">
        <v>4417</v>
      </c>
      <c r="C37" s="284" t="s">
        <v>4418</v>
      </c>
      <c r="D37" s="289" t="s">
        <v>4419</v>
      </c>
      <c r="E37" s="284" t="s">
        <v>4368</v>
      </c>
      <c r="F37" s="284"/>
      <c r="G37" s="284" t="s">
        <v>4418</v>
      </c>
      <c r="H37" s="284" t="s">
        <v>4514</v>
      </c>
      <c r="I37" s="293">
        <v>44994</v>
      </c>
      <c r="J37" s="284"/>
      <c r="K37" s="284" t="s">
        <v>4514</v>
      </c>
    </row>
    <row r="38" spans="1:11" ht="45">
      <c r="A38" s="284" t="s">
        <v>4515</v>
      </c>
      <c r="B38" s="285" t="s">
        <v>2675</v>
      </c>
      <c r="C38" s="284" t="s">
        <v>4516</v>
      </c>
      <c r="D38" s="291" t="s">
        <v>4517</v>
      </c>
      <c r="E38" s="284" t="s">
        <v>4362</v>
      </c>
      <c r="F38" s="284"/>
      <c r="G38" s="284" t="s">
        <v>4516</v>
      </c>
      <c r="H38" s="284" t="s">
        <v>4518</v>
      </c>
      <c r="I38" s="293">
        <v>44994</v>
      </c>
      <c r="J38" s="284"/>
      <c r="K38" s="284" t="s">
        <v>4519</v>
      </c>
    </row>
    <row r="39" spans="1:11" ht="75">
      <c r="A39" s="284" t="s">
        <v>4520</v>
      </c>
      <c r="B39" s="285" t="s">
        <v>482</v>
      </c>
      <c r="C39" s="284" t="s">
        <v>4521</v>
      </c>
      <c r="D39" s="291" t="s">
        <v>4522</v>
      </c>
      <c r="E39" s="284" t="s">
        <v>4523</v>
      </c>
      <c r="F39" s="284"/>
      <c r="G39" s="284" t="s">
        <v>4521</v>
      </c>
      <c r="H39" s="284" t="s">
        <v>4524</v>
      </c>
      <c r="I39" s="293">
        <v>44994</v>
      </c>
      <c r="J39" s="284"/>
      <c r="K39" s="284" t="s">
        <v>4525</v>
      </c>
    </row>
    <row r="40" spans="1:11" ht="63">
      <c r="A40" s="284" t="s">
        <v>4526</v>
      </c>
      <c r="B40" s="285" t="s">
        <v>485</v>
      </c>
      <c r="C40" s="284" t="s">
        <v>4527</v>
      </c>
      <c r="D40" s="289" t="s">
        <v>4528</v>
      </c>
      <c r="E40" s="284" t="s">
        <v>4362</v>
      </c>
      <c r="F40" s="284"/>
      <c r="G40" s="284" t="s">
        <v>4527</v>
      </c>
      <c r="H40" s="284" t="s">
        <v>4529</v>
      </c>
      <c r="I40" s="293">
        <v>44995</v>
      </c>
      <c r="J40" s="284"/>
      <c r="K40" s="284" t="s">
        <v>4529</v>
      </c>
    </row>
    <row r="41" spans="1:11" ht="47.25">
      <c r="A41" s="284" t="s">
        <v>4530</v>
      </c>
      <c r="B41" s="285" t="s">
        <v>4531</v>
      </c>
      <c r="C41" s="284" t="s">
        <v>4532</v>
      </c>
      <c r="D41" s="289" t="s">
        <v>4533</v>
      </c>
      <c r="E41" s="284" t="s">
        <v>4368</v>
      </c>
      <c r="F41" s="284"/>
      <c r="G41" s="284" t="s">
        <v>4532</v>
      </c>
      <c r="H41" s="284" t="s">
        <v>4534</v>
      </c>
      <c r="I41" s="293">
        <v>44998</v>
      </c>
      <c r="J41" s="284"/>
      <c r="K41" s="284" t="s">
        <v>4534</v>
      </c>
    </row>
    <row r="42" spans="1:11" ht="47.25">
      <c r="A42" s="284" t="s">
        <v>4535</v>
      </c>
      <c r="B42" s="285" t="s">
        <v>4536</v>
      </c>
      <c r="C42" s="284" t="s">
        <v>4537</v>
      </c>
      <c r="D42" s="289" t="s">
        <v>4538</v>
      </c>
      <c r="E42" s="284" t="s">
        <v>4368</v>
      </c>
      <c r="F42" s="284"/>
      <c r="G42" s="284" t="s">
        <v>4537</v>
      </c>
      <c r="H42" s="284" t="s">
        <v>4539</v>
      </c>
      <c r="I42" s="293">
        <v>44998</v>
      </c>
      <c r="J42" s="284"/>
      <c r="K42" s="284" t="s">
        <v>4539</v>
      </c>
    </row>
    <row r="43" spans="1:11" ht="105">
      <c r="A43" s="284" t="s">
        <v>4540</v>
      </c>
      <c r="B43" s="285" t="s">
        <v>1881</v>
      </c>
      <c r="C43" s="284" t="s">
        <v>4541</v>
      </c>
      <c r="D43" s="295" t="s">
        <v>4542</v>
      </c>
      <c r="E43" s="290" t="s">
        <v>4395</v>
      </c>
      <c r="F43" s="290" t="s">
        <v>4543</v>
      </c>
      <c r="G43" s="284" t="s">
        <v>4541</v>
      </c>
      <c r="H43" s="284" t="s">
        <v>4544</v>
      </c>
      <c r="I43" s="293">
        <v>44998</v>
      </c>
      <c r="J43" s="284"/>
      <c r="K43" s="284" t="s">
        <v>4544</v>
      </c>
    </row>
    <row r="44" spans="1:11" ht="63">
      <c r="A44" s="284" t="s">
        <v>4545</v>
      </c>
      <c r="B44" s="285" t="s">
        <v>4546</v>
      </c>
      <c r="C44" s="284" t="s">
        <v>4547</v>
      </c>
      <c r="D44" s="289" t="s">
        <v>4548</v>
      </c>
      <c r="E44" s="284" t="s">
        <v>4368</v>
      </c>
      <c r="F44" s="284"/>
      <c r="G44" s="284" t="s">
        <v>4547</v>
      </c>
      <c r="H44" s="284" t="s">
        <v>4549</v>
      </c>
      <c r="I44" s="293">
        <v>44999</v>
      </c>
      <c r="J44" s="284"/>
      <c r="K44" s="284" t="s">
        <v>4549</v>
      </c>
    </row>
    <row r="45" spans="1:11" ht="47.25">
      <c r="A45" s="284" t="s">
        <v>4550</v>
      </c>
      <c r="B45" s="285" t="s">
        <v>4551</v>
      </c>
      <c r="C45" s="284" t="s">
        <v>4552</v>
      </c>
      <c r="D45" s="289" t="s">
        <v>4553</v>
      </c>
      <c r="E45" s="284" t="s">
        <v>4368</v>
      </c>
      <c r="F45" s="284"/>
      <c r="G45" s="284" t="s">
        <v>4552</v>
      </c>
      <c r="H45" s="284" t="s">
        <v>4554</v>
      </c>
      <c r="I45" s="293">
        <v>44999</v>
      </c>
      <c r="J45" s="284"/>
      <c r="K45" s="284" t="s">
        <v>4554</v>
      </c>
    </row>
    <row r="46" spans="1:11" ht="63">
      <c r="A46" s="284" t="s">
        <v>4555</v>
      </c>
      <c r="B46" s="285" t="s">
        <v>4399</v>
      </c>
      <c r="C46" s="284" t="s">
        <v>4400</v>
      </c>
      <c r="D46" s="289" t="s">
        <v>4556</v>
      </c>
      <c r="E46" s="284" t="s">
        <v>4368</v>
      </c>
      <c r="F46" s="284"/>
      <c r="G46" s="284" t="s">
        <v>4400</v>
      </c>
      <c r="H46" s="284" t="s">
        <v>4557</v>
      </c>
      <c r="I46" s="293">
        <v>45000</v>
      </c>
      <c r="J46" s="284"/>
      <c r="K46" s="284" t="s">
        <v>4557</v>
      </c>
    </row>
    <row r="47" spans="1:11" ht="47.25">
      <c r="A47" s="284" t="s">
        <v>4558</v>
      </c>
      <c r="B47" s="285" t="s">
        <v>4559</v>
      </c>
      <c r="C47" s="284" t="s">
        <v>4560</v>
      </c>
      <c r="D47" s="289" t="s">
        <v>4561</v>
      </c>
      <c r="E47" s="284" t="s">
        <v>4368</v>
      </c>
      <c r="F47" s="284"/>
      <c r="G47" s="284" t="s">
        <v>4560</v>
      </c>
      <c r="H47" s="284" t="s">
        <v>4562</v>
      </c>
      <c r="I47" s="293">
        <v>45000</v>
      </c>
      <c r="J47" s="284"/>
      <c r="K47" s="284" t="s">
        <v>4562</v>
      </c>
    </row>
    <row r="48" spans="1:11" ht="47.25">
      <c r="A48" s="284" t="s">
        <v>4563</v>
      </c>
      <c r="B48" s="285" t="s">
        <v>4444</v>
      </c>
      <c r="C48" s="284" t="s">
        <v>4445</v>
      </c>
      <c r="D48" s="289" t="s">
        <v>4564</v>
      </c>
      <c r="E48" s="284" t="s">
        <v>4368</v>
      </c>
      <c r="F48" s="284"/>
      <c r="G48" s="284" t="s">
        <v>4445</v>
      </c>
      <c r="H48" s="284" t="s">
        <v>4565</v>
      </c>
      <c r="I48" s="293">
        <v>45005</v>
      </c>
      <c r="J48" s="284"/>
      <c r="K48" s="284" t="s">
        <v>4565</v>
      </c>
    </row>
    <row r="49" spans="1:11" ht="63">
      <c r="A49" s="284" t="s">
        <v>4566</v>
      </c>
      <c r="B49" s="285" t="s">
        <v>4567</v>
      </c>
      <c r="C49" s="284" t="s">
        <v>4568</v>
      </c>
      <c r="D49" s="296" t="s">
        <v>4569</v>
      </c>
      <c r="E49" s="284" t="s">
        <v>4368</v>
      </c>
      <c r="F49" s="284"/>
      <c r="G49" s="284" t="s">
        <v>4568</v>
      </c>
      <c r="H49" s="284" t="s">
        <v>4570</v>
      </c>
      <c r="I49" s="293">
        <v>45006</v>
      </c>
      <c r="J49" s="284"/>
      <c r="K49" s="284" t="s">
        <v>4570</v>
      </c>
    </row>
    <row r="50" spans="1:11" ht="63">
      <c r="A50" s="284" t="s">
        <v>4571</v>
      </c>
      <c r="B50" s="285" t="s">
        <v>2234</v>
      </c>
      <c r="C50" s="284" t="s">
        <v>4427</v>
      </c>
      <c r="D50" s="289" t="s">
        <v>4572</v>
      </c>
      <c r="E50" s="284" t="s">
        <v>4368</v>
      </c>
      <c r="F50" s="284"/>
      <c r="G50" s="284" t="s">
        <v>4427</v>
      </c>
      <c r="H50" s="284" t="s">
        <v>4573</v>
      </c>
      <c r="I50" s="293">
        <v>45007</v>
      </c>
      <c r="J50" s="284"/>
      <c r="K50" s="284" t="s">
        <v>4573</v>
      </c>
    </row>
    <row r="51" spans="1:11" ht="63">
      <c r="A51" s="284" t="s">
        <v>4574</v>
      </c>
      <c r="B51" s="285" t="s">
        <v>4546</v>
      </c>
      <c r="C51" s="284" t="s">
        <v>4547</v>
      </c>
      <c r="D51" s="289" t="s">
        <v>4575</v>
      </c>
      <c r="E51" s="284" t="s">
        <v>4368</v>
      </c>
      <c r="F51" s="284"/>
      <c r="G51" s="284" t="s">
        <v>4547</v>
      </c>
      <c r="H51" s="284" t="s">
        <v>4576</v>
      </c>
      <c r="I51" s="293">
        <v>45007</v>
      </c>
      <c r="J51" s="284"/>
      <c r="K51" s="284" t="s">
        <v>4576</v>
      </c>
    </row>
    <row r="52" spans="1:11" ht="63">
      <c r="A52" s="284" t="s">
        <v>4577</v>
      </c>
      <c r="B52" s="285" t="s">
        <v>4412</v>
      </c>
      <c r="C52" s="290" t="s">
        <v>4413</v>
      </c>
      <c r="D52" s="289" t="s">
        <v>4578</v>
      </c>
      <c r="E52" s="284" t="s">
        <v>4368</v>
      </c>
      <c r="F52" s="284"/>
      <c r="G52" s="290" t="s">
        <v>4413</v>
      </c>
      <c r="H52" s="284" t="s">
        <v>4579</v>
      </c>
      <c r="I52" s="293">
        <v>45007</v>
      </c>
      <c r="J52" s="284"/>
      <c r="K52" s="284" t="s">
        <v>4579</v>
      </c>
    </row>
    <row r="53" spans="1:11" ht="47.25">
      <c r="A53" s="284" t="s">
        <v>4580</v>
      </c>
      <c r="B53" s="285" t="s">
        <v>4551</v>
      </c>
      <c r="C53" s="284" t="s">
        <v>4552</v>
      </c>
      <c r="D53" s="289" t="s">
        <v>4581</v>
      </c>
      <c r="E53" s="284" t="s">
        <v>4368</v>
      </c>
      <c r="F53" s="284"/>
      <c r="G53" s="284" t="s">
        <v>4552</v>
      </c>
      <c r="H53" s="284" t="s">
        <v>4582</v>
      </c>
      <c r="I53" s="293">
        <v>45012</v>
      </c>
      <c r="J53" s="284"/>
      <c r="K53" s="284" t="s">
        <v>4582</v>
      </c>
    </row>
    <row r="54" spans="1:11" ht="63">
      <c r="A54" s="284" t="s">
        <v>4583</v>
      </c>
      <c r="B54" s="285" t="s">
        <v>485</v>
      </c>
      <c r="C54" s="284" t="s">
        <v>4527</v>
      </c>
      <c r="D54" s="289" t="s">
        <v>4584</v>
      </c>
      <c r="E54" s="284" t="s">
        <v>4362</v>
      </c>
      <c r="F54" s="284"/>
      <c r="G54" s="284" t="s">
        <v>4527</v>
      </c>
      <c r="H54" s="284" t="s">
        <v>4585</v>
      </c>
      <c r="I54" s="293">
        <v>45012</v>
      </c>
      <c r="J54" s="284"/>
      <c r="K54" s="284" t="s">
        <v>4585</v>
      </c>
    </row>
    <row r="55" spans="1:11" ht="63">
      <c r="A55" s="284" t="s">
        <v>4586</v>
      </c>
      <c r="B55" s="285" t="s">
        <v>4380</v>
      </c>
      <c r="C55" s="284" t="s">
        <v>4381</v>
      </c>
      <c r="D55" s="289" t="s">
        <v>4587</v>
      </c>
      <c r="E55" s="284" t="s">
        <v>4368</v>
      </c>
      <c r="F55" s="284"/>
      <c r="G55" s="284" t="s">
        <v>4381</v>
      </c>
      <c r="H55" s="284" t="s">
        <v>4588</v>
      </c>
      <c r="I55" s="293">
        <v>45012</v>
      </c>
      <c r="J55" s="284"/>
      <c r="K55" s="284" t="s">
        <v>4588</v>
      </c>
    </row>
    <row r="56" spans="1:11" ht="90">
      <c r="A56" s="284" t="s">
        <v>4589</v>
      </c>
      <c r="B56" s="285" t="s">
        <v>4590</v>
      </c>
      <c r="C56" s="290" t="s">
        <v>4591</v>
      </c>
      <c r="D56" s="289" t="s">
        <v>4592</v>
      </c>
      <c r="E56" s="290" t="s">
        <v>4395</v>
      </c>
      <c r="F56" s="297" t="s">
        <v>4593</v>
      </c>
      <c r="G56" s="290" t="s">
        <v>4591</v>
      </c>
      <c r="H56" s="284" t="s">
        <v>4594</v>
      </c>
      <c r="I56" s="293">
        <v>45013</v>
      </c>
      <c r="J56" s="284"/>
      <c r="K56" s="284" t="s">
        <v>4594</v>
      </c>
    </row>
    <row r="57" spans="1:11" ht="78.75">
      <c r="A57" s="284" t="s">
        <v>4595</v>
      </c>
      <c r="B57" s="285" t="s">
        <v>2234</v>
      </c>
      <c r="C57" s="284" t="s">
        <v>4427</v>
      </c>
      <c r="D57" s="289" t="s">
        <v>4596</v>
      </c>
      <c r="E57" s="284" t="s">
        <v>4368</v>
      </c>
      <c r="F57" s="284"/>
      <c r="G57" s="284" t="s">
        <v>4427</v>
      </c>
      <c r="H57" s="284" t="s">
        <v>4597</v>
      </c>
      <c r="I57" s="293">
        <v>45014</v>
      </c>
      <c r="J57" s="284"/>
      <c r="K57" s="284" t="s">
        <v>4597</v>
      </c>
    </row>
    <row r="58" spans="1:11" ht="63">
      <c r="A58" s="284" t="s">
        <v>4598</v>
      </c>
      <c r="B58" s="285" t="s">
        <v>4599</v>
      </c>
      <c r="C58" s="284" t="s">
        <v>4600</v>
      </c>
      <c r="D58" s="289" t="s">
        <v>4601</v>
      </c>
      <c r="E58" s="284" t="s">
        <v>4368</v>
      </c>
      <c r="F58" s="284"/>
      <c r="G58" s="284" t="s">
        <v>4600</v>
      </c>
      <c r="H58" s="284" t="s">
        <v>4602</v>
      </c>
      <c r="I58" s="293">
        <v>45014</v>
      </c>
      <c r="J58" s="284"/>
      <c r="K58" s="284" t="s">
        <v>4602</v>
      </c>
    </row>
    <row r="59" spans="1:11" ht="60">
      <c r="A59" s="284" t="s">
        <v>4603</v>
      </c>
      <c r="B59" s="285" t="s">
        <v>4604</v>
      </c>
      <c r="C59" s="284" t="s">
        <v>4605</v>
      </c>
      <c r="D59" s="291" t="s">
        <v>4606</v>
      </c>
      <c r="E59" s="284" t="s">
        <v>4523</v>
      </c>
      <c r="F59" s="284"/>
      <c r="G59" s="284" t="s">
        <v>4605</v>
      </c>
      <c r="H59" s="284" t="s">
        <v>4607</v>
      </c>
      <c r="I59" s="293">
        <v>45015</v>
      </c>
      <c r="J59" s="284"/>
      <c r="K59" s="284" t="s">
        <v>4607</v>
      </c>
    </row>
    <row r="60" spans="1:11" ht="45">
      <c r="A60" s="284" t="s">
        <v>4608</v>
      </c>
      <c r="B60" s="285" t="s">
        <v>4444</v>
      </c>
      <c r="C60" s="284" t="s">
        <v>4445</v>
      </c>
      <c r="D60" s="291" t="s">
        <v>4609</v>
      </c>
      <c r="E60" s="284" t="s">
        <v>4368</v>
      </c>
      <c r="F60" s="284"/>
      <c r="G60" s="284" t="s">
        <v>4445</v>
      </c>
      <c r="H60" s="284" t="s">
        <v>4610</v>
      </c>
      <c r="I60" s="293">
        <v>45019</v>
      </c>
      <c r="J60" s="284"/>
      <c r="K60" s="284" t="s">
        <v>4610</v>
      </c>
    </row>
    <row r="61" spans="1:11" ht="47.25">
      <c r="A61" s="284" t="s">
        <v>4611</v>
      </c>
      <c r="B61" s="285" t="s">
        <v>4612</v>
      </c>
      <c r="C61" s="284" t="s">
        <v>4613</v>
      </c>
      <c r="D61" s="289" t="s">
        <v>4614</v>
      </c>
      <c r="E61" s="284" t="s">
        <v>4368</v>
      </c>
      <c r="F61" s="284"/>
      <c r="G61" s="284" t="s">
        <v>4613</v>
      </c>
      <c r="H61" s="284" t="s">
        <v>4615</v>
      </c>
      <c r="I61" s="293">
        <v>45019</v>
      </c>
      <c r="J61" s="284"/>
      <c r="K61" s="284" t="s">
        <v>4615</v>
      </c>
    </row>
    <row r="62" spans="1:11" ht="47.25">
      <c r="A62" s="284" t="s">
        <v>4616</v>
      </c>
      <c r="B62" s="285" t="s">
        <v>4473</v>
      </c>
      <c r="C62" s="284" t="s">
        <v>4474</v>
      </c>
      <c r="D62" s="289" t="s">
        <v>4617</v>
      </c>
      <c r="E62" s="284" t="s">
        <v>4368</v>
      </c>
      <c r="F62" s="284"/>
      <c r="G62" s="284" t="s">
        <v>4474</v>
      </c>
      <c r="H62" s="284" t="s">
        <v>4618</v>
      </c>
      <c r="I62" s="293">
        <v>45020</v>
      </c>
      <c r="J62" s="284"/>
      <c r="K62" s="284" t="s">
        <v>4618</v>
      </c>
    </row>
    <row r="63" spans="1:11" ht="63">
      <c r="A63" s="284" t="s">
        <v>4619</v>
      </c>
      <c r="B63" s="285" t="s">
        <v>4620</v>
      </c>
      <c r="C63" s="284" t="s">
        <v>4621</v>
      </c>
      <c r="D63" s="296" t="s">
        <v>4622</v>
      </c>
      <c r="E63" s="284" t="s">
        <v>4368</v>
      </c>
      <c r="F63" s="284"/>
      <c r="G63" s="284" t="s">
        <v>4621</v>
      </c>
      <c r="H63" s="284" t="s">
        <v>4623</v>
      </c>
      <c r="I63" s="293">
        <v>45020</v>
      </c>
      <c r="J63" s="284"/>
      <c r="K63" s="284" t="s">
        <v>4623</v>
      </c>
    </row>
    <row r="64" spans="1:11" ht="47.25">
      <c r="A64" s="284" t="s">
        <v>4624</v>
      </c>
      <c r="B64" s="285" t="s">
        <v>4536</v>
      </c>
      <c r="C64" s="284" t="s">
        <v>4537</v>
      </c>
      <c r="D64" s="289" t="s">
        <v>4625</v>
      </c>
      <c r="E64" s="284" t="s">
        <v>4368</v>
      </c>
      <c r="F64" s="284"/>
      <c r="G64" s="284" t="s">
        <v>4537</v>
      </c>
      <c r="H64" s="284" t="s">
        <v>4626</v>
      </c>
      <c r="I64" s="293">
        <v>45021</v>
      </c>
      <c r="J64" s="284"/>
      <c r="K64" s="284" t="s">
        <v>4626</v>
      </c>
    </row>
    <row r="65" spans="1:11" ht="47.25">
      <c r="A65" s="284" t="s">
        <v>4627</v>
      </c>
      <c r="B65" s="285" t="s">
        <v>4628</v>
      </c>
      <c r="C65" s="284" t="s">
        <v>4629</v>
      </c>
      <c r="D65" s="289" t="s">
        <v>4630</v>
      </c>
      <c r="E65" s="284" t="s">
        <v>4368</v>
      </c>
      <c r="F65" s="284"/>
      <c r="G65" s="284" t="s">
        <v>4629</v>
      </c>
      <c r="H65" s="284" t="s">
        <v>4631</v>
      </c>
      <c r="I65" s="293">
        <v>45022</v>
      </c>
      <c r="J65" s="284"/>
      <c r="K65" s="284" t="s">
        <v>4631</v>
      </c>
    </row>
    <row r="66" spans="1:11" ht="47.25">
      <c r="A66" s="284" t="s">
        <v>4632</v>
      </c>
      <c r="B66" s="285" t="s">
        <v>3332</v>
      </c>
      <c r="C66" s="284" t="s">
        <v>4633</v>
      </c>
      <c r="D66" s="289" t="s">
        <v>4634</v>
      </c>
      <c r="E66" s="284" t="s">
        <v>4368</v>
      </c>
      <c r="F66" s="284"/>
      <c r="G66" s="284" t="s">
        <v>4633</v>
      </c>
      <c r="H66" s="284" t="s">
        <v>4635</v>
      </c>
      <c r="I66" s="293">
        <v>45023</v>
      </c>
      <c r="J66" s="284"/>
      <c r="K66" s="284" t="s">
        <v>4635</v>
      </c>
    </row>
    <row r="67" spans="1:11" ht="47.25">
      <c r="A67" s="284" t="s">
        <v>4636</v>
      </c>
      <c r="B67" s="285" t="s">
        <v>4559</v>
      </c>
      <c r="C67" s="284" t="s">
        <v>4560</v>
      </c>
      <c r="D67" s="289" t="s">
        <v>4637</v>
      </c>
      <c r="E67" s="284" t="s">
        <v>4368</v>
      </c>
      <c r="F67" s="284"/>
      <c r="G67" s="284" t="s">
        <v>4560</v>
      </c>
      <c r="H67" s="284" t="s">
        <v>4638</v>
      </c>
      <c r="I67" s="293">
        <v>45034</v>
      </c>
      <c r="J67" s="284"/>
      <c r="K67" s="284" t="s">
        <v>4638</v>
      </c>
    </row>
    <row r="68" spans="1:11" ht="47.25">
      <c r="A68" s="284" t="s">
        <v>4639</v>
      </c>
      <c r="B68" s="285" t="s">
        <v>4371</v>
      </c>
      <c r="C68" s="284" t="s">
        <v>4372</v>
      </c>
      <c r="D68" s="289" t="s">
        <v>4640</v>
      </c>
      <c r="E68" s="284" t="s">
        <v>4368</v>
      </c>
      <c r="F68" s="284"/>
      <c r="G68" s="284" t="s">
        <v>4372</v>
      </c>
      <c r="H68" s="284" t="s">
        <v>4641</v>
      </c>
      <c r="I68" s="293">
        <v>45035</v>
      </c>
      <c r="J68" s="284"/>
      <c r="K68" s="284" t="s">
        <v>4641</v>
      </c>
    </row>
    <row r="69" spans="1:11" ht="47.25">
      <c r="A69" s="284" t="s">
        <v>4642</v>
      </c>
      <c r="B69" s="285" t="s">
        <v>4643</v>
      </c>
      <c r="C69" s="284" t="s">
        <v>4644</v>
      </c>
      <c r="D69" s="289" t="s">
        <v>4645</v>
      </c>
      <c r="E69" s="284" t="s">
        <v>4368</v>
      </c>
      <c r="F69" s="284"/>
      <c r="G69" s="284" t="s">
        <v>4644</v>
      </c>
      <c r="H69" s="284" t="s">
        <v>4646</v>
      </c>
      <c r="I69" s="293">
        <v>45035</v>
      </c>
      <c r="J69" s="284"/>
      <c r="K69" s="284" t="s">
        <v>4646</v>
      </c>
    </row>
    <row r="70" spans="1:11" ht="47.25">
      <c r="A70" s="284" t="s">
        <v>4647</v>
      </c>
      <c r="B70" s="285" t="s">
        <v>4473</v>
      </c>
      <c r="C70" s="284" t="s">
        <v>4474</v>
      </c>
      <c r="D70" s="289" t="s">
        <v>4648</v>
      </c>
      <c r="E70" s="284" t="s">
        <v>4368</v>
      </c>
      <c r="F70" s="284"/>
      <c r="G70" s="284" t="s">
        <v>4474</v>
      </c>
      <c r="H70" s="284" t="s">
        <v>4649</v>
      </c>
      <c r="I70" s="293">
        <v>45036</v>
      </c>
      <c r="J70" s="284"/>
      <c r="K70" s="284" t="s">
        <v>4649</v>
      </c>
    </row>
    <row r="71" spans="1:11" ht="47.25">
      <c r="A71" s="284" t="s">
        <v>4650</v>
      </c>
      <c r="B71" s="285" t="s">
        <v>4651</v>
      </c>
      <c r="C71" s="284" t="s">
        <v>4652</v>
      </c>
      <c r="D71" s="289" t="s">
        <v>4653</v>
      </c>
      <c r="E71" s="284" t="s">
        <v>4368</v>
      </c>
      <c r="F71" s="284"/>
      <c r="G71" s="284" t="s">
        <v>4652</v>
      </c>
      <c r="H71" s="284" t="s">
        <v>4654</v>
      </c>
      <c r="I71" s="293">
        <v>45037</v>
      </c>
      <c r="J71" s="284"/>
      <c r="K71" s="284" t="s">
        <v>4654</v>
      </c>
    </row>
    <row r="72" spans="1:11" ht="47.25">
      <c r="A72" s="284" t="s">
        <v>4655</v>
      </c>
      <c r="B72" s="285" t="s">
        <v>4444</v>
      </c>
      <c r="C72" s="284" t="s">
        <v>4445</v>
      </c>
      <c r="D72" s="296" t="s">
        <v>4656</v>
      </c>
      <c r="E72" s="284" t="s">
        <v>4368</v>
      </c>
      <c r="F72" s="284"/>
      <c r="G72" s="284" t="s">
        <v>4445</v>
      </c>
      <c r="H72" s="284" t="s">
        <v>4657</v>
      </c>
      <c r="I72" s="293">
        <v>45037</v>
      </c>
      <c r="J72" s="284"/>
      <c r="K72" s="284" t="s">
        <v>4657</v>
      </c>
    </row>
    <row r="73" spans="1:11" ht="47.25">
      <c r="A73" s="284" t="s">
        <v>4658</v>
      </c>
      <c r="B73" s="285" t="s">
        <v>4417</v>
      </c>
      <c r="C73" s="284" t="s">
        <v>4418</v>
      </c>
      <c r="D73" s="296" t="s">
        <v>4659</v>
      </c>
      <c r="E73" s="284" t="s">
        <v>4368</v>
      </c>
      <c r="F73" s="284"/>
      <c r="G73" s="284" t="s">
        <v>4418</v>
      </c>
      <c r="H73" s="284" t="s">
        <v>4660</v>
      </c>
      <c r="I73" s="293">
        <v>45043</v>
      </c>
      <c r="J73" s="284"/>
      <c r="K73" s="284" t="s">
        <v>4660</v>
      </c>
    </row>
    <row r="74" spans="1:11" ht="47.25">
      <c r="A74" s="284" t="s">
        <v>4661</v>
      </c>
      <c r="B74" s="285" t="s">
        <v>4407</v>
      </c>
      <c r="C74" s="284" t="s">
        <v>4408</v>
      </c>
      <c r="D74" s="289" t="s">
        <v>4662</v>
      </c>
      <c r="E74" s="284" t="s">
        <v>4368</v>
      </c>
      <c r="F74" s="284"/>
      <c r="G74" s="284" t="s">
        <v>4408</v>
      </c>
      <c r="H74" s="284" t="s">
        <v>4663</v>
      </c>
      <c r="I74" s="293">
        <v>45048</v>
      </c>
      <c r="J74" s="284"/>
      <c r="K74" s="284" t="s">
        <v>4663</v>
      </c>
    </row>
    <row r="75" spans="1:11" ht="63">
      <c r="A75" s="284" t="s">
        <v>4664</v>
      </c>
      <c r="B75" s="285" t="s">
        <v>4380</v>
      </c>
      <c r="C75" s="284" t="s">
        <v>4381</v>
      </c>
      <c r="D75" s="289" t="s">
        <v>4665</v>
      </c>
      <c r="E75" s="284" t="s">
        <v>4368</v>
      </c>
      <c r="F75" s="284"/>
      <c r="G75" s="284" t="s">
        <v>4381</v>
      </c>
      <c r="H75" s="284" t="s">
        <v>4666</v>
      </c>
      <c r="I75" s="293">
        <v>45051</v>
      </c>
      <c r="J75" s="284"/>
      <c r="K75" s="284" t="s">
        <v>4666</v>
      </c>
    </row>
    <row r="76" spans="1:11" ht="47.25">
      <c r="A76" s="284" t="s">
        <v>4667</v>
      </c>
      <c r="B76" s="285" t="s">
        <v>4444</v>
      </c>
      <c r="C76" s="284" t="s">
        <v>4445</v>
      </c>
      <c r="D76" s="289" t="s">
        <v>4668</v>
      </c>
      <c r="E76" s="284" t="s">
        <v>4368</v>
      </c>
      <c r="F76" s="284"/>
      <c r="G76" s="284" t="s">
        <v>4445</v>
      </c>
      <c r="H76" s="284" t="s">
        <v>4669</v>
      </c>
      <c r="I76" s="293">
        <v>45054</v>
      </c>
      <c r="J76" s="284"/>
      <c r="K76" s="284" t="s">
        <v>4669</v>
      </c>
    </row>
    <row r="77" spans="1:11" ht="31.5">
      <c r="A77" s="284" t="s">
        <v>4670</v>
      </c>
      <c r="B77" s="285" t="s">
        <v>4671</v>
      </c>
      <c r="C77" s="284" t="s">
        <v>4672</v>
      </c>
      <c r="D77" s="289" t="s">
        <v>4673</v>
      </c>
      <c r="E77" s="284" t="s">
        <v>4368</v>
      </c>
      <c r="F77" s="284"/>
      <c r="G77" s="284" t="s">
        <v>4672</v>
      </c>
      <c r="H77" s="284" t="s">
        <v>4674</v>
      </c>
      <c r="I77" s="293">
        <v>45056</v>
      </c>
      <c r="J77" s="284"/>
      <c r="K77" s="284" t="s">
        <v>4674</v>
      </c>
    </row>
    <row r="78" spans="1:11" ht="47.25">
      <c r="A78" s="284" t="s">
        <v>4675</v>
      </c>
      <c r="B78" s="285" t="s">
        <v>4676</v>
      </c>
      <c r="C78" s="284" t="s">
        <v>4677</v>
      </c>
      <c r="D78" s="289" t="s">
        <v>4678</v>
      </c>
      <c r="E78" s="284" t="s">
        <v>4368</v>
      </c>
      <c r="F78" s="284"/>
      <c r="G78" s="284" t="s">
        <v>4677</v>
      </c>
      <c r="H78" s="284" t="s">
        <v>4679</v>
      </c>
      <c r="I78" s="293">
        <v>45056</v>
      </c>
      <c r="J78" s="284"/>
      <c r="K78" s="284" t="s">
        <v>4679</v>
      </c>
    </row>
    <row r="79" spans="1:11" ht="47.25">
      <c r="A79" s="284" t="s">
        <v>4680</v>
      </c>
      <c r="B79" s="285" t="s">
        <v>4536</v>
      </c>
      <c r="C79" s="284" t="s">
        <v>4537</v>
      </c>
      <c r="D79" s="289" t="s">
        <v>4681</v>
      </c>
      <c r="E79" s="284" t="s">
        <v>4368</v>
      </c>
      <c r="F79" s="284"/>
      <c r="G79" s="284" t="s">
        <v>4537</v>
      </c>
      <c r="H79" s="284" t="s">
        <v>4682</v>
      </c>
      <c r="I79" s="293">
        <v>45057</v>
      </c>
      <c r="J79" s="284"/>
      <c r="K79" s="284" t="s">
        <v>4682</v>
      </c>
    </row>
    <row r="80" spans="1:11" ht="47.25">
      <c r="A80" s="284" t="s">
        <v>4683</v>
      </c>
      <c r="B80" s="284">
        <v>93024890159</v>
      </c>
      <c r="C80" s="284" t="s">
        <v>4684</v>
      </c>
      <c r="D80" s="289" t="s">
        <v>4685</v>
      </c>
      <c r="E80" s="284" t="s">
        <v>4368</v>
      </c>
      <c r="F80" s="284"/>
      <c r="G80" s="284" t="s">
        <v>4684</v>
      </c>
      <c r="H80" s="284" t="s">
        <v>4686</v>
      </c>
      <c r="I80" s="293">
        <v>45057</v>
      </c>
      <c r="J80" s="284"/>
      <c r="K80" s="284" t="s">
        <v>4686</v>
      </c>
    </row>
    <row r="81" spans="1:11" ht="47.25">
      <c r="A81" s="284" t="s">
        <v>4687</v>
      </c>
      <c r="B81" s="285" t="s">
        <v>4688</v>
      </c>
      <c r="C81" s="284" t="s">
        <v>4689</v>
      </c>
      <c r="D81" s="289" t="s">
        <v>4690</v>
      </c>
      <c r="E81" s="284" t="s">
        <v>4368</v>
      </c>
      <c r="F81" s="284"/>
      <c r="G81" s="284" t="s">
        <v>4689</v>
      </c>
      <c r="H81" s="284" t="s">
        <v>4691</v>
      </c>
      <c r="I81" s="293">
        <v>45057</v>
      </c>
      <c r="J81" s="284"/>
      <c r="K81" s="284" t="s">
        <v>4691</v>
      </c>
    </row>
    <row r="82" spans="1:11" ht="47.25">
      <c r="A82" s="284" t="s">
        <v>4692</v>
      </c>
      <c r="B82" s="284">
        <v>7417481210</v>
      </c>
      <c r="C82" s="284" t="s">
        <v>4693</v>
      </c>
      <c r="D82" s="289" t="s">
        <v>4694</v>
      </c>
      <c r="E82" s="284" t="s">
        <v>4368</v>
      </c>
      <c r="F82" s="284"/>
      <c r="G82" s="284" t="s">
        <v>4693</v>
      </c>
      <c r="H82" s="284" t="s">
        <v>4695</v>
      </c>
      <c r="I82" s="293">
        <v>45058</v>
      </c>
      <c r="J82" s="284"/>
      <c r="K82" s="284" t="s">
        <v>4695</v>
      </c>
    </row>
    <row r="83" spans="1:11" ht="47.25">
      <c r="A83" s="284" t="s">
        <v>4696</v>
      </c>
      <c r="B83" s="285" t="s">
        <v>4697</v>
      </c>
      <c r="C83" s="284" t="s">
        <v>4698</v>
      </c>
      <c r="D83" s="289" t="s">
        <v>4699</v>
      </c>
      <c r="E83" s="284" t="s">
        <v>4368</v>
      </c>
      <c r="F83" s="284"/>
      <c r="G83" s="284" t="s">
        <v>4698</v>
      </c>
      <c r="H83" s="284" t="s">
        <v>4700</v>
      </c>
      <c r="I83" s="293">
        <v>45058</v>
      </c>
      <c r="J83" s="284"/>
      <c r="K83" s="284" t="s">
        <v>4700</v>
      </c>
    </row>
    <row r="84" spans="1:11" ht="63">
      <c r="A84" s="284" t="s">
        <v>4701</v>
      </c>
      <c r="B84" s="284">
        <v>3138680982</v>
      </c>
      <c r="C84" s="284" t="s">
        <v>4672</v>
      </c>
      <c r="D84" s="289" t="s">
        <v>4702</v>
      </c>
      <c r="E84" s="284" t="s">
        <v>4368</v>
      </c>
      <c r="F84" s="284"/>
      <c r="G84" s="284" t="s">
        <v>4672</v>
      </c>
      <c r="H84" s="284" t="s">
        <v>4703</v>
      </c>
      <c r="I84" s="293">
        <v>45063</v>
      </c>
      <c r="J84" s="284"/>
      <c r="K84" s="284" t="s">
        <v>4703</v>
      </c>
    </row>
    <row r="85" spans="1:11" ht="15.75">
      <c r="A85" s="284" t="s">
        <v>4704</v>
      </c>
      <c r="B85" s="285" t="s">
        <v>4705</v>
      </c>
      <c r="C85" s="284" t="s">
        <v>4706</v>
      </c>
      <c r="D85" s="289" t="s">
        <v>4707</v>
      </c>
      <c r="E85" s="284" t="s">
        <v>4368</v>
      </c>
      <c r="F85" s="284"/>
      <c r="G85" s="284" t="s">
        <v>4706</v>
      </c>
      <c r="H85" s="284" t="s">
        <v>4708</v>
      </c>
      <c r="I85" s="293">
        <v>45068</v>
      </c>
      <c r="J85" s="284"/>
      <c r="K85" s="284" t="s">
        <v>4708</v>
      </c>
    </row>
    <row r="86" spans="1:11" ht="63">
      <c r="A86" s="284" t="s">
        <v>4709</v>
      </c>
      <c r="B86" s="285" t="s">
        <v>485</v>
      </c>
      <c r="C86" s="284" t="s">
        <v>4527</v>
      </c>
      <c r="D86" s="289" t="s">
        <v>4710</v>
      </c>
      <c r="E86" s="284" t="s">
        <v>4362</v>
      </c>
      <c r="F86" s="284"/>
      <c r="G86" s="284" t="s">
        <v>4527</v>
      </c>
      <c r="H86" s="284" t="s">
        <v>4711</v>
      </c>
      <c r="I86" s="293">
        <v>45068</v>
      </c>
      <c r="J86" s="284"/>
      <c r="K86" s="284" t="s">
        <v>4711</v>
      </c>
    </row>
    <row r="87" spans="1:11" ht="63">
      <c r="A87" s="284" t="s">
        <v>4712</v>
      </c>
      <c r="B87" s="285" t="s">
        <v>4465</v>
      </c>
      <c r="C87" s="284" t="s">
        <v>4466</v>
      </c>
      <c r="D87" s="289" t="s">
        <v>4713</v>
      </c>
      <c r="E87" s="284" t="s">
        <v>4368</v>
      </c>
      <c r="F87" s="284"/>
      <c r="G87" s="284" t="s">
        <v>4466</v>
      </c>
      <c r="H87" s="284" t="s">
        <v>4714</v>
      </c>
      <c r="I87" s="293">
        <v>45068</v>
      </c>
      <c r="J87" s="284"/>
      <c r="K87" s="284" t="s">
        <v>4714</v>
      </c>
    </row>
    <row r="88" spans="1:11" ht="47.25">
      <c r="A88" s="284" t="s">
        <v>4715</v>
      </c>
      <c r="B88" s="284" t="s">
        <v>4716</v>
      </c>
      <c r="C88" s="284" t="s">
        <v>4717</v>
      </c>
      <c r="D88" s="296" t="s">
        <v>4718</v>
      </c>
      <c r="E88" s="284" t="s">
        <v>4368</v>
      </c>
      <c r="F88" s="284"/>
      <c r="G88" s="284" t="s">
        <v>4717</v>
      </c>
      <c r="H88" s="284" t="s">
        <v>4719</v>
      </c>
      <c r="I88" s="293">
        <v>45068</v>
      </c>
      <c r="J88" s="284"/>
      <c r="K88" s="284">
        <v>0</v>
      </c>
    </row>
    <row r="89" spans="1:11" ht="47.25">
      <c r="A89" s="284" t="s">
        <v>4720</v>
      </c>
      <c r="B89" s="285" t="s">
        <v>4721</v>
      </c>
      <c r="C89" s="284" t="s">
        <v>4722</v>
      </c>
      <c r="D89" s="289" t="s">
        <v>4723</v>
      </c>
      <c r="E89" s="284" t="s">
        <v>4368</v>
      </c>
      <c r="F89" s="284"/>
      <c r="G89" s="284" t="s">
        <v>4722</v>
      </c>
      <c r="H89" s="284" t="s">
        <v>4724</v>
      </c>
      <c r="I89" s="293">
        <v>45068</v>
      </c>
      <c r="J89" s="284"/>
      <c r="K89" s="284" t="s">
        <v>4724</v>
      </c>
    </row>
    <row r="90" spans="1:11" ht="47.25">
      <c r="A90" s="284" t="s">
        <v>4725</v>
      </c>
      <c r="B90" s="285" t="s">
        <v>4422</v>
      </c>
      <c r="C90" s="284" t="s">
        <v>4423</v>
      </c>
      <c r="D90" s="289" t="s">
        <v>4726</v>
      </c>
      <c r="E90" s="284" t="s">
        <v>4368</v>
      </c>
      <c r="F90" s="284"/>
      <c r="G90" s="284" t="s">
        <v>4423</v>
      </c>
      <c r="H90" s="284" t="s">
        <v>4727</v>
      </c>
      <c r="I90" s="293">
        <v>45069</v>
      </c>
      <c r="J90" s="284"/>
      <c r="K90" s="284" t="s">
        <v>4727</v>
      </c>
    </row>
    <row r="91" spans="1:11" ht="47.25">
      <c r="A91" s="284" t="s">
        <v>4728</v>
      </c>
      <c r="B91" s="285" t="s">
        <v>4454</v>
      </c>
      <c r="C91" s="284" t="s">
        <v>4455</v>
      </c>
      <c r="D91" s="289" t="s">
        <v>4729</v>
      </c>
      <c r="E91" s="284" t="s">
        <v>4368</v>
      </c>
      <c r="F91" s="284"/>
      <c r="G91" s="284" t="s">
        <v>4455</v>
      </c>
      <c r="H91" s="284" t="s">
        <v>4730</v>
      </c>
      <c r="I91" s="293">
        <v>45069</v>
      </c>
      <c r="J91" s="284"/>
      <c r="K91" s="284" t="s">
        <v>4730</v>
      </c>
    </row>
    <row r="92" spans="1:11" ht="47.25">
      <c r="A92" s="284" t="s">
        <v>4658</v>
      </c>
      <c r="B92" s="285" t="s">
        <v>4417</v>
      </c>
      <c r="C92" s="284" t="s">
        <v>4418</v>
      </c>
      <c r="D92" s="289" t="s">
        <v>4659</v>
      </c>
      <c r="E92" s="284" t="s">
        <v>4368</v>
      </c>
      <c r="F92" s="284"/>
      <c r="G92" s="284" t="s">
        <v>4418</v>
      </c>
      <c r="H92" s="284" t="s">
        <v>4731</v>
      </c>
      <c r="I92" s="293">
        <v>45071</v>
      </c>
      <c r="J92" s="284"/>
      <c r="K92" s="284" t="s">
        <v>4731</v>
      </c>
    </row>
    <row r="93" spans="1:11" ht="63">
      <c r="A93" s="284" t="s">
        <v>4732</v>
      </c>
      <c r="B93" s="285" t="s">
        <v>4399</v>
      </c>
      <c r="C93" s="284" t="s">
        <v>4400</v>
      </c>
      <c r="D93" s="289" t="s">
        <v>4733</v>
      </c>
      <c r="E93" s="284" t="s">
        <v>4368</v>
      </c>
      <c r="F93" s="284"/>
      <c r="G93" s="284" t="s">
        <v>4400</v>
      </c>
      <c r="H93" s="284" t="s">
        <v>4734</v>
      </c>
      <c r="I93" s="293">
        <v>45071</v>
      </c>
      <c r="J93" s="284"/>
      <c r="K93" s="284" t="s">
        <v>4734</v>
      </c>
    </row>
    <row r="94" spans="1:11" ht="63">
      <c r="A94" s="284" t="s">
        <v>4735</v>
      </c>
      <c r="B94" s="285" t="s">
        <v>4736</v>
      </c>
      <c r="C94" s="284" t="s">
        <v>4737</v>
      </c>
      <c r="D94" s="289" t="s">
        <v>4738</v>
      </c>
      <c r="E94" s="284" t="s">
        <v>4368</v>
      </c>
      <c r="F94" s="284"/>
      <c r="G94" s="284" t="s">
        <v>4737</v>
      </c>
      <c r="H94" s="284" t="s">
        <v>4739</v>
      </c>
      <c r="I94" s="293">
        <v>45071</v>
      </c>
      <c r="J94" s="284"/>
      <c r="K94" s="284" t="s">
        <v>4739</v>
      </c>
    </row>
    <row r="95" spans="1:11" ht="47.25">
      <c r="A95" s="284" t="s">
        <v>4740</v>
      </c>
      <c r="B95" s="285" t="s">
        <v>2579</v>
      </c>
      <c r="C95" s="284" t="s">
        <v>4741</v>
      </c>
      <c r="D95" s="289" t="s">
        <v>4742</v>
      </c>
      <c r="E95" s="290" t="s">
        <v>4395</v>
      </c>
      <c r="F95" s="284"/>
      <c r="G95" s="284" t="s">
        <v>4741</v>
      </c>
      <c r="H95" s="284" t="s">
        <v>4743</v>
      </c>
      <c r="I95" s="293">
        <v>45071</v>
      </c>
      <c r="J95" s="284"/>
      <c r="K95" s="284" t="s">
        <v>4743</v>
      </c>
    </row>
    <row r="96" spans="1:11" ht="47.25">
      <c r="A96" s="284" t="s">
        <v>4687</v>
      </c>
      <c r="B96" s="285" t="s">
        <v>4688</v>
      </c>
      <c r="C96" s="284" t="s">
        <v>4689</v>
      </c>
      <c r="D96" s="289" t="s">
        <v>4690</v>
      </c>
      <c r="E96" s="284" t="s">
        <v>4368</v>
      </c>
      <c r="F96" s="284"/>
      <c r="G96" s="284" t="s">
        <v>4689</v>
      </c>
      <c r="H96" s="284" t="s">
        <v>4691</v>
      </c>
      <c r="I96" s="293">
        <v>45071</v>
      </c>
      <c r="J96" s="284"/>
      <c r="K96" s="284" t="s">
        <v>4691</v>
      </c>
    </row>
    <row r="97" spans="1:11" ht="47.25">
      <c r="A97" s="284" t="s">
        <v>4744</v>
      </c>
      <c r="B97" s="284">
        <v>14329411004</v>
      </c>
      <c r="C97" s="284" t="s">
        <v>4745</v>
      </c>
      <c r="D97" s="289" t="s">
        <v>4746</v>
      </c>
      <c r="E97" s="284" t="s">
        <v>4368</v>
      </c>
      <c r="F97" s="284"/>
      <c r="G97" s="284" t="s">
        <v>4745</v>
      </c>
      <c r="H97" s="284" t="s">
        <v>4747</v>
      </c>
      <c r="I97" s="293">
        <v>45072</v>
      </c>
      <c r="J97" s="284"/>
      <c r="K97" s="284" t="s">
        <v>4747</v>
      </c>
    </row>
    <row r="98" spans="1:11" ht="63">
      <c r="A98" s="284" t="s">
        <v>4748</v>
      </c>
      <c r="B98" s="285" t="s">
        <v>4459</v>
      </c>
      <c r="C98" s="284" t="s">
        <v>4460</v>
      </c>
      <c r="D98" s="296" t="s">
        <v>4749</v>
      </c>
      <c r="E98" s="284" t="s">
        <v>4368</v>
      </c>
      <c r="F98" s="284"/>
      <c r="G98" s="284" t="s">
        <v>4460</v>
      </c>
      <c r="H98" s="284" t="s">
        <v>4750</v>
      </c>
      <c r="I98" s="293">
        <v>45072</v>
      </c>
      <c r="J98" s="284"/>
      <c r="K98" s="284" t="s">
        <v>4750</v>
      </c>
    </row>
    <row r="99" spans="1:11" ht="63">
      <c r="A99" s="284" t="s">
        <v>4751</v>
      </c>
      <c r="B99" s="285" t="s">
        <v>2234</v>
      </c>
      <c r="C99" s="284" t="s">
        <v>4427</v>
      </c>
      <c r="D99" s="289" t="s">
        <v>4752</v>
      </c>
      <c r="E99" s="284" t="s">
        <v>4368</v>
      </c>
      <c r="F99" s="284"/>
      <c r="G99" s="284" t="s">
        <v>4427</v>
      </c>
      <c r="H99" s="284" t="s">
        <v>4753</v>
      </c>
      <c r="I99" s="293">
        <v>45076</v>
      </c>
      <c r="J99" s="284"/>
      <c r="K99" s="284" t="s">
        <v>4753</v>
      </c>
    </row>
    <row r="100" spans="1:11" ht="63">
      <c r="A100" s="284" t="s">
        <v>4754</v>
      </c>
      <c r="B100" s="284" t="s">
        <v>4755</v>
      </c>
      <c r="C100" s="284" t="s">
        <v>4756</v>
      </c>
      <c r="D100" s="289" t="s">
        <v>4757</v>
      </c>
      <c r="E100" s="284" t="s">
        <v>4368</v>
      </c>
      <c r="F100" s="284"/>
      <c r="G100" s="284" t="s">
        <v>4756</v>
      </c>
      <c r="H100" s="284" t="s">
        <v>4758</v>
      </c>
      <c r="I100" s="293">
        <v>45076</v>
      </c>
      <c r="J100" s="284"/>
      <c r="K100" s="284" t="s">
        <v>4758</v>
      </c>
    </row>
    <row r="101" spans="1:11" ht="63">
      <c r="A101" s="284" t="s">
        <v>4759</v>
      </c>
      <c r="B101" s="285" t="s">
        <v>4433</v>
      </c>
      <c r="C101" s="284" t="s">
        <v>4434</v>
      </c>
      <c r="D101" s="289" t="s">
        <v>4760</v>
      </c>
      <c r="E101" s="284" t="s">
        <v>4368</v>
      </c>
      <c r="F101" s="284"/>
      <c r="G101" s="284" t="s">
        <v>4434</v>
      </c>
      <c r="H101" s="284" t="s">
        <v>4761</v>
      </c>
      <c r="I101" s="293">
        <v>45076</v>
      </c>
      <c r="J101" s="284"/>
      <c r="K101" s="284" t="s">
        <v>4761</v>
      </c>
    </row>
    <row r="102" spans="1:11" ht="252">
      <c r="A102" s="284" t="s">
        <v>4762</v>
      </c>
      <c r="B102" s="298" t="s">
        <v>4763</v>
      </c>
      <c r="C102" s="284" t="s">
        <v>4764</v>
      </c>
      <c r="D102" s="289" t="s">
        <v>4765</v>
      </c>
      <c r="E102" s="290" t="s">
        <v>4395</v>
      </c>
      <c r="F102" s="299" t="s">
        <v>4766</v>
      </c>
      <c r="G102" s="284" t="s">
        <v>4764</v>
      </c>
      <c r="H102" s="284" t="s">
        <v>4767</v>
      </c>
      <c r="I102" s="293">
        <v>45077</v>
      </c>
      <c r="J102" s="284"/>
      <c r="K102" s="284" t="s">
        <v>4767</v>
      </c>
    </row>
    <row r="103" spans="1:11" ht="47.25">
      <c r="A103" s="284" t="s">
        <v>4768</v>
      </c>
      <c r="B103" s="285" t="s">
        <v>4473</v>
      </c>
      <c r="C103" s="284" t="s">
        <v>4474</v>
      </c>
      <c r="D103" s="289" t="s">
        <v>4769</v>
      </c>
      <c r="E103" s="284" t="s">
        <v>4368</v>
      </c>
      <c r="F103" s="284"/>
      <c r="G103" s="284" t="s">
        <v>4474</v>
      </c>
      <c r="H103" s="284" t="s">
        <v>4649</v>
      </c>
      <c r="I103" s="293">
        <v>45077</v>
      </c>
      <c r="J103" s="284"/>
      <c r="K103" s="284" t="s">
        <v>4649</v>
      </c>
    </row>
    <row r="104" spans="1:11" ht="189">
      <c r="A104" s="284" t="s">
        <v>4770</v>
      </c>
      <c r="B104" s="285" t="s">
        <v>4771</v>
      </c>
      <c r="C104" s="284" t="s">
        <v>4772</v>
      </c>
      <c r="D104" s="289" t="s">
        <v>4773</v>
      </c>
      <c r="E104" s="290" t="s">
        <v>4395</v>
      </c>
      <c r="F104" s="299" t="s">
        <v>4774</v>
      </c>
      <c r="G104" s="284" t="s">
        <v>4772</v>
      </c>
      <c r="H104" s="284" t="s">
        <v>4775</v>
      </c>
      <c r="I104" s="293">
        <v>45078</v>
      </c>
      <c r="J104" s="284"/>
      <c r="K104" s="284" t="s">
        <v>4775</v>
      </c>
    </row>
    <row r="105" spans="1:11" ht="47.25">
      <c r="A105" s="284" t="s">
        <v>4776</v>
      </c>
      <c r="B105" s="284">
        <v>93037140634</v>
      </c>
      <c r="C105" s="284" t="s">
        <v>4440</v>
      </c>
      <c r="D105" s="289" t="s">
        <v>4493</v>
      </c>
      <c r="E105" s="284" t="s">
        <v>4368</v>
      </c>
      <c r="F105" s="284"/>
      <c r="G105" s="284" t="s">
        <v>4440</v>
      </c>
      <c r="H105" s="284" t="s">
        <v>4777</v>
      </c>
      <c r="I105" s="293">
        <v>45084</v>
      </c>
      <c r="J105" s="284"/>
      <c r="K105" s="284" t="s">
        <v>4777</v>
      </c>
    </row>
    <row r="106" spans="1:11" ht="47.25">
      <c r="A106" s="284" t="s">
        <v>4778</v>
      </c>
      <c r="B106" s="285" t="s">
        <v>4371</v>
      </c>
      <c r="C106" s="284" t="s">
        <v>4372</v>
      </c>
      <c r="D106" s="289" t="s">
        <v>4779</v>
      </c>
      <c r="E106" s="284" t="s">
        <v>4368</v>
      </c>
      <c r="F106" s="284"/>
      <c r="G106" s="284" t="s">
        <v>4372</v>
      </c>
      <c r="H106" s="284" t="s">
        <v>4780</v>
      </c>
      <c r="I106" s="293">
        <v>45085</v>
      </c>
      <c r="J106" s="284"/>
      <c r="K106" s="284" t="s">
        <v>4780</v>
      </c>
    </row>
    <row r="107" spans="1:11" ht="47.25">
      <c r="A107" s="284" t="s">
        <v>4781</v>
      </c>
      <c r="B107" s="285" t="s">
        <v>4473</v>
      </c>
      <c r="C107" s="284" t="s">
        <v>4474</v>
      </c>
      <c r="D107" s="289" t="s">
        <v>4782</v>
      </c>
      <c r="E107" s="284" t="s">
        <v>4368</v>
      </c>
      <c r="F107" s="284"/>
      <c r="G107" s="284" t="s">
        <v>4474</v>
      </c>
      <c r="H107" s="284" t="s">
        <v>4649</v>
      </c>
      <c r="I107" s="293">
        <v>45061</v>
      </c>
      <c r="J107" s="284"/>
      <c r="K107" s="284" t="s">
        <v>4649</v>
      </c>
    </row>
    <row r="108" spans="1:11" ht="47.25">
      <c r="A108" s="284" t="s">
        <v>4783</v>
      </c>
      <c r="B108" s="285" t="s">
        <v>4784</v>
      </c>
      <c r="C108" s="284" t="s">
        <v>4785</v>
      </c>
      <c r="D108" s="289" t="s">
        <v>4786</v>
      </c>
      <c r="E108" s="284" t="s">
        <v>4368</v>
      </c>
      <c r="F108" s="284"/>
      <c r="G108" s="284" t="s">
        <v>4785</v>
      </c>
      <c r="H108" s="284" t="s">
        <v>4787</v>
      </c>
      <c r="I108" s="293">
        <v>45065</v>
      </c>
      <c r="J108" s="284"/>
      <c r="K108" s="284" t="s">
        <v>4787</v>
      </c>
    </row>
    <row r="109" spans="1:11" ht="47.25">
      <c r="A109" s="284" t="s">
        <v>4788</v>
      </c>
      <c r="B109" s="285" t="s">
        <v>4789</v>
      </c>
      <c r="C109" s="284" t="s">
        <v>4790</v>
      </c>
      <c r="D109" s="296" t="s">
        <v>4791</v>
      </c>
      <c r="E109" s="284" t="s">
        <v>4368</v>
      </c>
      <c r="F109" s="290" t="s">
        <v>4792</v>
      </c>
      <c r="G109" s="284" t="s">
        <v>4790</v>
      </c>
      <c r="H109" s="284" t="s">
        <v>4793</v>
      </c>
      <c r="I109" s="293">
        <v>45067</v>
      </c>
      <c r="J109" s="284"/>
      <c r="K109" s="284" t="s">
        <v>4793</v>
      </c>
    </row>
    <row r="110" spans="1:11" ht="47.25">
      <c r="A110" s="284" t="s">
        <v>4794</v>
      </c>
      <c r="B110" s="285" t="s">
        <v>4449</v>
      </c>
      <c r="C110" s="284" t="s">
        <v>4795</v>
      </c>
      <c r="D110" s="296" t="s">
        <v>4796</v>
      </c>
      <c r="E110" s="284" t="s">
        <v>4368</v>
      </c>
      <c r="F110" s="284"/>
      <c r="G110" s="284" t="s">
        <v>4795</v>
      </c>
      <c r="H110" s="284" t="s">
        <v>4797</v>
      </c>
      <c r="I110" s="293">
        <v>45099</v>
      </c>
      <c r="J110" s="284"/>
      <c r="K110" s="284" t="s">
        <v>4797</v>
      </c>
    </row>
    <row r="111" spans="1:11" ht="47.25">
      <c r="A111" s="284" t="s">
        <v>4798</v>
      </c>
      <c r="B111" s="284">
        <v>12830990151</v>
      </c>
      <c r="C111" s="284" t="s">
        <v>4799</v>
      </c>
      <c r="D111" s="289" t="s">
        <v>4800</v>
      </c>
      <c r="E111" s="284" t="s">
        <v>4368</v>
      </c>
      <c r="F111" s="284"/>
      <c r="G111" s="284" t="s">
        <v>4799</v>
      </c>
      <c r="H111" s="284" t="s">
        <v>4801</v>
      </c>
      <c r="I111" s="293">
        <v>45103</v>
      </c>
      <c r="J111" s="284"/>
      <c r="K111" s="284" t="s">
        <v>4801</v>
      </c>
    </row>
    <row r="112" spans="1:11" ht="47.25">
      <c r="A112" s="284" t="s">
        <v>4802</v>
      </c>
      <c r="B112" s="285" t="s">
        <v>3067</v>
      </c>
      <c r="C112" s="284" t="s">
        <v>4803</v>
      </c>
      <c r="D112" s="289" t="s">
        <v>4804</v>
      </c>
      <c r="E112" s="284" t="s">
        <v>4368</v>
      </c>
      <c r="F112" s="284"/>
      <c r="G112" s="284" t="s">
        <v>4803</v>
      </c>
      <c r="H112" s="284" t="s">
        <v>4805</v>
      </c>
      <c r="I112" s="293">
        <v>45103</v>
      </c>
      <c r="J112" s="284"/>
      <c r="K112" s="284" t="s">
        <v>4805</v>
      </c>
    </row>
    <row r="113" spans="1:11" ht="47.25">
      <c r="A113" s="284" t="s">
        <v>4806</v>
      </c>
      <c r="B113" s="285" t="s">
        <v>480</v>
      </c>
      <c r="C113" s="284" t="s">
        <v>4807</v>
      </c>
      <c r="D113" s="289" t="s">
        <v>4808</v>
      </c>
      <c r="E113" s="284" t="s">
        <v>4368</v>
      </c>
      <c r="F113" s="284"/>
      <c r="G113" s="284" t="s">
        <v>4807</v>
      </c>
      <c r="H113" s="284" t="s">
        <v>4405</v>
      </c>
      <c r="I113" s="293">
        <v>45103</v>
      </c>
      <c r="J113" s="284"/>
      <c r="K113" s="284" t="s">
        <v>4405</v>
      </c>
    </row>
    <row r="114" spans="1:11" ht="47.25">
      <c r="A114" s="284" t="s">
        <v>4809</v>
      </c>
      <c r="B114" s="284">
        <v>14329411004</v>
      </c>
      <c r="C114" s="284" t="s">
        <v>4745</v>
      </c>
      <c r="D114" s="289" t="s">
        <v>4746</v>
      </c>
      <c r="E114" s="284" t="s">
        <v>4368</v>
      </c>
      <c r="F114" s="284"/>
      <c r="G114" s="284" t="s">
        <v>4745</v>
      </c>
      <c r="H114" s="284" t="s">
        <v>4747</v>
      </c>
      <c r="I114" s="293">
        <v>45103</v>
      </c>
      <c r="J114" s="284"/>
      <c r="K114" s="284" t="s">
        <v>4747</v>
      </c>
    </row>
    <row r="115" spans="1:11" ht="47.25">
      <c r="A115" s="284" t="s">
        <v>4810</v>
      </c>
      <c r="B115" s="285" t="s">
        <v>4811</v>
      </c>
      <c r="C115" s="284" t="s">
        <v>4812</v>
      </c>
      <c r="D115" s="289" t="s">
        <v>4813</v>
      </c>
      <c r="E115" s="284" t="s">
        <v>4368</v>
      </c>
      <c r="F115" s="284"/>
      <c r="G115" s="284" t="s">
        <v>4812</v>
      </c>
      <c r="H115" s="284" t="s">
        <v>4708</v>
      </c>
      <c r="I115" s="293">
        <v>45104</v>
      </c>
      <c r="J115" s="284"/>
      <c r="K115" s="284" t="s">
        <v>4708</v>
      </c>
    </row>
    <row r="116" spans="1:11" ht="63">
      <c r="A116" s="284" t="s">
        <v>4814</v>
      </c>
      <c r="B116" s="285" t="s">
        <v>4444</v>
      </c>
      <c r="C116" s="284" t="s">
        <v>4445</v>
      </c>
      <c r="D116" s="289" t="s">
        <v>4815</v>
      </c>
      <c r="E116" s="284" t="s">
        <v>4368</v>
      </c>
      <c r="F116" s="284"/>
      <c r="G116" s="284" t="s">
        <v>4445</v>
      </c>
      <c r="H116" s="284" t="s">
        <v>4816</v>
      </c>
      <c r="I116" s="293">
        <v>45104</v>
      </c>
      <c r="J116" s="284"/>
      <c r="K116" s="284" t="s">
        <v>4816</v>
      </c>
    </row>
    <row r="117" spans="1:11" ht="31.5">
      <c r="A117" s="284" t="s">
        <v>4817</v>
      </c>
      <c r="B117" s="285" t="s">
        <v>4559</v>
      </c>
      <c r="C117" s="284" t="s">
        <v>4560</v>
      </c>
      <c r="D117" s="289" t="s">
        <v>4818</v>
      </c>
      <c r="E117" s="284" t="s">
        <v>4368</v>
      </c>
      <c r="F117" s="284"/>
      <c r="G117" s="284" t="s">
        <v>4560</v>
      </c>
      <c r="H117" s="284" t="s">
        <v>4819</v>
      </c>
      <c r="I117" s="293">
        <v>45106</v>
      </c>
      <c r="J117" s="284"/>
      <c r="K117" s="284" t="s">
        <v>4819</v>
      </c>
    </row>
    <row r="118" spans="1:11" ht="63">
      <c r="A118" s="284" t="s">
        <v>4820</v>
      </c>
      <c r="B118" s="285" t="s">
        <v>485</v>
      </c>
      <c r="C118" s="284" t="s">
        <v>4527</v>
      </c>
      <c r="D118" s="286" t="s">
        <v>4821</v>
      </c>
      <c r="E118" s="284" t="s">
        <v>4362</v>
      </c>
      <c r="F118" s="284"/>
      <c r="G118" s="284" t="s">
        <v>4527</v>
      </c>
      <c r="H118" s="284" t="s">
        <v>4822</v>
      </c>
      <c r="I118" s="300">
        <v>45119</v>
      </c>
      <c r="J118" s="284"/>
      <c r="K118" s="284" t="s">
        <v>4822</v>
      </c>
    </row>
    <row r="119" spans="1:11" ht="63">
      <c r="A119" s="284" t="s">
        <v>4823</v>
      </c>
      <c r="B119" s="284">
        <v>15636211003</v>
      </c>
      <c r="C119" s="284" t="s">
        <v>4824</v>
      </c>
      <c r="D119" s="286" t="s">
        <v>4825</v>
      </c>
      <c r="E119" s="284" t="s">
        <v>4368</v>
      </c>
      <c r="F119" s="284"/>
      <c r="G119" s="284" t="s">
        <v>4824</v>
      </c>
      <c r="H119" s="284" t="s">
        <v>4826</v>
      </c>
      <c r="I119" s="300">
        <v>45120</v>
      </c>
      <c r="J119" s="284"/>
      <c r="K119" s="284" t="s">
        <v>4826</v>
      </c>
    </row>
    <row r="120" spans="1:11" ht="47.25">
      <c r="A120" s="284" t="s">
        <v>4827</v>
      </c>
      <c r="B120" s="285" t="s">
        <v>4828</v>
      </c>
      <c r="C120" s="284" t="s">
        <v>4829</v>
      </c>
      <c r="D120" s="286" t="s">
        <v>4830</v>
      </c>
      <c r="E120" s="284" t="s">
        <v>4368</v>
      </c>
      <c r="F120" s="284"/>
      <c r="G120" s="284" t="s">
        <v>4829</v>
      </c>
      <c r="H120" s="284" t="s">
        <v>4831</v>
      </c>
      <c r="I120" s="300">
        <v>45120</v>
      </c>
      <c r="J120" s="284"/>
      <c r="K120" s="284" t="s">
        <v>4831</v>
      </c>
    </row>
    <row r="121" spans="1:11" ht="47.25">
      <c r="A121" s="284" t="s">
        <v>4832</v>
      </c>
      <c r="B121" s="285" t="s">
        <v>4449</v>
      </c>
      <c r="C121" s="284" t="s">
        <v>4795</v>
      </c>
      <c r="D121" s="286" t="s">
        <v>4833</v>
      </c>
      <c r="E121" s="284" t="s">
        <v>4368</v>
      </c>
      <c r="F121" s="284"/>
      <c r="G121" s="284" t="s">
        <v>4795</v>
      </c>
      <c r="H121" s="284" t="s">
        <v>4834</v>
      </c>
      <c r="I121" s="300">
        <v>45128</v>
      </c>
      <c r="J121" s="284"/>
      <c r="K121" s="284" t="s">
        <v>4834</v>
      </c>
    </row>
    <row r="122" spans="1:11" ht="47.25">
      <c r="A122" s="284" t="s">
        <v>4835</v>
      </c>
      <c r="B122" s="285" t="s">
        <v>4536</v>
      </c>
      <c r="C122" s="284" t="s">
        <v>4537</v>
      </c>
      <c r="D122" s="289" t="s">
        <v>4836</v>
      </c>
      <c r="E122" s="284" t="s">
        <v>4368</v>
      </c>
      <c r="F122" s="284"/>
      <c r="G122" s="284" t="s">
        <v>4537</v>
      </c>
      <c r="H122" s="284" t="s">
        <v>4837</v>
      </c>
      <c r="I122" s="300">
        <v>45131</v>
      </c>
      <c r="J122" s="284"/>
      <c r="K122" s="284" t="s">
        <v>4837</v>
      </c>
    </row>
    <row r="123" spans="1:11" ht="47.25">
      <c r="A123" s="284" t="s">
        <v>4838</v>
      </c>
      <c r="B123" s="285" t="s">
        <v>4839</v>
      </c>
      <c r="C123" s="284" t="s">
        <v>4840</v>
      </c>
      <c r="D123" s="289" t="s">
        <v>4841</v>
      </c>
      <c r="E123" s="284" t="s">
        <v>4368</v>
      </c>
      <c r="F123" s="284"/>
      <c r="G123" s="284" t="s">
        <v>4840</v>
      </c>
      <c r="H123" s="284" t="s">
        <v>4842</v>
      </c>
      <c r="I123" s="300">
        <v>45131</v>
      </c>
      <c r="J123" s="284"/>
      <c r="K123" s="284" t="s">
        <v>4842</v>
      </c>
    </row>
    <row r="124" spans="1:11" ht="47.25">
      <c r="A124" s="284" t="s">
        <v>4843</v>
      </c>
      <c r="B124" s="285" t="s">
        <v>4449</v>
      </c>
      <c r="C124" s="284" t="s">
        <v>4795</v>
      </c>
      <c r="D124" s="289" t="s">
        <v>4844</v>
      </c>
      <c r="E124" s="284" t="s">
        <v>4368</v>
      </c>
      <c r="F124" s="284"/>
      <c r="G124" s="284" t="s">
        <v>4795</v>
      </c>
      <c r="H124" s="284" t="s">
        <v>4845</v>
      </c>
      <c r="I124" s="300">
        <v>45131</v>
      </c>
      <c r="J124" s="284"/>
      <c r="K124" s="284" t="s">
        <v>4845</v>
      </c>
    </row>
    <row r="125" spans="1:11" ht="47.25">
      <c r="A125" s="284" t="s">
        <v>4846</v>
      </c>
      <c r="B125" s="285" t="s">
        <v>4847</v>
      </c>
      <c r="C125" s="290" t="s">
        <v>4848</v>
      </c>
      <c r="D125" s="289" t="s">
        <v>4849</v>
      </c>
      <c r="E125" s="284" t="s">
        <v>4368</v>
      </c>
      <c r="F125" s="284"/>
      <c r="G125" s="290" t="s">
        <v>4848</v>
      </c>
      <c r="H125" s="284" t="s">
        <v>4850</v>
      </c>
      <c r="I125" s="300">
        <v>45131</v>
      </c>
      <c r="J125" s="284"/>
      <c r="K125" s="284" t="s">
        <v>4850</v>
      </c>
    </row>
    <row r="126" spans="1:11" ht="47.25">
      <c r="A126" s="284" t="s">
        <v>4851</v>
      </c>
      <c r="B126" s="284">
        <v>14492781001</v>
      </c>
      <c r="C126" s="284" t="s">
        <v>4852</v>
      </c>
      <c r="D126" s="289" t="s">
        <v>4853</v>
      </c>
      <c r="E126" s="284" t="s">
        <v>4368</v>
      </c>
      <c r="F126" s="284"/>
      <c r="G126" s="284" t="s">
        <v>4852</v>
      </c>
      <c r="H126" s="284" t="s">
        <v>4854</v>
      </c>
      <c r="I126" s="300">
        <v>45132</v>
      </c>
      <c r="J126" s="284"/>
      <c r="K126" s="284" t="s">
        <v>4854</v>
      </c>
    </row>
    <row r="127" spans="1:11" ht="47.25">
      <c r="A127" s="284" t="s">
        <v>4855</v>
      </c>
      <c r="B127" s="285" t="s">
        <v>4856</v>
      </c>
      <c r="C127" s="284" t="s">
        <v>4857</v>
      </c>
      <c r="D127" s="289" t="s">
        <v>4858</v>
      </c>
      <c r="E127" s="284" t="s">
        <v>4368</v>
      </c>
      <c r="F127" s="284"/>
      <c r="G127" s="284" t="s">
        <v>4857</v>
      </c>
      <c r="H127" s="284" t="s">
        <v>4859</v>
      </c>
      <c r="I127" s="300">
        <v>45133</v>
      </c>
      <c r="J127" s="284"/>
      <c r="K127" s="284" t="s">
        <v>4859</v>
      </c>
    </row>
    <row r="128" spans="1:11" ht="240">
      <c r="A128" s="284" t="s">
        <v>4860</v>
      </c>
      <c r="B128" s="285" t="s">
        <v>4433</v>
      </c>
      <c r="C128" s="284" t="s">
        <v>4434</v>
      </c>
      <c r="D128" s="296" t="s">
        <v>4861</v>
      </c>
      <c r="E128" s="290" t="s">
        <v>4395</v>
      </c>
      <c r="F128" s="290" t="s">
        <v>4436</v>
      </c>
      <c r="G128" s="284" t="s">
        <v>4434</v>
      </c>
      <c r="H128" s="284" t="s">
        <v>4437</v>
      </c>
      <c r="I128" s="293">
        <v>45133</v>
      </c>
      <c r="J128" s="284"/>
      <c r="K128" s="284" t="s">
        <v>4437</v>
      </c>
    </row>
    <row r="129" spans="1:11" ht="63">
      <c r="A129" s="284" t="s">
        <v>4862</v>
      </c>
      <c r="B129" s="285" t="s">
        <v>4863</v>
      </c>
      <c r="C129" s="284" t="s">
        <v>4864</v>
      </c>
      <c r="D129" s="289" t="s">
        <v>4865</v>
      </c>
      <c r="E129" s="284" t="s">
        <v>4368</v>
      </c>
      <c r="F129" s="284"/>
      <c r="G129" s="284" t="s">
        <v>4864</v>
      </c>
      <c r="H129" s="284" t="s">
        <v>4866</v>
      </c>
      <c r="I129" s="300">
        <v>45141</v>
      </c>
      <c r="J129" s="284"/>
      <c r="K129" s="284" t="s">
        <v>4866</v>
      </c>
    </row>
    <row r="130" spans="1:11" ht="45">
      <c r="A130" s="284" t="s">
        <v>4867</v>
      </c>
      <c r="B130" s="285" t="s">
        <v>4868</v>
      </c>
      <c r="C130" s="284" t="s">
        <v>4869</v>
      </c>
      <c r="D130" s="291" t="s">
        <v>4870</v>
      </c>
      <c r="E130" s="284" t="s">
        <v>4368</v>
      </c>
      <c r="F130" s="284"/>
      <c r="G130" s="284" t="s">
        <v>4869</v>
      </c>
      <c r="H130" s="284" t="s">
        <v>4871</v>
      </c>
      <c r="I130" s="300">
        <v>45142</v>
      </c>
      <c r="J130" s="284"/>
      <c r="K130" s="284" t="s">
        <v>4871</v>
      </c>
    </row>
    <row r="131" spans="1:11" ht="45">
      <c r="A131" s="284" t="s">
        <v>4872</v>
      </c>
      <c r="B131" s="284">
        <v>11400080153</v>
      </c>
      <c r="C131" s="284" t="s">
        <v>4873</v>
      </c>
      <c r="D131" s="291" t="s">
        <v>4874</v>
      </c>
      <c r="E131" s="284" t="s">
        <v>4368</v>
      </c>
      <c r="F131" s="284"/>
      <c r="G131" s="284" t="s">
        <v>4873</v>
      </c>
      <c r="H131" s="284" t="s">
        <v>4875</v>
      </c>
      <c r="I131" s="300">
        <v>45142</v>
      </c>
      <c r="J131" s="284"/>
      <c r="K131" s="284">
        <v>0</v>
      </c>
    </row>
    <row r="132" spans="1:11" ht="45">
      <c r="A132" s="284" t="s">
        <v>4876</v>
      </c>
      <c r="B132" s="285" t="s">
        <v>4877</v>
      </c>
      <c r="C132" s="284" t="s">
        <v>4878</v>
      </c>
      <c r="D132" s="291" t="s">
        <v>4879</v>
      </c>
      <c r="E132" s="284" t="s">
        <v>4368</v>
      </c>
      <c r="F132" s="290" t="s">
        <v>4880</v>
      </c>
      <c r="G132" s="284" t="s">
        <v>4878</v>
      </c>
      <c r="H132" s="284" t="s">
        <v>4881</v>
      </c>
      <c r="I132" s="300">
        <v>45147</v>
      </c>
      <c r="J132" s="284"/>
      <c r="K132" s="284" t="s">
        <v>4881</v>
      </c>
    </row>
    <row r="133" spans="1:11" ht="30">
      <c r="A133" s="284" t="s">
        <v>4882</v>
      </c>
      <c r="B133" s="284">
        <v>12830990151</v>
      </c>
      <c r="C133" s="284" t="s">
        <v>4799</v>
      </c>
      <c r="D133" s="291" t="s">
        <v>4883</v>
      </c>
      <c r="E133" s="284" t="s">
        <v>4368</v>
      </c>
      <c r="F133" s="284"/>
      <c r="G133" s="284" t="s">
        <v>4799</v>
      </c>
      <c r="H133" s="284" t="s">
        <v>4884</v>
      </c>
      <c r="I133" s="293">
        <v>45154</v>
      </c>
      <c r="J133" s="284"/>
      <c r="K133" s="284" t="s">
        <v>4884</v>
      </c>
    </row>
    <row r="134" spans="1:11" ht="45">
      <c r="A134" s="284" t="s">
        <v>4885</v>
      </c>
      <c r="B134" s="285" t="s">
        <v>4444</v>
      </c>
      <c r="C134" s="284" t="s">
        <v>4445</v>
      </c>
      <c r="D134" s="291" t="s">
        <v>4886</v>
      </c>
      <c r="E134" s="284" t="s">
        <v>4368</v>
      </c>
      <c r="F134" s="284"/>
      <c r="G134" s="284" t="s">
        <v>4445</v>
      </c>
      <c r="H134" s="284" t="s">
        <v>4887</v>
      </c>
      <c r="I134" s="293">
        <v>45160</v>
      </c>
      <c r="J134" s="284"/>
      <c r="K134" s="284" t="s">
        <v>4887</v>
      </c>
    </row>
    <row r="135" spans="1:11" ht="45">
      <c r="A135" s="284" t="s">
        <v>4888</v>
      </c>
      <c r="B135" s="285" t="s">
        <v>4889</v>
      </c>
      <c r="C135" s="284" t="s">
        <v>4890</v>
      </c>
      <c r="D135" s="291" t="s">
        <v>4891</v>
      </c>
      <c r="E135" s="284" t="s">
        <v>4368</v>
      </c>
      <c r="F135" s="284"/>
      <c r="G135" s="284" t="s">
        <v>4890</v>
      </c>
      <c r="H135" s="284" t="s">
        <v>4892</v>
      </c>
      <c r="I135" s="293">
        <v>45168</v>
      </c>
      <c r="J135" s="284"/>
      <c r="K135" s="284" t="s">
        <v>4892</v>
      </c>
    </row>
    <row r="136" spans="1:11" ht="45">
      <c r="A136" s="284" t="s">
        <v>4893</v>
      </c>
      <c r="B136" s="285" t="s">
        <v>4365</v>
      </c>
      <c r="C136" s="284" t="s">
        <v>4366</v>
      </c>
      <c r="D136" s="291" t="s">
        <v>4894</v>
      </c>
      <c r="E136" s="284" t="s">
        <v>4368</v>
      </c>
      <c r="F136" s="284"/>
      <c r="G136" s="284" t="s">
        <v>4366</v>
      </c>
      <c r="H136" s="284" t="s">
        <v>4895</v>
      </c>
      <c r="I136" s="293">
        <v>45173</v>
      </c>
      <c r="J136" s="284"/>
      <c r="K136" s="284" t="s">
        <v>4895</v>
      </c>
    </row>
    <row r="137" spans="1:11" ht="45">
      <c r="A137" s="284" t="s">
        <v>4896</v>
      </c>
      <c r="B137" s="285" t="s">
        <v>4705</v>
      </c>
      <c r="C137" s="284" t="s">
        <v>4706</v>
      </c>
      <c r="D137" s="291" t="s">
        <v>4897</v>
      </c>
      <c r="E137" s="284" t="s">
        <v>4368</v>
      </c>
      <c r="F137" s="284"/>
      <c r="G137" s="284" t="s">
        <v>4706</v>
      </c>
      <c r="H137" s="284" t="s">
        <v>4898</v>
      </c>
      <c r="I137" s="293">
        <v>45175</v>
      </c>
      <c r="J137" s="284"/>
      <c r="K137" s="284">
        <v>0</v>
      </c>
    </row>
    <row r="138" spans="1:11" ht="60">
      <c r="A138" s="284" t="s">
        <v>4426</v>
      </c>
      <c r="B138" s="285" t="s">
        <v>2234</v>
      </c>
      <c r="C138" s="284" t="s">
        <v>4427</v>
      </c>
      <c r="D138" s="291" t="s">
        <v>4899</v>
      </c>
      <c r="E138" s="284" t="s">
        <v>4368</v>
      </c>
      <c r="F138" s="284"/>
      <c r="G138" s="284" t="s">
        <v>4427</v>
      </c>
      <c r="H138" s="284" t="s">
        <v>4900</v>
      </c>
      <c r="I138" s="293">
        <v>45175</v>
      </c>
      <c r="J138" s="284"/>
      <c r="K138" s="284" t="s">
        <v>4900</v>
      </c>
    </row>
    <row r="139" spans="1:11" ht="45">
      <c r="A139" s="284" t="s">
        <v>4901</v>
      </c>
      <c r="B139" s="285" t="s">
        <v>4902</v>
      </c>
      <c r="C139" s="284" t="s">
        <v>4903</v>
      </c>
      <c r="D139" s="291" t="s">
        <v>4904</v>
      </c>
      <c r="E139" s="284" t="s">
        <v>4368</v>
      </c>
      <c r="F139" s="284"/>
      <c r="G139" s="284" t="s">
        <v>4903</v>
      </c>
      <c r="H139" s="284" t="s">
        <v>4905</v>
      </c>
      <c r="I139" s="293">
        <v>45182</v>
      </c>
      <c r="J139" s="284"/>
      <c r="K139" s="284" t="s">
        <v>4905</v>
      </c>
    </row>
    <row r="140" spans="1:11" ht="45">
      <c r="A140" s="284" t="s">
        <v>4906</v>
      </c>
      <c r="B140" s="298" t="s">
        <v>4907</v>
      </c>
      <c r="C140" s="284" t="s">
        <v>4908</v>
      </c>
      <c r="D140" s="294" t="s">
        <v>4909</v>
      </c>
      <c r="E140" s="284" t="s">
        <v>4368</v>
      </c>
      <c r="F140" s="284"/>
      <c r="G140" s="284" t="s">
        <v>4908</v>
      </c>
      <c r="H140" s="284" t="s">
        <v>4910</v>
      </c>
      <c r="I140" s="293">
        <v>45182</v>
      </c>
      <c r="J140" s="284"/>
      <c r="K140" s="284" t="s">
        <v>4910</v>
      </c>
    </row>
    <row r="141" spans="1:11" ht="47.25">
      <c r="A141" s="284" t="s">
        <v>4911</v>
      </c>
      <c r="B141" s="285" t="s">
        <v>4889</v>
      </c>
      <c r="C141" s="284" t="s">
        <v>4890</v>
      </c>
      <c r="D141" s="289" t="s">
        <v>4912</v>
      </c>
      <c r="E141" s="284" t="s">
        <v>4368</v>
      </c>
      <c r="F141" s="290" t="s">
        <v>4913</v>
      </c>
      <c r="G141" s="284" t="s">
        <v>4890</v>
      </c>
      <c r="H141" s="284" t="s">
        <v>4914</v>
      </c>
      <c r="I141" s="293">
        <v>45183</v>
      </c>
      <c r="J141" s="284"/>
      <c r="K141" s="284" t="s">
        <v>4914</v>
      </c>
    </row>
    <row r="142" spans="1:11" ht="47.25">
      <c r="A142" s="284" t="s">
        <v>4915</v>
      </c>
      <c r="B142" s="285" t="s">
        <v>4551</v>
      </c>
      <c r="C142" s="284" t="s">
        <v>4552</v>
      </c>
      <c r="D142" s="296" t="s">
        <v>4916</v>
      </c>
      <c r="E142" s="284" t="s">
        <v>4368</v>
      </c>
      <c r="F142" s="284"/>
      <c r="G142" s="284" t="s">
        <v>4552</v>
      </c>
      <c r="H142" s="284" t="s">
        <v>4917</v>
      </c>
      <c r="I142" s="293">
        <v>45183</v>
      </c>
      <c r="J142" s="284"/>
      <c r="K142" s="284" t="s">
        <v>4917</v>
      </c>
    </row>
    <row r="143" spans="1:11" ht="15.75">
      <c r="A143" s="284" t="s">
        <v>4918</v>
      </c>
      <c r="B143" s="285">
        <v>10560170962</v>
      </c>
      <c r="C143" s="284" t="s">
        <v>4385</v>
      </c>
      <c r="D143" s="289" t="s">
        <v>4919</v>
      </c>
      <c r="E143" s="284" t="s">
        <v>4368</v>
      </c>
      <c r="F143" s="284"/>
      <c r="G143" s="284" t="s">
        <v>4385</v>
      </c>
      <c r="H143" s="284" t="s">
        <v>4920</v>
      </c>
      <c r="I143" s="293">
        <v>45184</v>
      </c>
      <c r="J143" s="284"/>
      <c r="K143" s="284" t="s">
        <v>4920</v>
      </c>
    </row>
    <row r="144" spans="1:11" ht="31.5">
      <c r="A144" s="284" t="s">
        <v>4921</v>
      </c>
      <c r="B144" s="285" t="s">
        <v>4902</v>
      </c>
      <c r="C144" s="284" t="s">
        <v>4903</v>
      </c>
      <c r="D144" s="289" t="s">
        <v>4922</v>
      </c>
      <c r="E144" s="284" t="s">
        <v>4368</v>
      </c>
      <c r="F144" s="284"/>
      <c r="G144" s="284" t="s">
        <v>4903</v>
      </c>
      <c r="H144" s="284" t="s">
        <v>4923</v>
      </c>
      <c r="I144" s="293">
        <v>45187</v>
      </c>
      <c r="J144" s="284"/>
      <c r="K144" s="284" t="s">
        <v>4923</v>
      </c>
    </row>
    <row r="145" spans="1:11" ht="75">
      <c r="A145" s="284" t="s">
        <v>4924</v>
      </c>
      <c r="B145" s="285" t="s">
        <v>4925</v>
      </c>
      <c r="C145" s="284" t="s">
        <v>4926</v>
      </c>
      <c r="D145" s="289" t="s">
        <v>4927</v>
      </c>
      <c r="E145" s="284" t="s">
        <v>4368</v>
      </c>
      <c r="F145" s="290" t="s">
        <v>4928</v>
      </c>
      <c r="G145" s="284" t="s">
        <v>4926</v>
      </c>
      <c r="H145" s="284" t="s">
        <v>4929</v>
      </c>
      <c r="I145" s="293">
        <v>45187</v>
      </c>
      <c r="J145" s="284"/>
      <c r="K145" s="284" t="s">
        <v>4929</v>
      </c>
    </row>
    <row r="146" spans="1:11" ht="30">
      <c r="A146" s="284" t="s">
        <v>4930</v>
      </c>
      <c r="B146" s="285" t="s">
        <v>4931</v>
      </c>
      <c r="C146" s="284" t="s">
        <v>4932</v>
      </c>
      <c r="D146" s="291" t="s">
        <v>4933</v>
      </c>
      <c r="E146" s="284" t="s">
        <v>4368</v>
      </c>
      <c r="F146" s="284"/>
      <c r="G146" s="284" t="s">
        <v>4932</v>
      </c>
      <c r="H146" s="284" t="s">
        <v>4934</v>
      </c>
      <c r="I146" s="293">
        <v>45188</v>
      </c>
      <c r="J146" s="284"/>
      <c r="K146" s="284" t="s">
        <v>4934</v>
      </c>
    </row>
    <row r="147" spans="1:11" ht="45">
      <c r="A147" s="284" t="s">
        <v>4935</v>
      </c>
      <c r="B147" s="285" t="s">
        <v>4936</v>
      </c>
      <c r="C147" s="284" t="s">
        <v>4937</v>
      </c>
      <c r="D147" s="291" t="s">
        <v>4938</v>
      </c>
      <c r="E147" s="284" t="s">
        <v>4368</v>
      </c>
      <c r="F147" s="284"/>
      <c r="G147" s="284" t="s">
        <v>4937</v>
      </c>
      <c r="H147" s="284" t="s">
        <v>4939</v>
      </c>
      <c r="I147" s="293">
        <v>45190</v>
      </c>
      <c r="J147" s="284"/>
      <c r="K147" s="284" t="s">
        <v>4939</v>
      </c>
    </row>
    <row r="148" spans="1:11" ht="45">
      <c r="A148" s="284" t="s">
        <v>4940</v>
      </c>
      <c r="B148" s="285" t="s">
        <v>4536</v>
      </c>
      <c r="C148" s="284" t="s">
        <v>4537</v>
      </c>
      <c r="D148" s="291" t="s">
        <v>4941</v>
      </c>
      <c r="E148" s="284" t="s">
        <v>4368</v>
      </c>
      <c r="F148" s="284"/>
      <c r="G148" s="284" t="s">
        <v>4537</v>
      </c>
      <c r="H148" s="284" t="s">
        <v>4942</v>
      </c>
      <c r="I148" s="293">
        <v>45190</v>
      </c>
      <c r="J148" s="284"/>
      <c r="K148" s="284" t="s">
        <v>4942</v>
      </c>
    </row>
    <row r="149" spans="1:11" ht="47.25">
      <c r="A149" s="284" t="s">
        <v>4943</v>
      </c>
      <c r="B149" s="284">
        <v>16057801009</v>
      </c>
      <c r="C149" s="284" t="s">
        <v>4944</v>
      </c>
      <c r="D149" s="289" t="s">
        <v>4945</v>
      </c>
      <c r="E149" s="284" t="s">
        <v>4368</v>
      </c>
      <c r="F149" s="284"/>
      <c r="G149" s="284" t="s">
        <v>4944</v>
      </c>
      <c r="H149" s="284" t="s">
        <v>4946</v>
      </c>
      <c r="I149" s="293">
        <v>45195</v>
      </c>
      <c r="J149" s="284"/>
      <c r="K149" s="284" t="s">
        <v>4946</v>
      </c>
    </row>
    <row r="150" spans="1:11" ht="47.25">
      <c r="A150" s="284" t="s">
        <v>4947</v>
      </c>
      <c r="B150" s="285" t="s">
        <v>3109</v>
      </c>
      <c r="C150" s="284" t="s">
        <v>4948</v>
      </c>
      <c r="D150" s="289" t="s">
        <v>4949</v>
      </c>
      <c r="E150" s="284" t="s">
        <v>4368</v>
      </c>
      <c r="F150" s="284"/>
      <c r="G150" s="284" t="s">
        <v>4948</v>
      </c>
      <c r="H150" s="284" t="s">
        <v>4950</v>
      </c>
      <c r="I150" s="293">
        <v>45195</v>
      </c>
      <c r="J150" s="284"/>
      <c r="K150" s="284" t="s">
        <v>4950</v>
      </c>
    </row>
    <row r="151" spans="1:11" ht="45">
      <c r="A151" s="284" t="s">
        <v>4951</v>
      </c>
      <c r="B151" s="285" t="s">
        <v>4952</v>
      </c>
      <c r="C151" s="301" t="s">
        <v>4953</v>
      </c>
      <c r="D151" s="289" t="s">
        <v>4954</v>
      </c>
      <c r="E151" s="290" t="s">
        <v>4955</v>
      </c>
      <c r="F151" s="284"/>
      <c r="G151" s="301" t="s">
        <v>4953</v>
      </c>
      <c r="H151" s="284" t="s">
        <v>4956</v>
      </c>
      <c r="I151" s="293">
        <v>45195</v>
      </c>
      <c r="J151" s="284"/>
      <c r="K151" s="284">
        <v>52669.74</v>
      </c>
    </row>
    <row r="152" spans="1:11" ht="45">
      <c r="A152" s="284" t="s">
        <v>4957</v>
      </c>
      <c r="B152" s="285" t="s">
        <v>2055</v>
      </c>
      <c r="C152" s="284" t="s">
        <v>4958</v>
      </c>
      <c r="D152" s="291" t="s">
        <v>4959</v>
      </c>
      <c r="E152" s="290" t="s">
        <v>4955</v>
      </c>
      <c r="F152" s="284"/>
      <c r="G152" s="284" t="s">
        <v>4958</v>
      </c>
      <c r="H152" s="284" t="s">
        <v>4960</v>
      </c>
      <c r="I152" s="293">
        <v>45195</v>
      </c>
      <c r="J152" s="284"/>
      <c r="K152" s="284">
        <v>42985.86</v>
      </c>
    </row>
    <row r="153" spans="1:11" ht="45">
      <c r="A153" s="284" t="s">
        <v>4961</v>
      </c>
      <c r="B153" s="285" t="s">
        <v>4962</v>
      </c>
      <c r="C153" s="284" t="s">
        <v>4963</v>
      </c>
      <c r="D153" s="291" t="s">
        <v>4964</v>
      </c>
      <c r="E153" s="284" t="s">
        <v>4368</v>
      </c>
      <c r="F153" s="290" t="s">
        <v>4965</v>
      </c>
      <c r="G153" s="284" t="s">
        <v>4963</v>
      </c>
      <c r="H153" s="284" t="s">
        <v>4966</v>
      </c>
      <c r="I153" s="293">
        <v>45197</v>
      </c>
      <c r="J153" s="284"/>
      <c r="K153" s="284" t="s">
        <v>4966</v>
      </c>
    </row>
    <row r="154" spans="1:11" ht="47.25">
      <c r="A154" s="284" t="s">
        <v>4967</v>
      </c>
      <c r="B154" s="285" t="s">
        <v>4551</v>
      </c>
      <c r="C154" s="284" t="s">
        <v>4552</v>
      </c>
      <c r="D154" s="289" t="s">
        <v>4968</v>
      </c>
      <c r="E154" s="284" t="s">
        <v>4368</v>
      </c>
      <c r="F154" s="284"/>
      <c r="G154" s="284" t="s">
        <v>4552</v>
      </c>
      <c r="H154" s="284" t="s">
        <v>4969</v>
      </c>
      <c r="I154" s="293">
        <v>45197</v>
      </c>
      <c r="J154" s="284"/>
      <c r="K154" s="284" t="s">
        <v>4969</v>
      </c>
    </row>
    <row r="155" spans="1:11" ht="47.25">
      <c r="A155" s="284" t="s">
        <v>4970</v>
      </c>
      <c r="B155" s="284" t="s">
        <v>4971</v>
      </c>
      <c r="C155" s="284" t="s">
        <v>4972</v>
      </c>
      <c r="D155" s="289" t="s">
        <v>4973</v>
      </c>
      <c r="E155" s="284" t="s">
        <v>4368</v>
      </c>
      <c r="F155" s="284"/>
      <c r="G155" s="284" t="s">
        <v>4972</v>
      </c>
      <c r="H155" s="284">
        <v>3300.94</v>
      </c>
      <c r="I155" s="293">
        <v>45197</v>
      </c>
      <c r="J155" s="284"/>
      <c r="K155" s="284">
        <v>3300.94</v>
      </c>
    </row>
    <row r="156" spans="1:11" ht="47.25">
      <c r="A156" s="284" t="s">
        <v>4974</v>
      </c>
      <c r="B156" s="285" t="s">
        <v>4975</v>
      </c>
      <c r="C156" s="284" t="s">
        <v>4976</v>
      </c>
      <c r="D156" s="289" t="s">
        <v>4977</v>
      </c>
      <c r="E156" s="284" t="s">
        <v>4368</v>
      </c>
      <c r="F156" s="284"/>
      <c r="G156" s="284" t="s">
        <v>4976</v>
      </c>
      <c r="H156" s="284" t="s">
        <v>4978</v>
      </c>
      <c r="I156" s="293">
        <v>45198</v>
      </c>
      <c r="J156" s="284"/>
      <c r="K156" s="284" t="s">
        <v>4978</v>
      </c>
    </row>
    <row r="157" spans="1:11" ht="47.25">
      <c r="A157" s="284" t="s">
        <v>4979</v>
      </c>
      <c r="B157" s="285" t="s">
        <v>4444</v>
      </c>
      <c r="C157" s="284" t="s">
        <v>4445</v>
      </c>
      <c r="D157" s="295" t="s">
        <v>4980</v>
      </c>
      <c r="E157" s="284" t="s">
        <v>4368</v>
      </c>
      <c r="F157" s="284"/>
      <c r="G157" s="284" t="s">
        <v>4445</v>
      </c>
      <c r="H157" s="284" t="s">
        <v>4981</v>
      </c>
      <c r="I157" s="293">
        <v>45198</v>
      </c>
      <c r="J157" s="284"/>
      <c r="K157" s="284" t="s">
        <v>4981</v>
      </c>
    </row>
    <row r="158" spans="1:11" ht="63">
      <c r="A158" s="284" t="s">
        <v>4982</v>
      </c>
      <c r="B158" s="285" t="s">
        <v>4407</v>
      </c>
      <c r="C158" s="284" t="s">
        <v>4408</v>
      </c>
      <c r="D158" s="289" t="s">
        <v>4983</v>
      </c>
      <c r="E158" s="284" t="s">
        <v>4368</v>
      </c>
      <c r="F158" s="284"/>
      <c r="G158" s="284" t="s">
        <v>4408</v>
      </c>
      <c r="H158" s="284" t="s">
        <v>4984</v>
      </c>
      <c r="I158" s="293">
        <v>45198</v>
      </c>
      <c r="J158" s="284"/>
      <c r="K158" s="284" t="s">
        <v>4984</v>
      </c>
    </row>
    <row r="159" spans="1:11" ht="47.25">
      <c r="A159" s="284" t="s">
        <v>4985</v>
      </c>
      <c r="B159" s="285" t="s">
        <v>4986</v>
      </c>
      <c r="C159" s="284" t="s">
        <v>4987</v>
      </c>
      <c r="D159" s="289" t="s">
        <v>4988</v>
      </c>
      <c r="E159" s="284" t="s">
        <v>4368</v>
      </c>
      <c r="F159" s="284"/>
      <c r="G159" s="284" t="s">
        <v>4987</v>
      </c>
      <c r="H159" s="284" t="s">
        <v>4989</v>
      </c>
      <c r="I159" s="293">
        <v>45198</v>
      </c>
      <c r="J159" s="284"/>
      <c r="K159" s="284" t="s">
        <v>4989</v>
      </c>
    </row>
    <row r="160" spans="1:11" ht="63">
      <c r="A160" s="284" t="s">
        <v>4990</v>
      </c>
      <c r="B160" s="285" t="s">
        <v>4444</v>
      </c>
      <c r="C160" s="284" t="s">
        <v>4445</v>
      </c>
      <c r="D160" s="289" t="s">
        <v>4991</v>
      </c>
      <c r="E160" s="284" t="s">
        <v>4368</v>
      </c>
      <c r="F160" s="284"/>
      <c r="G160" s="284" t="s">
        <v>4445</v>
      </c>
      <c r="H160" s="284" t="s">
        <v>4992</v>
      </c>
      <c r="I160" s="293">
        <v>45205</v>
      </c>
      <c r="J160" s="284"/>
      <c r="K160" s="284" t="s">
        <v>4992</v>
      </c>
    </row>
    <row r="161" spans="1:11" ht="63">
      <c r="A161" s="284" t="s">
        <v>4993</v>
      </c>
      <c r="B161" s="285" t="s">
        <v>4877</v>
      </c>
      <c r="C161" s="284" t="s">
        <v>4878</v>
      </c>
      <c r="D161" s="289" t="s">
        <v>4994</v>
      </c>
      <c r="E161" s="284" t="s">
        <v>4368</v>
      </c>
      <c r="F161" s="284"/>
      <c r="G161" s="284" t="s">
        <v>4878</v>
      </c>
      <c r="H161" s="284" t="s">
        <v>4995</v>
      </c>
      <c r="I161" s="293">
        <v>45205</v>
      </c>
      <c r="J161" s="284"/>
      <c r="K161" s="284" t="s">
        <v>4996</v>
      </c>
    </row>
    <row r="162" spans="1:11" ht="47.25">
      <c r="A162" s="284" t="s">
        <v>4997</v>
      </c>
      <c r="B162" s="285" t="s">
        <v>4449</v>
      </c>
      <c r="C162" s="284" t="s">
        <v>4795</v>
      </c>
      <c r="D162" s="296" t="s">
        <v>4998</v>
      </c>
      <c r="E162" s="284" t="s">
        <v>4368</v>
      </c>
      <c r="F162" s="284"/>
      <c r="G162" s="284" t="s">
        <v>4795</v>
      </c>
      <c r="H162" s="284" t="s">
        <v>4999</v>
      </c>
      <c r="I162" s="293">
        <v>45208</v>
      </c>
      <c r="J162" s="284"/>
      <c r="K162" s="284" t="s">
        <v>4999</v>
      </c>
    </row>
    <row r="163" spans="1:11" ht="47.25">
      <c r="A163" s="284" t="s">
        <v>5000</v>
      </c>
      <c r="B163" s="284">
        <v>13090770150</v>
      </c>
      <c r="C163" s="284" t="s">
        <v>5001</v>
      </c>
      <c r="D163" s="289" t="s">
        <v>5002</v>
      </c>
      <c r="E163" s="284" t="s">
        <v>4368</v>
      </c>
      <c r="F163" s="284"/>
      <c r="G163" s="284" t="s">
        <v>5001</v>
      </c>
      <c r="H163" s="284" t="s">
        <v>5003</v>
      </c>
      <c r="I163" s="293">
        <v>45208</v>
      </c>
      <c r="J163" s="284"/>
      <c r="K163" s="284" t="s">
        <v>5003</v>
      </c>
    </row>
    <row r="164" spans="1:11" ht="47.25">
      <c r="A164" s="284" t="s">
        <v>5004</v>
      </c>
      <c r="B164" s="285" t="s">
        <v>4371</v>
      </c>
      <c r="C164" s="301" t="s">
        <v>4372</v>
      </c>
      <c r="D164" s="289" t="s">
        <v>5005</v>
      </c>
      <c r="E164" s="284" t="s">
        <v>4368</v>
      </c>
      <c r="F164" s="284"/>
      <c r="G164" s="301" t="s">
        <v>4372</v>
      </c>
      <c r="H164" s="284" t="s">
        <v>5006</v>
      </c>
      <c r="I164" s="293">
        <v>45209</v>
      </c>
      <c r="J164" s="284"/>
      <c r="K164" s="284" t="s">
        <v>5006</v>
      </c>
    </row>
    <row r="165" spans="1:11" ht="47.25">
      <c r="A165" s="284" t="s">
        <v>5007</v>
      </c>
      <c r="B165" s="284">
        <v>11111830961</v>
      </c>
      <c r="C165" s="284" t="s">
        <v>5008</v>
      </c>
      <c r="D165" s="289" t="s">
        <v>5009</v>
      </c>
      <c r="E165" s="284" t="s">
        <v>4368</v>
      </c>
      <c r="F165" s="284"/>
      <c r="G165" s="284" t="s">
        <v>5008</v>
      </c>
      <c r="H165" s="284" t="s">
        <v>5010</v>
      </c>
      <c r="I165" s="293">
        <v>45209</v>
      </c>
      <c r="J165" s="284"/>
      <c r="K165" s="284">
        <v>0</v>
      </c>
    </row>
    <row r="166" spans="1:11" ht="47.25">
      <c r="A166" s="284" t="s">
        <v>5011</v>
      </c>
      <c r="B166" s="285" t="s">
        <v>4839</v>
      </c>
      <c r="C166" s="284" t="s">
        <v>4840</v>
      </c>
      <c r="D166" s="289" t="s">
        <v>5012</v>
      </c>
      <c r="E166" s="284" t="s">
        <v>4368</v>
      </c>
      <c r="F166" s="284"/>
      <c r="G166" s="284" t="s">
        <v>4840</v>
      </c>
      <c r="H166" s="284" t="s">
        <v>5013</v>
      </c>
      <c r="I166" s="293">
        <v>45210</v>
      </c>
      <c r="J166" s="284"/>
      <c r="K166" s="284" t="s">
        <v>5014</v>
      </c>
    </row>
    <row r="167" spans="1:11" ht="47.25">
      <c r="A167" s="284" t="s">
        <v>5015</v>
      </c>
      <c r="B167" s="285" t="s">
        <v>5016</v>
      </c>
      <c r="C167" s="284" t="s">
        <v>5017</v>
      </c>
      <c r="D167" s="289" t="s">
        <v>5018</v>
      </c>
      <c r="E167" s="284" t="s">
        <v>4368</v>
      </c>
      <c r="F167" s="284"/>
      <c r="G167" s="284" t="s">
        <v>5017</v>
      </c>
      <c r="H167" s="284" t="s">
        <v>4708</v>
      </c>
      <c r="I167" s="293">
        <v>45210</v>
      </c>
      <c r="J167" s="284"/>
      <c r="K167" s="284" t="s">
        <v>5019</v>
      </c>
    </row>
    <row r="168" spans="1:11" ht="90">
      <c r="A168" s="284" t="s">
        <v>5020</v>
      </c>
      <c r="B168" s="285" t="s">
        <v>4371</v>
      </c>
      <c r="C168" s="284" t="s">
        <v>4372</v>
      </c>
      <c r="D168" s="289" t="s">
        <v>5021</v>
      </c>
      <c r="E168" s="284" t="s">
        <v>4368</v>
      </c>
      <c r="F168" s="290" t="s">
        <v>5022</v>
      </c>
      <c r="G168" s="284" t="s">
        <v>4372</v>
      </c>
      <c r="H168" s="284" t="s">
        <v>5023</v>
      </c>
      <c r="I168" s="293">
        <v>45216</v>
      </c>
      <c r="J168" s="284"/>
      <c r="K168" s="284" t="s">
        <v>5023</v>
      </c>
    </row>
    <row r="169" spans="1:11" ht="47.25">
      <c r="A169" s="284" t="s">
        <v>5024</v>
      </c>
      <c r="B169" s="285" t="s">
        <v>2575</v>
      </c>
      <c r="C169" s="284" t="s">
        <v>5025</v>
      </c>
      <c r="D169" s="289" t="s">
        <v>5026</v>
      </c>
      <c r="E169" s="284" t="s">
        <v>4368</v>
      </c>
      <c r="F169" s="284"/>
      <c r="G169" s="284" t="s">
        <v>5025</v>
      </c>
      <c r="H169" s="284" t="s">
        <v>5027</v>
      </c>
      <c r="I169" s="293">
        <v>45216</v>
      </c>
      <c r="J169" s="284"/>
      <c r="K169" s="284" t="s">
        <v>5027</v>
      </c>
    </row>
    <row r="170" spans="1:11" ht="78.75">
      <c r="A170" s="284" t="s">
        <v>5028</v>
      </c>
      <c r="B170" s="285" t="s">
        <v>4459</v>
      </c>
      <c r="C170" s="284" t="s">
        <v>4460</v>
      </c>
      <c r="D170" s="289" t="s">
        <v>5029</v>
      </c>
      <c r="E170" s="284" t="s">
        <v>4368</v>
      </c>
      <c r="F170" s="284"/>
      <c r="G170" s="284" t="s">
        <v>4460</v>
      </c>
      <c r="H170" s="284" t="s">
        <v>5030</v>
      </c>
      <c r="I170" s="293">
        <v>45218</v>
      </c>
      <c r="J170" s="284"/>
      <c r="K170" s="284" t="s">
        <v>5030</v>
      </c>
    </row>
    <row r="171" spans="1:11" ht="47.25">
      <c r="A171" s="284" t="s">
        <v>5031</v>
      </c>
      <c r="B171" s="285" t="s">
        <v>4847</v>
      </c>
      <c r="C171" s="290" t="s">
        <v>4848</v>
      </c>
      <c r="D171" s="289" t="s">
        <v>5032</v>
      </c>
      <c r="E171" s="284" t="s">
        <v>4368</v>
      </c>
      <c r="F171" s="284"/>
      <c r="G171" s="290" t="s">
        <v>4848</v>
      </c>
      <c r="H171" s="284" t="s">
        <v>5033</v>
      </c>
      <c r="I171" s="293">
        <v>45219</v>
      </c>
      <c r="J171" s="284"/>
      <c r="K171" s="284" t="s">
        <v>5033</v>
      </c>
    </row>
    <row r="172" spans="1:11" ht="45">
      <c r="A172" s="284" t="s">
        <v>5034</v>
      </c>
      <c r="B172" s="284">
        <v>16690641002</v>
      </c>
      <c r="C172" s="284" t="s">
        <v>5035</v>
      </c>
      <c r="D172" s="294" t="s">
        <v>5036</v>
      </c>
      <c r="E172" s="284" t="s">
        <v>4368</v>
      </c>
      <c r="F172" s="284"/>
      <c r="G172" s="284" t="s">
        <v>5035</v>
      </c>
      <c r="H172" s="284" t="s">
        <v>5037</v>
      </c>
      <c r="I172" s="293">
        <v>45223</v>
      </c>
      <c r="J172" s="284"/>
      <c r="K172" s="284">
        <v>0</v>
      </c>
    </row>
    <row r="173" spans="1:11" ht="45">
      <c r="A173" s="284" t="s">
        <v>5038</v>
      </c>
      <c r="B173" s="284">
        <v>16690641002</v>
      </c>
      <c r="C173" s="284" t="s">
        <v>5035</v>
      </c>
      <c r="D173" s="291" t="s">
        <v>5039</v>
      </c>
      <c r="E173" s="284" t="s">
        <v>4368</v>
      </c>
      <c r="F173" s="284"/>
      <c r="G173" s="284" t="s">
        <v>5035</v>
      </c>
      <c r="H173" s="284" t="s">
        <v>5040</v>
      </c>
      <c r="I173" s="293">
        <v>45224</v>
      </c>
      <c r="J173" s="284"/>
      <c r="K173" s="284" t="s">
        <v>5040</v>
      </c>
    </row>
    <row r="174" spans="1:11" ht="47.25">
      <c r="A174" s="284" t="s">
        <v>5041</v>
      </c>
      <c r="B174" s="284">
        <v>12307590153</v>
      </c>
      <c r="C174" s="284" t="s">
        <v>5042</v>
      </c>
      <c r="D174" s="289" t="s">
        <v>5043</v>
      </c>
      <c r="E174" s="284" t="s">
        <v>4368</v>
      </c>
      <c r="F174" s="284"/>
      <c r="G174" s="284" t="s">
        <v>5042</v>
      </c>
      <c r="H174" s="284" t="s">
        <v>5044</v>
      </c>
      <c r="I174" s="293">
        <v>45224</v>
      </c>
      <c r="J174" s="284"/>
      <c r="K174" s="284" t="s">
        <v>5044</v>
      </c>
    </row>
    <row r="175" spans="1:11" ht="47.25">
      <c r="A175" s="284" t="s">
        <v>5045</v>
      </c>
      <c r="B175" s="285" t="s">
        <v>4839</v>
      </c>
      <c r="C175" s="284" t="s">
        <v>4840</v>
      </c>
      <c r="D175" s="289" t="s">
        <v>5046</v>
      </c>
      <c r="E175" s="284" t="s">
        <v>4368</v>
      </c>
      <c r="F175" s="284"/>
      <c r="G175" s="284" t="s">
        <v>4840</v>
      </c>
      <c r="H175" s="284" t="s">
        <v>5047</v>
      </c>
      <c r="I175" s="293">
        <v>45224</v>
      </c>
      <c r="J175" s="284"/>
      <c r="K175" s="284" t="s">
        <v>5047</v>
      </c>
    </row>
    <row r="176" spans="1:11" ht="63">
      <c r="A176" s="284" t="s">
        <v>5048</v>
      </c>
      <c r="B176" s="285" t="s">
        <v>5049</v>
      </c>
      <c r="C176" s="284" t="s">
        <v>5050</v>
      </c>
      <c r="D176" s="296" t="s">
        <v>5051</v>
      </c>
      <c r="E176" s="284" t="s">
        <v>4368</v>
      </c>
      <c r="F176" s="284"/>
      <c r="G176" s="284" t="s">
        <v>5050</v>
      </c>
      <c r="H176" s="284" t="s">
        <v>5052</v>
      </c>
      <c r="I176" s="293">
        <v>45224</v>
      </c>
      <c r="J176" s="284"/>
      <c r="K176" s="284" t="s">
        <v>5053</v>
      </c>
    </row>
    <row r="177" spans="1:11" ht="47.25">
      <c r="A177" s="284" t="s">
        <v>5054</v>
      </c>
      <c r="B177" s="285" t="s">
        <v>5055</v>
      </c>
      <c r="C177" s="284" t="s">
        <v>5056</v>
      </c>
      <c r="D177" s="289" t="s">
        <v>5057</v>
      </c>
      <c r="E177" s="284" t="s">
        <v>4368</v>
      </c>
      <c r="F177" s="284"/>
      <c r="G177" s="284" t="s">
        <v>5056</v>
      </c>
      <c r="H177" s="284" t="s">
        <v>5058</v>
      </c>
      <c r="I177" s="293">
        <v>45225</v>
      </c>
      <c r="J177" s="284"/>
      <c r="K177" s="284" t="s">
        <v>5058</v>
      </c>
    </row>
    <row r="178" spans="1:11" ht="63">
      <c r="A178" s="284" t="s">
        <v>5059</v>
      </c>
      <c r="B178" s="285" t="s">
        <v>5060</v>
      </c>
      <c r="C178" s="290" t="s">
        <v>5061</v>
      </c>
      <c r="D178" s="296" t="s">
        <v>5062</v>
      </c>
      <c r="E178" s="284" t="s">
        <v>4368</v>
      </c>
      <c r="F178" s="284"/>
      <c r="G178" s="290" t="s">
        <v>5061</v>
      </c>
      <c r="H178" s="284" t="s">
        <v>5063</v>
      </c>
      <c r="I178" s="293">
        <v>45225</v>
      </c>
      <c r="J178" s="284"/>
      <c r="K178" s="284" t="s">
        <v>5063</v>
      </c>
    </row>
    <row r="179" spans="1:11" ht="47.25">
      <c r="A179" s="284" t="s">
        <v>5064</v>
      </c>
      <c r="B179" s="285" t="s">
        <v>3275</v>
      </c>
      <c r="C179" s="284" t="s">
        <v>5065</v>
      </c>
      <c r="D179" s="289" t="s">
        <v>5066</v>
      </c>
      <c r="E179" s="284" t="s">
        <v>4368</v>
      </c>
      <c r="F179" s="284"/>
      <c r="G179" s="284" t="s">
        <v>5065</v>
      </c>
      <c r="H179" s="284" t="s">
        <v>5067</v>
      </c>
      <c r="I179" s="293">
        <v>45226</v>
      </c>
      <c r="J179" s="284"/>
      <c r="K179" s="284" t="s">
        <v>5067</v>
      </c>
    </row>
    <row r="180" spans="1:11" ht="47.25">
      <c r="A180" s="284" t="s">
        <v>5068</v>
      </c>
      <c r="B180" s="284">
        <v>12116170965</v>
      </c>
      <c r="C180" s="284" t="s">
        <v>5069</v>
      </c>
      <c r="D180" s="289" t="s">
        <v>5070</v>
      </c>
      <c r="E180" s="284" t="s">
        <v>4368</v>
      </c>
      <c r="F180" s="284"/>
      <c r="G180" s="284" t="s">
        <v>5069</v>
      </c>
      <c r="H180" s="284" t="s">
        <v>5071</v>
      </c>
      <c r="I180" s="293">
        <v>45229</v>
      </c>
      <c r="J180" s="284"/>
      <c r="K180" s="284" t="s">
        <v>5071</v>
      </c>
    </row>
    <row r="181" spans="1:11" ht="47.25">
      <c r="A181" s="284" t="s">
        <v>5072</v>
      </c>
      <c r="B181" s="284">
        <v>12830990151</v>
      </c>
      <c r="C181" s="284" t="s">
        <v>4799</v>
      </c>
      <c r="D181" s="289" t="s">
        <v>5073</v>
      </c>
      <c r="E181" s="284" t="s">
        <v>4368</v>
      </c>
      <c r="F181" s="284"/>
      <c r="G181" s="284" t="s">
        <v>4799</v>
      </c>
      <c r="H181" s="284" t="s">
        <v>5074</v>
      </c>
      <c r="I181" s="293">
        <v>45230</v>
      </c>
      <c r="J181" s="284"/>
      <c r="K181" s="284" t="s">
        <v>5074</v>
      </c>
    </row>
    <row r="182" spans="1:11" ht="47.25">
      <c r="A182" s="284" t="s">
        <v>5075</v>
      </c>
      <c r="B182" s="285" t="s">
        <v>4473</v>
      </c>
      <c r="C182" s="284" t="s">
        <v>4474</v>
      </c>
      <c r="D182" s="289" t="s">
        <v>5076</v>
      </c>
      <c r="E182" s="284" t="s">
        <v>4368</v>
      </c>
      <c r="F182" s="284"/>
      <c r="G182" s="284" t="s">
        <v>4474</v>
      </c>
      <c r="H182" s="284" t="s">
        <v>5077</v>
      </c>
      <c r="I182" s="293">
        <v>45230</v>
      </c>
      <c r="J182" s="284"/>
      <c r="K182" s="284" t="s">
        <v>5077</v>
      </c>
    </row>
    <row r="183" spans="1:11" ht="63">
      <c r="A183" s="290" t="s">
        <v>5078</v>
      </c>
      <c r="B183" s="285" t="s">
        <v>5079</v>
      </c>
      <c r="C183" s="284" t="s">
        <v>5080</v>
      </c>
      <c r="D183" s="289" t="s">
        <v>5081</v>
      </c>
      <c r="E183" s="284" t="s">
        <v>4368</v>
      </c>
      <c r="F183" s="284"/>
      <c r="G183" s="284" t="s">
        <v>5080</v>
      </c>
      <c r="H183" s="284" t="s">
        <v>5082</v>
      </c>
      <c r="I183" s="293">
        <v>45232</v>
      </c>
      <c r="J183" s="284"/>
      <c r="K183" s="284">
        <v>0</v>
      </c>
    </row>
    <row r="184" spans="1:11" ht="47.25">
      <c r="A184" s="284" t="s">
        <v>5083</v>
      </c>
      <c r="B184" s="285" t="s">
        <v>4486</v>
      </c>
      <c r="C184" s="284" t="s">
        <v>4487</v>
      </c>
      <c r="D184" s="289" t="s">
        <v>5084</v>
      </c>
      <c r="E184" s="284" t="s">
        <v>4368</v>
      </c>
      <c r="F184" s="284"/>
      <c r="G184" s="284" t="s">
        <v>4487</v>
      </c>
      <c r="H184" s="284" t="s">
        <v>5085</v>
      </c>
      <c r="I184" s="293">
        <v>45233</v>
      </c>
      <c r="J184" s="284"/>
      <c r="K184" s="284" t="s">
        <v>5085</v>
      </c>
    </row>
    <row r="185" spans="1:11" ht="47.25">
      <c r="A185" s="284" t="s">
        <v>5086</v>
      </c>
      <c r="B185" s="284">
        <v>14329411004</v>
      </c>
      <c r="C185" s="284" t="s">
        <v>4745</v>
      </c>
      <c r="D185" s="296" t="s">
        <v>5087</v>
      </c>
      <c r="E185" s="284" t="s">
        <v>4368</v>
      </c>
      <c r="F185" s="284"/>
      <c r="G185" s="284" t="s">
        <v>4745</v>
      </c>
      <c r="H185" s="284" t="s">
        <v>5088</v>
      </c>
      <c r="I185" s="293">
        <v>45233</v>
      </c>
      <c r="J185" s="284"/>
      <c r="K185" s="284" t="s">
        <v>5088</v>
      </c>
    </row>
    <row r="186" spans="1:11" ht="63">
      <c r="A186" s="284" t="s">
        <v>5089</v>
      </c>
      <c r="B186" s="285" t="s">
        <v>4551</v>
      </c>
      <c r="C186" s="284" t="s">
        <v>4552</v>
      </c>
      <c r="D186" s="296" t="s">
        <v>5090</v>
      </c>
      <c r="E186" s="284" t="s">
        <v>4368</v>
      </c>
      <c r="F186" s="284"/>
      <c r="G186" s="284" t="s">
        <v>4552</v>
      </c>
      <c r="H186" s="284" t="s">
        <v>5091</v>
      </c>
      <c r="I186" s="293">
        <v>45233</v>
      </c>
      <c r="J186" s="284"/>
      <c r="K186" s="284">
        <v>0</v>
      </c>
    </row>
    <row r="187" spans="1:11" ht="63">
      <c r="A187" s="284" t="s">
        <v>5092</v>
      </c>
      <c r="B187" s="284">
        <v>93024890159</v>
      </c>
      <c r="C187" s="301" t="s">
        <v>4376</v>
      </c>
      <c r="D187" s="289" t="s">
        <v>5093</v>
      </c>
      <c r="E187" s="284" t="s">
        <v>4368</v>
      </c>
      <c r="F187" s="284"/>
      <c r="G187" s="301" t="s">
        <v>4376</v>
      </c>
      <c r="H187" s="284" t="s">
        <v>5094</v>
      </c>
      <c r="I187" s="293">
        <v>45200</v>
      </c>
      <c r="J187" s="288">
        <v>45291</v>
      </c>
      <c r="K187" s="284" t="s">
        <v>5094</v>
      </c>
    </row>
    <row r="188" spans="1:11" ht="47.25">
      <c r="A188" s="284" t="s">
        <v>5095</v>
      </c>
      <c r="B188" s="285" t="s">
        <v>4847</v>
      </c>
      <c r="C188" s="290" t="s">
        <v>4848</v>
      </c>
      <c r="D188" s="289" t="s">
        <v>5096</v>
      </c>
      <c r="E188" s="284" t="s">
        <v>4368</v>
      </c>
      <c r="F188" s="284"/>
      <c r="G188" s="290" t="s">
        <v>4848</v>
      </c>
      <c r="H188" s="284" t="s">
        <v>5097</v>
      </c>
      <c r="I188" s="293">
        <v>45238</v>
      </c>
      <c r="J188" s="284"/>
      <c r="K188" s="284">
        <v>0</v>
      </c>
    </row>
    <row r="189" spans="1:11" ht="47.25">
      <c r="A189" s="284" t="s">
        <v>5098</v>
      </c>
      <c r="B189" s="285" t="s">
        <v>5099</v>
      </c>
      <c r="C189" s="284" t="s">
        <v>5100</v>
      </c>
      <c r="D189" s="289" t="s">
        <v>5101</v>
      </c>
      <c r="E189" s="284" t="s">
        <v>4368</v>
      </c>
      <c r="F189" s="284"/>
      <c r="G189" s="284" t="s">
        <v>5100</v>
      </c>
      <c r="H189" s="284" t="s">
        <v>5102</v>
      </c>
      <c r="I189" s="293">
        <v>45243</v>
      </c>
      <c r="J189" s="284"/>
      <c r="K189" s="284" t="s">
        <v>5102</v>
      </c>
    </row>
    <row r="190" spans="1:11" ht="47.25">
      <c r="A190" s="284" t="s">
        <v>5103</v>
      </c>
      <c r="B190" s="285" t="s">
        <v>4380</v>
      </c>
      <c r="C190" s="284" t="s">
        <v>4381</v>
      </c>
      <c r="D190" s="289" t="s">
        <v>5104</v>
      </c>
      <c r="E190" s="284" t="s">
        <v>4368</v>
      </c>
      <c r="F190" s="284"/>
      <c r="G190" s="284" t="s">
        <v>4381</v>
      </c>
      <c r="H190" s="284" t="s">
        <v>5105</v>
      </c>
      <c r="I190" s="293">
        <v>45243</v>
      </c>
      <c r="J190" s="284"/>
      <c r="K190" s="284" t="s">
        <v>5105</v>
      </c>
    </row>
    <row r="191" spans="1:11" ht="47.25">
      <c r="A191" s="284" t="s">
        <v>5106</v>
      </c>
      <c r="B191" s="285" t="s">
        <v>4365</v>
      </c>
      <c r="C191" s="284" t="s">
        <v>4366</v>
      </c>
      <c r="D191" s="289" t="s">
        <v>5107</v>
      </c>
      <c r="E191" s="284" t="s">
        <v>4368</v>
      </c>
      <c r="F191" s="284"/>
      <c r="G191" s="284" t="s">
        <v>4366</v>
      </c>
      <c r="H191" s="284" t="s">
        <v>5108</v>
      </c>
      <c r="I191" s="293">
        <v>45244</v>
      </c>
      <c r="J191" s="284"/>
      <c r="K191" s="284">
        <v>0</v>
      </c>
    </row>
    <row r="192" spans="1:11" ht="165">
      <c r="A192" s="284" t="s">
        <v>5109</v>
      </c>
      <c r="B192" s="285" t="s">
        <v>4392</v>
      </c>
      <c r="C192" s="284" t="s">
        <v>4393</v>
      </c>
      <c r="D192" s="289" t="s">
        <v>5110</v>
      </c>
      <c r="E192" s="290" t="s">
        <v>4395</v>
      </c>
      <c r="F192" s="290" t="s">
        <v>5111</v>
      </c>
      <c r="G192" s="284" t="s">
        <v>4393</v>
      </c>
      <c r="H192" s="284" t="s">
        <v>5112</v>
      </c>
      <c r="I192" s="293">
        <v>45244</v>
      </c>
      <c r="J192" s="284"/>
      <c r="K192" s="284" t="s">
        <v>5113</v>
      </c>
    </row>
    <row r="193" spans="1:11" ht="47.25">
      <c r="A193" s="284" t="s">
        <v>5114</v>
      </c>
      <c r="B193" s="285" t="s">
        <v>5115</v>
      </c>
      <c r="C193" s="284" t="s">
        <v>5116</v>
      </c>
      <c r="D193" s="289" t="s">
        <v>5117</v>
      </c>
      <c r="E193" s="284" t="s">
        <v>4368</v>
      </c>
      <c r="F193" s="290" t="s">
        <v>5118</v>
      </c>
      <c r="G193" s="284" t="s">
        <v>5116</v>
      </c>
      <c r="H193" s="284" t="s">
        <v>5119</v>
      </c>
      <c r="I193" s="293">
        <v>45246</v>
      </c>
      <c r="J193" s="284"/>
      <c r="K193" s="284" t="s">
        <v>5120</v>
      </c>
    </row>
    <row r="194" spans="1:11" ht="63">
      <c r="A194" s="284" t="s">
        <v>5121</v>
      </c>
      <c r="B194" s="285" t="s">
        <v>4536</v>
      </c>
      <c r="C194" s="284" t="s">
        <v>4537</v>
      </c>
      <c r="D194" s="289" t="s">
        <v>5122</v>
      </c>
      <c r="E194" s="284" t="s">
        <v>4368</v>
      </c>
      <c r="F194" s="284"/>
      <c r="G194" s="284" t="s">
        <v>4537</v>
      </c>
      <c r="H194" s="284" t="s">
        <v>5123</v>
      </c>
      <c r="I194" s="293">
        <v>45247</v>
      </c>
      <c r="J194" s="284"/>
      <c r="K194" s="284" t="s">
        <v>5124</v>
      </c>
    </row>
    <row r="195" spans="1:11" ht="47.25">
      <c r="A195" s="284" t="s">
        <v>5125</v>
      </c>
      <c r="B195" s="285" t="s">
        <v>4721</v>
      </c>
      <c r="C195" s="284" t="s">
        <v>5126</v>
      </c>
      <c r="D195" s="289" t="s">
        <v>5127</v>
      </c>
      <c r="E195" s="284" t="s">
        <v>4368</v>
      </c>
      <c r="F195" s="284"/>
      <c r="G195" s="284" t="s">
        <v>5126</v>
      </c>
      <c r="H195" s="284" t="s">
        <v>5128</v>
      </c>
      <c r="I195" s="293">
        <v>45250</v>
      </c>
      <c r="J195" s="284"/>
      <c r="K195" s="284">
        <v>0</v>
      </c>
    </row>
    <row r="196" spans="1:11" ht="47.25">
      <c r="A196" s="284" t="s">
        <v>5129</v>
      </c>
      <c r="B196" s="284">
        <v>12830990151</v>
      </c>
      <c r="C196" s="284" t="s">
        <v>4799</v>
      </c>
      <c r="D196" s="289" t="s">
        <v>5130</v>
      </c>
      <c r="E196" s="284" t="s">
        <v>4368</v>
      </c>
      <c r="F196" s="284"/>
      <c r="G196" s="284" t="s">
        <v>4799</v>
      </c>
      <c r="H196" s="284" t="s">
        <v>4727</v>
      </c>
      <c r="I196" s="293">
        <v>45250</v>
      </c>
      <c r="J196" s="284"/>
      <c r="K196" s="284" t="s">
        <v>4727</v>
      </c>
    </row>
    <row r="197" spans="1:11" ht="47.25">
      <c r="A197" s="284" t="s">
        <v>5131</v>
      </c>
      <c r="B197" s="285" t="s">
        <v>4531</v>
      </c>
      <c r="C197" s="284" t="s">
        <v>4532</v>
      </c>
      <c r="D197" s="289" t="s">
        <v>5132</v>
      </c>
      <c r="E197" s="284" t="s">
        <v>4368</v>
      </c>
      <c r="F197" s="284"/>
      <c r="G197" s="284" t="s">
        <v>4532</v>
      </c>
      <c r="H197" s="284" t="s">
        <v>5133</v>
      </c>
      <c r="I197" s="293">
        <v>45250</v>
      </c>
      <c r="J197" s="284"/>
      <c r="K197" s="284" t="s">
        <v>5133</v>
      </c>
    </row>
    <row r="198" spans="1:11" ht="47.25">
      <c r="A198" s="284" t="s">
        <v>5134</v>
      </c>
      <c r="B198" s="284">
        <v>12307590153</v>
      </c>
      <c r="C198" s="284" t="s">
        <v>5042</v>
      </c>
      <c r="D198" s="289" t="s">
        <v>5135</v>
      </c>
      <c r="E198" s="284" t="s">
        <v>4368</v>
      </c>
      <c r="F198" s="290" t="s">
        <v>5136</v>
      </c>
      <c r="G198" s="284" t="s">
        <v>5042</v>
      </c>
      <c r="H198" s="284" t="s">
        <v>5137</v>
      </c>
      <c r="I198" s="293">
        <v>45250</v>
      </c>
      <c r="J198" s="284"/>
      <c r="K198" s="284" t="s">
        <v>5137</v>
      </c>
    </row>
    <row r="199" spans="1:11" ht="63">
      <c r="A199" s="284" t="s">
        <v>5138</v>
      </c>
      <c r="B199" s="285" t="s">
        <v>3583</v>
      </c>
      <c r="C199" s="284" t="s">
        <v>5139</v>
      </c>
      <c r="D199" s="289" t="s">
        <v>5140</v>
      </c>
      <c r="E199" s="284" t="s">
        <v>4362</v>
      </c>
      <c r="F199" s="284"/>
      <c r="G199" s="284" t="s">
        <v>5139</v>
      </c>
      <c r="H199" s="284" t="s">
        <v>5141</v>
      </c>
      <c r="I199" s="293">
        <v>45251</v>
      </c>
      <c r="J199" s="284"/>
      <c r="K199" s="284" t="s">
        <v>5141</v>
      </c>
    </row>
    <row r="200" spans="1:11" ht="63">
      <c r="A200" s="284" t="s">
        <v>5142</v>
      </c>
      <c r="B200" s="285" t="s">
        <v>4422</v>
      </c>
      <c r="C200" s="284" t="s">
        <v>4423</v>
      </c>
      <c r="D200" s="289" t="s">
        <v>5143</v>
      </c>
      <c r="E200" s="284" t="s">
        <v>4368</v>
      </c>
      <c r="F200" s="284"/>
      <c r="G200" s="284" t="s">
        <v>4423</v>
      </c>
      <c r="H200" s="284" t="s">
        <v>5144</v>
      </c>
      <c r="I200" s="293">
        <v>45253</v>
      </c>
      <c r="J200" s="284"/>
      <c r="K200" s="284" t="s">
        <v>5144</v>
      </c>
    </row>
    <row r="201" spans="1:11" ht="78.75">
      <c r="A201" s="284" t="s">
        <v>5145</v>
      </c>
      <c r="B201" s="285" t="s">
        <v>485</v>
      </c>
      <c r="C201" s="284" t="s">
        <v>4527</v>
      </c>
      <c r="D201" s="296" t="s">
        <v>5146</v>
      </c>
      <c r="E201" s="284" t="s">
        <v>4362</v>
      </c>
      <c r="F201" s="284"/>
      <c r="G201" s="284" t="s">
        <v>4527</v>
      </c>
      <c r="H201" s="284" t="s">
        <v>5147</v>
      </c>
      <c r="I201" s="293">
        <v>45254</v>
      </c>
      <c r="J201" s="284"/>
      <c r="K201" s="284" t="s">
        <v>5147</v>
      </c>
    </row>
    <row r="202" spans="1:11" ht="47.25">
      <c r="A202" s="284" t="s">
        <v>5148</v>
      </c>
      <c r="B202" s="285" t="s">
        <v>4551</v>
      </c>
      <c r="C202" s="284" t="s">
        <v>4552</v>
      </c>
      <c r="D202" s="296" t="s">
        <v>5149</v>
      </c>
      <c r="E202" s="284" t="s">
        <v>4368</v>
      </c>
      <c r="F202" s="284"/>
      <c r="G202" s="284" t="s">
        <v>4552</v>
      </c>
      <c r="H202" s="284" t="s">
        <v>4969</v>
      </c>
      <c r="I202" s="293">
        <v>45254</v>
      </c>
      <c r="J202" s="284"/>
      <c r="K202" s="284" t="s">
        <v>4969</v>
      </c>
    </row>
    <row r="203" spans="1:11" ht="63">
      <c r="A203" s="284" t="s">
        <v>5150</v>
      </c>
      <c r="B203" s="284">
        <v>93037140634</v>
      </c>
      <c r="C203" s="284" t="s">
        <v>4440</v>
      </c>
      <c r="D203" s="289" t="s">
        <v>5151</v>
      </c>
      <c r="E203" s="284" t="s">
        <v>4368</v>
      </c>
      <c r="F203" s="284"/>
      <c r="G203" s="284" t="s">
        <v>4440</v>
      </c>
      <c r="H203" s="284" t="s">
        <v>5152</v>
      </c>
      <c r="I203" s="293">
        <v>45254</v>
      </c>
      <c r="J203" s="284"/>
      <c r="K203" s="284">
        <v>0</v>
      </c>
    </row>
    <row r="204" spans="1:11" ht="47.25">
      <c r="A204" s="284" t="s">
        <v>5153</v>
      </c>
      <c r="B204" s="284">
        <v>12307590153</v>
      </c>
      <c r="C204" s="284" t="s">
        <v>5042</v>
      </c>
      <c r="D204" s="289" t="s">
        <v>5154</v>
      </c>
      <c r="E204" s="284" t="s">
        <v>4368</v>
      </c>
      <c r="F204" s="284"/>
      <c r="G204" s="284" t="s">
        <v>5042</v>
      </c>
      <c r="H204" s="284" t="s">
        <v>5155</v>
      </c>
      <c r="I204" s="293">
        <v>45257</v>
      </c>
      <c r="J204" s="284"/>
      <c r="K204" s="284">
        <v>0</v>
      </c>
    </row>
    <row r="205" spans="1:11" ht="63">
      <c r="A205" s="284" t="s">
        <v>5156</v>
      </c>
      <c r="B205" s="285" t="s">
        <v>4546</v>
      </c>
      <c r="C205" s="284" t="s">
        <v>5157</v>
      </c>
      <c r="D205" s="289" t="s">
        <v>5158</v>
      </c>
      <c r="E205" s="284" t="s">
        <v>4368</v>
      </c>
      <c r="F205" s="284"/>
      <c r="G205" s="284" t="s">
        <v>5157</v>
      </c>
      <c r="H205" s="284" t="s">
        <v>5159</v>
      </c>
      <c r="I205" s="293">
        <v>45260</v>
      </c>
      <c r="J205" s="284"/>
      <c r="K205" s="284">
        <v>0</v>
      </c>
    </row>
    <row r="206" spans="1:11" ht="63">
      <c r="A206" s="284" t="s">
        <v>5160</v>
      </c>
      <c r="B206" s="285" t="s">
        <v>5055</v>
      </c>
      <c r="C206" s="284" t="s">
        <v>5056</v>
      </c>
      <c r="D206" s="289" t="s">
        <v>5161</v>
      </c>
      <c r="E206" s="284" t="s">
        <v>4368</v>
      </c>
      <c r="F206" s="284"/>
      <c r="G206" s="284" t="s">
        <v>5056</v>
      </c>
      <c r="H206" s="284" t="s">
        <v>5162</v>
      </c>
      <c r="I206" s="293">
        <v>45261</v>
      </c>
      <c r="J206" s="284"/>
      <c r="K206" s="284">
        <v>0</v>
      </c>
    </row>
    <row r="207" spans="1:11" ht="47.25">
      <c r="A207" s="284" t="s">
        <v>5163</v>
      </c>
      <c r="B207" s="285" t="s">
        <v>3376</v>
      </c>
      <c r="C207" s="284" t="s">
        <v>5164</v>
      </c>
      <c r="D207" s="289" t="s">
        <v>5165</v>
      </c>
      <c r="E207" s="284" t="s">
        <v>4368</v>
      </c>
      <c r="F207" s="284"/>
      <c r="G207" s="284" t="s">
        <v>5164</v>
      </c>
      <c r="H207" s="284" t="s">
        <v>5166</v>
      </c>
      <c r="I207" s="293">
        <v>45264</v>
      </c>
      <c r="J207" s="284"/>
      <c r="K207" s="284" t="s">
        <v>5166</v>
      </c>
    </row>
    <row r="208" spans="1:11" ht="63">
      <c r="A208" s="284" t="s">
        <v>5167</v>
      </c>
      <c r="B208" s="285" t="s">
        <v>5168</v>
      </c>
      <c r="C208" s="284" t="s">
        <v>5169</v>
      </c>
      <c r="D208" s="289" t="s">
        <v>5170</v>
      </c>
      <c r="E208" s="284" t="s">
        <v>4368</v>
      </c>
      <c r="F208" s="284"/>
      <c r="G208" s="284" t="s">
        <v>5169</v>
      </c>
      <c r="H208" s="284" t="s">
        <v>5171</v>
      </c>
      <c r="I208" s="293">
        <v>45266</v>
      </c>
      <c r="J208" s="284"/>
      <c r="K208" s="284" t="s">
        <v>5171</v>
      </c>
    </row>
    <row r="209" spans="1:11" ht="47.25">
      <c r="A209" s="284" t="s">
        <v>5172</v>
      </c>
      <c r="B209" s="285" t="s">
        <v>4902</v>
      </c>
      <c r="C209" s="284" t="s">
        <v>4903</v>
      </c>
      <c r="D209" s="289" t="s">
        <v>5173</v>
      </c>
      <c r="E209" s="284" t="s">
        <v>4368</v>
      </c>
      <c r="F209" s="284"/>
      <c r="G209" s="284" t="s">
        <v>4903</v>
      </c>
      <c r="H209" s="284" t="s">
        <v>5174</v>
      </c>
      <c r="I209" s="293">
        <v>45271</v>
      </c>
      <c r="J209" s="284"/>
      <c r="K209" s="284">
        <v>0</v>
      </c>
    </row>
    <row r="210" spans="1:11" ht="47.25">
      <c r="A210" s="284" t="s">
        <v>5175</v>
      </c>
      <c r="B210" s="285" t="s">
        <v>4839</v>
      </c>
      <c r="C210" s="284" t="s">
        <v>4840</v>
      </c>
      <c r="D210" s="289" t="s">
        <v>5176</v>
      </c>
      <c r="E210" s="284" t="s">
        <v>4368</v>
      </c>
      <c r="F210" s="284"/>
      <c r="G210" s="284" t="s">
        <v>4840</v>
      </c>
      <c r="H210" s="284" t="s">
        <v>5177</v>
      </c>
      <c r="I210" s="293">
        <v>45271</v>
      </c>
      <c r="J210" s="284"/>
      <c r="K210" s="284" t="s">
        <v>5177</v>
      </c>
    </row>
    <row r="211" spans="1:11" ht="47.25">
      <c r="A211" s="284" t="s">
        <v>5178</v>
      </c>
      <c r="B211" s="285" t="s">
        <v>480</v>
      </c>
      <c r="C211" s="284" t="s">
        <v>4807</v>
      </c>
      <c r="D211" s="296" t="s">
        <v>5179</v>
      </c>
      <c r="E211" s="284" t="s">
        <v>4368</v>
      </c>
      <c r="F211" s="284"/>
      <c r="G211" s="284" t="s">
        <v>4807</v>
      </c>
      <c r="H211" s="284" t="s">
        <v>5180</v>
      </c>
      <c r="I211" s="293">
        <v>45271</v>
      </c>
      <c r="J211" s="284"/>
      <c r="K211" s="284" t="s">
        <v>5180</v>
      </c>
    </row>
    <row r="212" spans="1:11" ht="47.25">
      <c r="A212" s="284" t="s">
        <v>5181</v>
      </c>
      <c r="B212" s="285" t="s">
        <v>5182</v>
      </c>
      <c r="C212" s="284" t="s">
        <v>5183</v>
      </c>
      <c r="D212" s="289" t="s">
        <v>5184</v>
      </c>
      <c r="E212" s="284" t="s">
        <v>4368</v>
      </c>
      <c r="F212" s="284"/>
      <c r="G212" s="284" t="s">
        <v>5183</v>
      </c>
      <c r="H212" s="284" t="s">
        <v>5185</v>
      </c>
      <c r="I212" s="293">
        <v>45272</v>
      </c>
      <c r="J212" s="284"/>
      <c r="K212" s="284" t="s">
        <v>5185</v>
      </c>
    </row>
    <row r="213" spans="1:11" ht="31.5">
      <c r="A213" s="284" t="s">
        <v>5186</v>
      </c>
      <c r="B213" s="285" t="s">
        <v>5187</v>
      </c>
      <c r="C213" s="284" t="s">
        <v>5188</v>
      </c>
      <c r="D213" s="289" t="s">
        <v>5189</v>
      </c>
      <c r="E213" s="284" t="s">
        <v>4368</v>
      </c>
      <c r="F213" s="284"/>
      <c r="G213" s="284" t="s">
        <v>5188</v>
      </c>
      <c r="H213" s="284" t="s">
        <v>5190</v>
      </c>
      <c r="I213" s="293">
        <v>45272</v>
      </c>
      <c r="J213" s="284"/>
      <c r="K213" s="284" t="s">
        <v>5190</v>
      </c>
    </row>
    <row r="214" spans="1:11" ht="47.25">
      <c r="A214" s="284" t="s">
        <v>5191</v>
      </c>
      <c r="B214" s="285" t="s">
        <v>5192</v>
      </c>
      <c r="C214" s="284" t="s">
        <v>5193</v>
      </c>
      <c r="D214" s="289" t="s">
        <v>5194</v>
      </c>
      <c r="E214" s="284" t="s">
        <v>4368</v>
      </c>
      <c r="F214" s="284"/>
      <c r="G214" s="284" t="s">
        <v>5193</v>
      </c>
      <c r="H214" s="284" t="s">
        <v>5195</v>
      </c>
      <c r="I214" s="293">
        <v>45273</v>
      </c>
      <c r="J214" s="284"/>
      <c r="K214" s="284">
        <v>0</v>
      </c>
    </row>
    <row r="215" spans="1:11" ht="47.25">
      <c r="A215" s="284" t="s">
        <v>5196</v>
      </c>
      <c r="B215" s="285" t="s">
        <v>4459</v>
      </c>
      <c r="C215" s="284" t="s">
        <v>4460</v>
      </c>
      <c r="D215" s="289" t="s">
        <v>5197</v>
      </c>
      <c r="E215" s="284" t="s">
        <v>4368</v>
      </c>
      <c r="F215" s="284"/>
      <c r="G215" s="284" t="s">
        <v>4460</v>
      </c>
      <c r="H215" s="284" t="s">
        <v>4462</v>
      </c>
      <c r="I215" s="293">
        <v>45273</v>
      </c>
      <c r="J215" s="284"/>
      <c r="K215" s="284" t="s">
        <v>4462</v>
      </c>
    </row>
    <row r="216" spans="1:11" ht="47.25">
      <c r="A216" s="284" t="s">
        <v>5198</v>
      </c>
      <c r="B216" s="285" t="s">
        <v>4459</v>
      </c>
      <c r="C216" s="284" t="s">
        <v>4460</v>
      </c>
      <c r="D216" s="289" t="s">
        <v>5199</v>
      </c>
      <c r="E216" s="284" t="s">
        <v>4368</v>
      </c>
      <c r="F216" s="284"/>
      <c r="G216" s="284" t="s">
        <v>4460</v>
      </c>
      <c r="H216" s="284" t="s">
        <v>5200</v>
      </c>
      <c r="I216" s="293">
        <v>45273</v>
      </c>
      <c r="J216" s="284"/>
      <c r="K216" s="284" t="s">
        <v>5201</v>
      </c>
    </row>
    <row r="217" spans="1:11" ht="47.25">
      <c r="A217" s="284" t="s">
        <v>5202</v>
      </c>
      <c r="B217" s="285" t="s">
        <v>5203</v>
      </c>
      <c r="C217" s="284" t="s">
        <v>5204</v>
      </c>
      <c r="D217" s="289" t="s">
        <v>5205</v>
      </c>
      <c r="E217" s="284" t="s">
        <v>4368</v>
      </c>
      <c r="F217" s="284"/>
      <c r="G217" s="284" t="s">
        <v>5204</v>
      </c>
      <c r="H217" s="284" t="s">
        <v>5206</v>
      </c>
      <c r="I217" s="293">
        <v>45274</v>
      </c>
      <c r="J217" s="284"/>
      <c r="K217" s="284" t="s">
        <v>5206</v>
      </c>
    </row>
    <row r="218" spans="1:11" ht="47.25">
      <c r="A218" s="284" t="s">
        <v>5207</v>
      </c>
      <c r="B218" s="285" t="s">
        <v>5208</v>
      </c>
      <c r="C218" s="284" t="s">
        <v>5209</v>
      </c>
      <c r="D218" s="289" t="s">
        <v>5210</v>
      </c>
      <c r="E218" s="284" t="s">
        <v>4368</v>
      </c>
      <c r="F218" s="284"/>
      <c r="G218" s="284" t="s">
        <v>5209</v>
      </c>
      <c r="H218" s="284" t="s">
        <v>5211</v>
      </c>
      <c r="I218" s="293">
        <v>45274</v>
      </c>
      <c r="J218" s="284"/>
      <c r="K218" s="284" t="s">
        <v>5211</v>
      </c>
    </row>
    <row r="219" spans="1:11" ht="47.25">
      <c r="A219" s="284" t="s">
        <v>5212</v>
      </c>
      <c r="B219" s="285" t="s">
        <v>5213</v>
      </c>
      <c r="C219" s="284" t="s">
        <v>5214</v>
      </c>
      <c r="D219" s="289" t="s">
        <v>5215</v>
      </c>
      <c r="E219" s="284" t="s">
        <v>4368</v>
      </c>
      <c r="F219" s="284"/>
      <c r="G219" s="284" t="s">
        <v>5214</v>
      </c>
      <c r="H219" s="284" t="s">
        <v>5216</v>
      </c>
      <c r="I219" s="293">
        <v>45274</v>
      </c>
      <c r="J219" s="284"/>
      <c r="K219" s="284" t="s">
        <v>5216</v>
      </c>
    </row>
    <row r="220" spans="1:11" ht="47.25">
      <c r="A220" s="284" t="s">
        <v>5217</v>
      </c>
      <c r="B220" s="285" t="s">
        <v>4531</v>
      </c>
      <c r="C220" s="284" t="s">
        <v>4532</v>
      </c>
      <c r="D220" s="289" t="s">
        <v>5218</v>
      </c>
      <c r="E220" s="284" t="s">
        <v>4368</v>
      </c>
      <c r="F220" s="284"/>
      <c r="G220" s="284" t="s">
        <v>4532</v>
      </c>
      <c r="H220" s="284" t="s">
        <v>5219</v>
      </c>
      <c r="I220" s="293">
        <v>45275</v>
      </c>
      <c r="J220" s="284"/>
      <c r="K220" s="284" t="s">
        <v>5219</v>
      </c>
    </row>
    <row r="221" spans="1:11" ht="63">
      <c r="A221" s="284" t="s">
        <v>5220</v>
      </c>
      <c r="B221" s="285" t="s">
        <v>4889</v>
      </c>
      <c r="C221" s="284" t="s">
        <v>4890</v>
      </c>
      <c r="D221" s="296" t="s">
        <v>5221</v>
      </c>
      <c r="E221" s="284" t="s">
        <v>4368</v>
      </c>
      <c r="F221" s="284"/>
      <c r="G221" s="284" t="s">
        <v>4890</v>
      </c>
      <c r="H221" s="284" t="s">
        <v>5222</v>
      </c>
      <c r="I221" s="293">
        <v>45275</v>
      </c>
      <c r="J221" s="284"/>
      <c r="K221" s="284">
        <v>0</v>
      </c>
    </row>
    <row r="222" spans="1:11" ht="63">
      <c r="A222" s="284" t="s">
        <v>5223</v>
      </c>
      <c r="B222" s="285" t="s">
        <v>5224</v>
      </c>
      <c r="C222" s="284" t="s">
        <v>5225</v>
      </c>
      <c r="D222" s="296" t="s">
        <v>5226</v>
      </c>
      <c r="E222" s="284" t="s">
        <v>4368</v>
      </c>
      <c r="F222" s="284"/>
      <c r="G222" s="284" t="s">
        <v>5225</v>
      </c>
      <c r="H222" s="284" t="s">
        <v>5227</v>
      </c>
      <c r="I222" s="293">
        <v>45275</v>
      </c>
      <c r="J222" s="284"/>
      <c r="K222" s="284" t="s">
        <v>5227</v>
      </c>
    </row>
    <row r="223" spans="1:11" ht="47.25">
      <c r="A223" s="284" t="s">
        <v>5228</v>
      </c>
      <c r="B223" s="284">
        <v>16690641002</v>
      </c>
      <c r="C223" s="284" t="s">
        <v>5035</v>
      </c>
      <c r="D223" s="289" t="s">
        <v>5229</v>
      </c>
      <c r="E223" s="284" t="s">
        <v>4368</v>
      </c>
      <c r="F223" s="284"/>
      <c r="G223" s="284" t="s">
        <v>5035</v>
      </c>
      <c r="H223" s="284" t="s">
        <v>5230</v>
      </c>
      <c r="I223" s="293">
        <v>45278</v>
      </c>
      <c r="J223" s="284"/>
      <c r="K223" s="284" t="s">
        <v>5230</v>
      </c>
    </row>
    <row r="224" spans="1:11" ht="47.25">
      <c r="A224" s="284" t="s">
        <v>5231</v>
      </c>
      <c r="B224" s="285" t="s">
        <v>4407</v>
      </c>
      <c r="C224" s="284" t="s">
        <v>4408</v>
      </c>
      <c r="D224" s="289" t="s">
        <v>5232</v>
      </c>
      <c r="E224" s="284" t="s">
        <v>4368</v>
      </c>
      <c r="F224" s="284"/>
      <c r="G224" s="284" t="s">
        <v>4408</v>
      </c>
      <c r="H224" s="284" t="s">
        <v>5233</v>
      </c>
      <c r="I224" s="293">
        <v>45278</v>
      </c>
      <c r="J224" s="284"/>
      <c r="K224" s="284" t="s">
        <v>5233</v>
      </c>
    </row>
    <row r="225" spans="1:11" ht="47.25">
      <c r="A225" s="284" t="s">
        <v>5234</v>
      </c>
      <c r="B225" s="285" t="s">
        <v>1859</v>
      </c>
      <c r="C225" s="284" t="s">
        <v>5235</v>
      </c>
      <c r="D225" s="289" t="s">
        <v>5236</v>
      </c>
      <c r="E225" s="284" t="s">
        <v>4368</v>
      </c>
      <c r="F225" s="284"/>
      <c r="G225" s="284" t="s">
        <v>5235</v>
      </c>
      <c r="H225" s="284" t="s">
        <v>5237</v>
      </c>
      <c r="I225" s="293">
        <v>45281</v>
      </c>
      <c r="J225" s="284"/>
      <c r="K225" s="284" t="s">
        <v>5237</v>
      </c>
    </row>
    <row r="226" spans="1:11" ht="47.25">
      <c r="A226" s="284" t="s">
        <v>4788</v>
      </c>
      <c r="B226" s="285" t="s">
        <v>4789</v>
      </c>
      <c r="C226" s="284" t="s">
        <v>4790</v>
      </c>
      <c r="D226" s="289" t="s">
        <v>5238</v>
      </c>
      <c r="E226" s="284" t="s">
        <v>4368</v>
      </c>
      <c r="F226" s="284"/>
      <c r="G226" s="284" t="s">
        <v>4790</v>
      </c>
      <c r="H226" s="284" t="s">
        <v>5239</v>
      </c>
      <c r="I226" s="293">
        <v>45281</v>
      </c>
      <c r="J226" s="284"/>
      <c r="K226" s="284" t="s">
        <v>5240</v>
      </c>
    </row>
    <row r="227" spans="1:11" ht="47.25">
      <c r="A227" s="284" t="s">
        <v>5241</v>
      </c>
      <c r="B227" s="285" t="s">
        <v>5242</v>
      </c>
      <c r="C227" s="290" t="s">
        <v>5243</v>
      </c>
      <c r="D227" s="289" t="s">
        <v>5244</v>
      </c>
      <c r="E227" s="284" t="s">
        <v>4368</v>
      </c>
      <c r="F227" s="284"/>
      <c r="G227" s="290" t="s">
        <v>5243</v>
      </c>
      <c r="H227" s="284" t="s">
        <v>5245</v>
      </c>
      <c r="I227" s="293">
        <v>45282</v>
      </c>
      <c r="J227" s="284"/>
      <c r="K227" s="284" t="s">
        <v>5245</v>
      </c>
    </row>
    <row r="228" spans="1:11" ht="47.25">
      <c r="A228" s="284" t="s">
        <v>5246</v>
      </c>
      <c r="B228" s="285" t="s">
        <v>5247</v>
      </c>
      <c r="C228" s="284" t="s">
        <v>4600</v>
      </c>
      <c r="D228" s="289" t="s">
        <v>5248</v>
      </c>
      <c r="E228" s="284" t="s">
        <v>4368</v>
      </c>
      <c r="F228" s="284"/>
      <c r="G228" s="284" t="s">
        <v>4600</v>
      </c>
      <c r="H228" s="284" t="s">
        <v>5249</v>
      </c>
      <c r="I228" s="293">
        <v>45282</v>
      </c>
      <c r="J228" s="284"/>
      <c r="K228" s="284" t="s">
        <v>5249</v>
      </c>
    </row>
    <row r="229" spans="1:11" ht="120">
      <c r="A229" s="284" t="s">
        <v>5250</v>
      </c>
      <c r="B229" s="285" t="s">
        <v>5251</v>
      </c>
      <c r="C229" s="284" t="s">
        <v>5252</v>
      </c>
      <c r="D229" s="289" t="s">
        <v>5253</v>
      </c>
      <c r="E229" s="290" t="s">
        <v>4395</v>
      </c>
      <c r="F229" s="290" t="s">
        <v>5254</v>
      </c>
      <c r="G229" s="284" t="s">
        <v>5252</v>
      </c>
      <c r="H229" s="284" t="s">
        <v>5255</v>
      </c>
      <c r="I229" s="293">
        <v>45282</v>
      </c>
      <c r="J229" s="284"/>
      <c r="K229" s="284">
        <v>0</v>
      </c>
    </row>
  </sheetData>
  <mergeCells count="2">
    <mergeCell ref="A1:K1"/>
    <mergeCell ref="A2:K2"/>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77"/>
  <sheetViews>
    <sheetView workbookViewId="0">
      <selection activeCell="N6" sqref="N6"/>
    </sheetView>
  </sheetViews>
  <sheetFormatPr defaultRowHeight="15"/>
  <cols>
    <col min="1" max="1" width="34.85546875" customWidth="1"/>
    <col min="2" max="2" width="18.5703125" customWidth="1"/>
    <col min="3" max="3" width="19" customWidth="1"/>
    <col min="4" max="5" width="22" customWidth="1"/>
    <col min="6" max="6" width="23.5703125" customWidth="1"/>
    <col min="7" max="7" width="24.28515625" customWidth="1"/>
    <col min="8" max="8" width="20.140625" customWidth="1"/>
    <col min="9" max="9" width="15.28515625" customWidth="1"/>
    <col min="10" max="10" width="11.85546875" customWidth="1"/>
    <col min="11" max="11" width="18.5703125" customWidth="1"/>
  </cols>
  <sheetData>
    <row r="1" spans="1:11" ht="23.25">
      <c r="A1" s="555" t="s">
        <v>9401</v>
      </c>
      <c r="B1" s="556"/>
      <c r="C1" s="556"/>
      <c r="D1" s="556"/>
      <c r="E1" s="556"/>
      <c r="F1" s="556"/>
      <c r="G1" s="556"/>
      <c r="H1" s="556"/>
      <c r="I1" s="556"/>
      <c r="J1" s="556"/>
      <c r="K1" s="557"/>
    </row>
    <row r="2" spans="1:11" ht="100.9" customHeight="1">
      <c r="A2" s="558" t="s">
        <v>9402</v>
      </c>
      <c r="B2" s="559"/>
      <c r="C2" s="559"/>
      <c r="D2" s="559"/>
      <c r="E2" s="559"/>
      <c r="F2" s="559"/>
      <c r="G2" s="559"/>
      <c r="H2" s="559"/>
      <c r="I2" s="559"/>
      <c r="J2" s="559"/>
      <c r="K2" s="560"/>
    </row>
    <row r="3" spans="1:11" s="2" customFormat="1" ht="45">
      <c r="A3" s="478" t="s">
        <v>0</v>
      </c>
      <c r="B3" s="479" t="s">
        <v>1</v>
      </c>
      <c r="C3" s="480" t="s">
        <v>2</v>
      </c>
      <c r="D3" s="480" t="s">
        <v>3</v>
      </c>
      <c r="E3" s="481" t="s">
        <v>4</v>
      </c>
      <c r="F3" s="480" t="s">
        <v>5</v>
      </c>
      <c r="G3" s="480" t="s">
        <v>6</v>
      </c>
      <c r="H3" s="482" t="s">
        <v>7</v>
      </c>
      <c r="I3" s="483" t="s">
        <v>8</v>
      </c>
      <c r="J3" s="483" t="s">
        <v>9</v>
      </c>
      <c r="K3" s="484" t="s">
        <v>10</v>
      </c>
    </row>
    <row r="4" spans="1:11" ht="57">
      <c r="A4" s="485" t="s">
        <v>9403</v>
      </c>
      <c r="B4" s="486">
        <v>93004740143</v>
      </c>
      <c r="C4" s="486" t="s">
        <v>9404</v>
      </c>
      <c r="D4" s="486" t="s">
        <v>9405</v>
      </c>
      <c r="E4" s="486" t="s">
        <v>293</v>
      </c>
      <c r="F4" s="486" t="s">
        <v>9406</v>
      </c>
      <c r="G4" s="486" t="s">
        <v>9406</v>
      </c>
      <c r="H4" s="486" t="s">
        <v>9407</v>
      </c>
      <c r="I4" s="487">
        <v>44958</v>
      </c>
      <c r="J4" s="487">
        <v>44958</v>
      </c>
      <c r="K4" s="488">
        <v>40.799999999999997</v>
      </c>
    </row>
    <row r="5" spans="1:11" ht="71.25">
      <c r="A5" s="485" t="s">
        <v>9408</v>
      </c>
      <c r="B5" s="486">
        <v>93004740143</v>
      </c>
      <c r="C5" s="486" t="s">
        <v>9404</v>
      </c>
      <c r="D5" s="486" t="s">
        <v>9409</v>
      </c>
      <c r="E5" s="486" t="s">
        <v>293</v>
      </c>
      <c r="F5" s="486" t="s">
        <v>9410</v>
      </c>
      <c r="G5" s="486" t="s">
        <v>1785</v>
      </c>
      <c r="H5" s="486" t="s">
        <v>9411</v>
      </c>
      <c r="I5" s="487">
        <v>44972</v>
      </c>
      <c r="J5" s="487">
        <v>44972</v>
      </c>
      <c r="K5" s="488">
        <v>1946.95</v>
      </c>
    </row>
    <row r="6" spans="1:11" ht="99.75">
      <c r="A6" s="485" t="s">
        <v>9412</v>
      </c>
      <c r="B6" s="486">
        <v>93004740143</v>
      </c>
      <c r="C6" s="486" t="s">
        <v>9404</v>
      </c>
      <c r="D6" s="486" t="s">
        <v>9413</v>
      </c>
      <c r="E6" s="486" t="s">
        <v>293</v>
      </c>
      <c r="F6" s="486" t="s">
        <v>9414</v>
      </c>
      <c r="G6" s="486" t="s">
        <v>9415</v>
      </c>
      <c r="H6" s="486" t="s">
        <v>9416</v>
      </c>
      <c r="I6" s="487">
        <v>44958</v>
      </c>
      <c r="J6" s="487">
        <v>44978</v>
      </c>
      <c r="K6" s="488">
        <v>2150</v>
      </c>
    </row>
    <row r="7" spans="1:11" ht="85.5">
      <c r="A7" s="485" t="s">
        <v>9417</v>
      </c>
      <c r="B7" s="486">
        <v>93004740143</v>
      </c>
      <c r="C7" s="486" t="s">
        <v>9404</v>
      </c>
      <c r="D7" s="486" t="s">
        <v>9418</v>
      </c>
      <c r="E7" s="486" t="s">
        <v>293</v>
      </c>
      <c r="F7" s="486" t="s">
        <v>9419</v>
      </c>
      <c r="G7" s="486" t="s">
        <v>9419</v>
      </c>
      <c r="H7" s="486" t="s">
        <v>9420</v>
      </c>
      <c r="I7" s="487">
        <v>44995</v>
      </c>
      <c r="J7" s="487">
        <v>45015</v>
      </c>
      <c r="K7" s="488">
        <v>77.2</v>
      </c>
    </row>
    <row r="8" spans="1:11" ht="42.75">
      <c r="A8" s="485" t="s">
        <v>9421</v>
      </c>
      <c r="B8" s="486">
        <v>93004740143</v>
      </c>
      <c r="C8" s="486" t="s">
        <v>9404</v>
      </c>
      <c r="D8" s="486" t="s">
        <v>9422</v>
      </c>
      <c r="E8" s="486" t="s">
        <v>9423</v>
      </c>
      <c r="F8" s="486" t="s">
        <v>9424</v>
      </c>
      <c r="G8" s="486" t="s">
        <v>9424</v>
      </c>
      <c r="H8" s="486" t="s">
        <v>9425</v>
      </c>
      <c r="I8" s="487">
        <v>45055</v>
      </c>
      <c r="J8" s="487">
        <v>45055</v>
      </c>
      <c r="K8" s="488">
        <v>201.18</v>
      </c>
    </row>
    <row r="9" spans="1:11" ht="57">
      <c r="A9" s="485" t="s">
        <v>9426</v>
      </c>
      <c r="B9" s="486">
        <v>93004740143</v>
      </c>
      <c r="C9" s="486" t="s">
        <v>9404</v>
      </c>
      <c r="D9" s="486" t="s">
        <v>9427</v>
      </c>
      <c r="E9" s="486" t="s">
        <v>9423</v>
      </c>
      <c r="F9" s="486" t="s">
        <v>9428</v>
      </c>
      <c r="G9" s="486" t="s">
        <v>9428</v>
      </c>
      <c r="H9" s="486" t="s">
        <v>9429</v>
      </c>
      <c r="I9" s="487">
        <v>45056</v>
      </c>
      <c r="J9" s="487">
        <v>45066</v>
      </c>
      <c r="K9" s="488">
        <v>118</v>
      </c>
    </row>
    <row r="10" spans="1:11" ht="71.25">
      <c r="A10" s="485" t="s">
        <v>9430</v>
      </c>
      <c r="B10" s="486">
        <v>93004740143</v>
      </c>
      <c r="C10" s="486" t="s">
        <v>9404</v>
      </c>
      <c r="D10" s="486" t="s">
        <v>9431</v>
      </c>
      <c r="E10" s="486" t="s">
        <v>9423</v>
      </c>
      <c r="F10" s="486" t="s">
        <v>9432</v>
      </c>
      <c r="G10" s="486" t="s">
        <v>9433</v>
      </c>
      <c r="H10" s="486" t="s">
        <v>9434</v>
      </c>
      <c r="I10" s="487">
        <v>45055</v>
      </c>
      <c r="J10" s="487">
        <v>45061</v>
      </c>
      <c r="K10" s="488">
        <v>366</v>
      </c>
    </row>
    <row r="11" spans="1:11" ht="57">
      <c r="A11" s="485" t="s">
        <v>9435</v>
      </c>
      <c r="B11" s="486">
        <v>93004740143</v>
      </c>
      <c r="C11" s="486" t="s">
        <v>9404</v>
      </c>
      <c r="D11" s="486" t="s">
        <v>9436</v>
      </c>
      <c r="E11" s="486" t="s">
        <v>9423</v>
      </c>
      <c r="F11" s="486" t="s">
        <v>9437</v>
      </c>
      <c r="G11" s="486" t="s">
        <v>9437</v>
      </c>
      <c r="H11" s="486" t="s">
        <v>9438</v>
      </c>
      <c r="I11" s="487">
        <v>45055</v>
      </c>
      <c r="J11" s="487">
        <v>45061</v>
      </c>
      <c r="K11" s="488">
        <v>56.64</v>
      </c>
    </row>
    <row r="12" spans="1:11" ht="42.75">
      <c r="A12" s="485" t="s">
        <v>9439</v>
      </c>
      <c r="B12" s="486">
        <v>93004740143</v>
      </c>
      <c r="C12" s="486" t="s">
        <v>9404</v>
      </c>
      <c r="D12" s="486" t="s">
        <v>9440</v>
      </c>
      <c r="E12" s="486" t="s">
        <v>9423</v>
      </c>
      <c r="F12" s="486" t="s">
        <v>9441</v>
      </c>
      <c r="G12" s="486" t="s">
        <v>6975</v>
      </c>
      <c r="H12" s="486" t="s">
        <v>9442</v>
      </c>
      <c r="I12" s="487">
        <v>45063</v>
      </c>
      <c r="J12" s="487">
        <v>45063</v>
      </c>
      <c r="K12" s="488">
        <v>521</v>
      </c>
    </row>
    <row r="13" spans="1:11" ht="42.75">
      <c r="A13" s="485" t="s">
        <v>9443</v>
      </c>
      <c r="B13" s="486">
        <v>93004740143</v>
      </c>
      <c r="C13" s="486" t="s">
        <v>9404</v>
      </c>
      <c r="D13" s="486" t="s">
        <v>9444</v>
      </c>
      <c r="E13" s="486" t="s">
        <v>9423</v>
      </c>
      <c r="F13" s="486" t="s">
        <v>9445</v>
      </c>
      <c r="G13" s="486" t="s">
        <v>9446</v>
      </c>
      <c r="H13" s="486" t="s">
        <v>9447</v>
      </c>
      <c r="I13" s="487">
        <v>45058</v>
      </c>
      <c r="J13" s="487">
        <v>45078</v>
      </c>
      <c r="K13" s="488">
        <v>200</v>
      </c>
    </row>
    <row r="14" spans="1:11" ht="57">
      <c r="A14" s="485" t="s">
        <v>9448</v>
      </c>
      <c r="B14" s="486">
        <v>93004740143</v>
      </c>
      <c r="C14" s="486" t="s">
        <v>9404</v>
      </c>
      <c r="D14" s="486" t="s">
        <v>9449</v>
      </c>
      <c r="E14" s="486" t="s">
        <v>293</v>
      </c>
      <c r="F14" s="486" t="s">
        <v>9450</v>
      </c>
      <c r="G14" s="486" t="s">
        <v>9450</v>
      </c>
      <c r="H14" s="486" t="s">
        <v>9451</v>
      </c>
      <c r="I14" s="487">
        <v>45056</v>
      </c>
      <c r="J14" s="487">
        <v>45056</v>
      </c>
      <c r="K14" s="488">
        <v>110.65</v>
      </c>
    </row>
    <row r="15" spans="1:11" ht="57">
      <c r="A15" s="485" t="s">
        <v>9452</v>
      </c>
      <c r="B15" s="486">
        <v>93004740143</v>
      </c>
      <c r="C15" s="486" t="s">
        <v>9404</v>
      </c>
      <c r="D15" s="486" t="s">
        <v>9453</v>
      </c>
      <c r="E15" s="486" t="s">
        <v>293</v>
      </c>
      <c r="F15" s="486" t="s">
        <v>9415</v>
      </c>
      <c r="G15" s="486" t="s">
        <v>9415</v>
      </c>
      <c r="H15" s="486" t="s">
        <v>9454</v>
      </c>
      <c r="I15" s="487">
        <v>44984</v>
      </c>
      <c r="J15" s="487">
        <v>45361</v>
      </c>
      <c r="K15" s="488">
        <v>50</v>
      </c>
    </row>
    <row r="16" spans="1:11" ht="57">
      <c r="A16" s="485" t="s">
        <v>9455</v>
      </c>
      <c r="B16" s="486">
        <v>93004740143</v>
      </c>
      <c r="C16" s="486" t="s">
        <v>9404</v>
      </c>
      <c r="D16" s="486" t="s">
        <v>9456</v>
      </c>
      <c r="E16" s="486" t="s">
        <v>9423</v>
      </c>
      <c r="F16" s="486" t="s">
        <v>7026</v>
      </c>
      <c r="G16" s="486" t="s">
        <v>7026</v>
      </c>
      <c r="H16" s="486" t="s">
        <v>9457</v>
      </c>
      <c r="I16" s="487">
        <v>45071</v>
      </c>
      <c r="J16" s="487">
        <v>45071</v>
      </c>
      <c r="K16" s="488">
        <v>258</v>
      </c>
    </row>
    <row r="17" spans="1:11" ht="42.75">
      <c r="A17" s="485" t="s">
        <v>9455</v>
      </c>
      <c r="B17" s="486">
        <v>93004740143</v>
      </c>
      <c r="C17" s="486" t="s">
        <v>9404</v>
      </c>
      <c r="D17" s="486" t="s">
        <v>9458</v>
      </c>
      <c r="E17" s="486" t="s">
        <v>9423</v>
      </c>
      <c r="F17" s="486" t="s">
        <v>9459</v>
      </c>
      <c r="G17" s="486" t="s">
        <v>9460</v>
      </c>
      <c r="H17" s="486" t="s">
        <v>9461</v>
      </c>
      <c r="I17" s="487">
        <v>45085</v>
      </c>
      <c r="J17" s="487">
        <v>45092</v>
      </c>
      <c r="K17" s="488">
        <v>2315.5</v>
      </c>
    </row>
    <row r="18" spans="1:11" ht="57">
      <c r="A18" s="485" t="s">
        <v>9462</v>
      </c>
      <c r="B18" s="486">
        <v>93004740143</v>
      </c>
      <c r="C18" s="486" t="s">
        <v>9404</v>
      </c>
      <c r="D18" s="486" t="s">
        <v>9463</v>
      </c>
      <c r="E18" s="486" t="s">
        <v>293</v>
      </c>
      <c r="F18" s="486" t="s">
        <v>9464</v>
      </c>
      <c r="G18" s="486" t="s">
        <v>9464</v>
      </c>
      <c r="H18" s="486" t="s">
        <v>9465</v>
      </c>
      <c r="I18" s="487">
        <v>45085</v>
      </c>
      <c r="J18" s="487">
        <v>45114</v>
      </c>
      <c r="K18" s="488">
        <v>155.9</v>
      </c>
    </row>
    <row r="19" spans="1:11" ht="57">
      <c r="A19" s="485" t="s">
        <v>9466</v>
      </c>
      <c r="B19" s="486">
        <v>93004740143</v>
      </c>
      <c r="C19" s="486" t="s">
        <v>9404</v>
      </c>
      <c r="D19" s="486" t="s">
        <v>9467</v>
      </c>
      <c r="E19" s="486" t="s">
        <v>293</v>
      </c>
      <c r="F19" s="486" t="s">
        <v>9468</v>
      </c>
      <c r="G19" s="486" t="s">
        <v>9468</v>
      </c>
      <c r="H19" s="486" t="s">
        <v>9469</v>
      </c>
      <c r="I19" s="487">
        <v>45085</v>
      </c>
      <c r="J19" s="486" t="s">
        <v>9470</v>
      </c>
      <c r="K19" s="488">
        <v>40</v>
      </c>
    </row>
    <row r="20" spans="1:11" ht="99.75">
      <c r="A20" s="485" t="s">
        <v>9471</v>
      </c>
      <c r="B20" s="486">
        <v>93004740143</v>
      </c>
      <c r="C20" s="486" t="s">
        <v>9404</v>
      </c>
      <c r="D20" s="486" t="s">
        <v>9472</v>
      </c>
      <c r="E20" s="486" t="s">
        <v>9473</v>
      </c>
      <c r="F20" s="486" t="s">
        <v>9474</v>
      </c>
      <c r="G20" s="486" t="s">
        <v>9474</v>
      </c>
      <c r="H20" s="486" t="s">
        <v>9475</v>
      </c>
      <c r="I20" s="487">
        <v>45139</v>
      </c>
      <c r="J20" s="487">
        <v>45505</v>
      </c>
      <c r="K20" s="488">
        <v>35000</v>
      </c>
    </row>
    <row r="21" spans="1:11" ht="85.5">
      <c r="A21" s="485" t="s">
        <v>9476</v>
      </c>
      <c r="B21" s="486">
        <v>93004740143</v>
      </c>
      <c r="C21" s="486" t="s">
        <v>9404</v>
      </c>
      <c r="D21" s="486" t="s">
        <v>9477</v>
      </c>
      <c r="E21" s="486" t="s">
        <v>9478</v>
      </c>
      <c r="F21" s="486" t="s">
        <v>9479</v>
      </c>
      <c r="G21" s="486" t="s">
        <v>9479</v>
      </c>
      <c r="H21" s="489" t="s">
        <v>9475</v>
      </c>
      <c r="I21" s="487">
        <v>45139</v>
      </c>
      <c r="J21" s="487">
        <v>45505</v>
      </c>
      <c r="K21" s="488">
        <v>35000</v>
      </c>
    </row>
    <row r="22" spans="1:11" ht="57">
      <c r="A22" s="485" t="s">
        <v>9480</v>
      </c>
      <c r="B22" s="486">
        <v>93004740143</v>
      </c>
      <c r="C22" s="486" t="s">
        <v>9404</v>
      </c>
      <c r="D22" s="486" t="s">
        <v>9481</v>
      </c>
      <c r="E22" s="486" t="s">
        <v>293</v>
      </c>
      <c r="F22" s="486" t="s">
        <v>9482</v>
      </c>
      <c r="G22" s="486" t="s">
        <v>9483</v>
      </c>
      <c r="H22" s="486" t="s">
        <v>9484</v>
      </c>
      <c r="I22" s="487">
        <v>45119</v>
      </c>
      <c r="J22" s="487">
        <v>45120</v>
      </c>
      <c r="K22" s="488">
        <v>2265</v>
      </c>
    </row>
    <row r="23" spans="1:11" ht="71.25">
      <c r="A23" s="485" t="s">
        <v>9485</v>
      </c>
      <c r="B23" s="486">
        <v>93004740143</v>
      </c>
      <c r="C23" s="486" t="s">
        <v>9404</v>
      </c>
      <c r="D23" s="486" t="s">
        <v>9486</v>
      </c>
      <c r="E23" s="486" t="s">
        <v>293</v>
      </c>
      <c r="F23" s="486" t="s">
        <v>9415</v>
      </c>
      <c r="G23" s="486" t="s">
        <v>9415</v>
      </c>
      <c r="H23" s="486" t="s">
        <v>9487</v>
      </c>
      <c r="I23" s="487">
        <v>45058</v>
      </c>
      <c r="J23" s="487">
        <v>45077</v>
      </c>
      <c r="K23" s="488">
        <v>550</v>
      </c>
    </row>
    <row r="24" spans="1:11" ht="57">
      <c r="A24" s="485" t="s">
        <v>9488</v>
      </c>
      <c r="B24" s="486">
        <v>93004740143</v>
      </c>
      <c r="C24" s="486" t="s">
        <v>9404</v>
      </c>
      <c r="D24" s="486" t="s">
        <v>9489</v>
      </c>
      <c r="E24" s="486" t="s">
        <v>9423</v>
      </c>
      <c r="F24" s="486" t="s">
        <v>9490</v>
      </c>
      <c r="G24" s="486" t="s">
        <v>9490</v>
      </c>
      <c r="H24" s="486" t="s">
        <v>9491</v>
      </c>
      <c r="I24" s="487">
        <v>45106</v>
      </c>
      <c r="J24" s="487">
        <v>45106</v>
      </c>
      <c r="K24" s="488">
        <v>60.5</v>
      </c>
    </row>
    <row r="25" spans="1:11" ht="57">
      <c r="A25" s="485" t="s">
        <v>9492</v>
      </c>
      <c r="B25" s="486">
        <v>93004740143</v>
      </c>
      <c r="C25" s="486" t="s">
        <v>9404</v>
      </c>
      <c r="D25" s="486" t="s">
        <v>9493</v>
      </c>
      <c r="E25" s="486" t="s">
        <v>9423</v>
      </c>
      <c r="F25" s="486" t="s">
        <v>9494</v>
      </c>
      <c r="G25" s="486" t="s">
        <v>9437</v>
      </c>
      <c r="H25" s="486" t="s">
        <v>9495</v>
      </c>
      <c r="I25" s="487">
        <v>45103</v>
      </c>
      <c r="J25" s="487">
        <v>45103</v>
      </c>
      <c r="K25" s="488">
        <v>608</v>
      </c>
    </row>
    <row r="26" spans="1:11" ht="57">
      <c r="A26" s="485" t="s">
        <v>9496</v>
      </c>
      <c r="B26" s="486">
        <v>93004740143</v>
      </c>
      <c r="C26" s="486" t="s">
        <v>9404</v>
      </c>
      <c r="D26" s="486" t="s">
        <v>9497</v>
      </c>
      <c r="E26" s="486" t="s">
        <v>9423</v>
      </c>
      <c r="F26" s="486" t="s">
        <v>9498</v>
      </c>
      <c r="G26" s="486" t="s">
        <v>9499</v>
      </c>
      <c r="H26" s="486" t="s">
        <v>9500</v>
      </c>
      <c r="I26" s="487">
        <v>45098</v>
      </c>
      <c r="J26" s="487">
        <v>45107</v>
      </c>
      <c r="K26" s="488">
        <v>1721</v>
      </c>
    </row>
    <row r="27" spans="1:11" ht="42.75">
      <c r="A27" s="485" t="s">
        <v>9501</v>
      </c>
      <c r="B27" s="486">
        <v>93004740143</v>
      </c>
      <c r="C27" s="486" t="s">
        <v>9404</v>
      </c>
      <c r="D27" s="486" t="s">
        <v>9502</v>
      </c>
      <c r="E27" s="486" t="s">
        <v>9423</v>
      </c>
      <c r="F27" s="486" t="s">
        <v>9503</v>
      </c>
      <c r="G27" s="486" t="s">
        <v>9503</v>
      </c>
      <c r="H27" s="486" t="s">
        <v>9504</v>
      </c>
      <c r="I27" s="487">
        <v>45170</v>
      </c>
      <c r="J27" s="487">
        <v>45275</v>
      </c>
      <c r="K27" s="488">
        <v>1000</v>
      </c>
    </row>
    <row r="28" spans="1:11" ht="71.25">
      <c r="A28" s="485" t="s">
        <v>9505</v>
      </c>
      <c r="B28" s="486">
        <v>93004740143</v>
      </c>
      <c r="C28" s="486" t="s">
        <v>9404</v>
      </c>
      <c r="D28" s="486" t="s">
        <v>9506</v>
      </c>
      <c r="E28" s="486" t="s">
        <v>9507</v>
      </c>
      <c r="F28" s="486" t="s">
        <v>1940</v>
      </c>
      <c r="G28" s="486" t="s">
        <v>1940</v>
      </c>
      <c r="H28" s="486" t="s">
        <v>9508</v>
      </c>
      <c r="I28" s="487">
        <v>45098</v>
      </c>
      <c r="J28" s="487">
        <v>45291</v>
      </c>
      <c r="K28" s="488">
        <v>296</v>
      </c>
    </row>
    <row r="29" spans="1:11" ht="71.25">
      <c r="A29" s="485" t="s">
        <v>9509</v>
      </c>
      <c r="B29" s="486">
        <v>93004740143</v>
      </c>
      <c r="C29" s="486" t="s">
        <v>9404</v>
      </c>
      <c r="D29" s="486" t="s">
        <v>9510</v>
      </c>
      <c r="E29" s="486" t="s">
        <v>9511</v>
      </c>
      <c r="F29" s="486" t="s">
        <v>9512</v>
      </c>
      <c r="G29" s="486" t="s">
        <v>9512</v>
      </c>
      <c r="H29" s="486" t="s">
        <v>9513</v>
      </c>
      <c r="I29" s="487">
        <v>45098</v>
      </c>
      <c r="J29" s="487">
        <v>45291</v>
      </c>
      <c r="K29" s="488">
        <v>126</v>
      </c>
    </row>
    <row r="30" spans="1:11" ht="71.25">
      <c r="A30" s="485" t="s">
        <v>9514</v>
      </c>
      <c r="B30" s="486">
        <v>93004740143</v>
      </c>
      <c r="C30" s="486" t="s">
        <v>9404</v>
      </c>
      <c r="D30" s="486" t="s">
        <v>9515</v>
      </c>
      <c r="E30" s="486" t="s">
        <v>293</v>
      </c>
      <c r="F30" s="486" t="s">
        <v>9516</v>
      </c>
      <c r="G30" s="486" t="s">
        <v>9516</v>
      </c>
      <c r="H30" s="486" t="s">
        <v>9517</v>
      </c>
      <c r="I30" s="487">
        <v>45100</v>
      </c>
      <c r="J30" s="487">
        <v>45100</v>
      </c>
      <c r="K30" s="488">
        <v>48.25</v>
      </c>
    </row>
    <row r="31" spans="1:11" ht="85.5">
      <c r="A31" s="485" t="s">
        <v>9518</v>
      </c>
      <c r="B31" s="486">
        <v>93004740143</v>
      </c>
      <c r="C31" s="486" t="s">
        <v>9404</v>
      </c>
      <c r="D31" s="486" t="s">
        <v>9519</v>
      </c>
      <c r="E31" s="486" t="s">
        <v>293</v>
      </c>
      <c r="F31" s="486" t="s">
        <v>9516</v>
      </c>
      <c r="G31" s="486" t="s">
        <v>9516</v>
      </c>
      <c r="H31" s="486" t="s">
        <v>9520</v>
      </c>
      <c r="I31" s="487">
        <v>45100</v>
      </c>
      <c r="J31" s="487">
        <v>45100</v>
      </c>
      <c r="K31" s="488">
        <v>37.01</v>
      </c>
    </row>
    <row r="32" spans="1:11" ht="85.5">
      <c r="A32" s="485" t="s">
        <v>9521</v>
      </c>
      <c r="B32" s="486">
        <v>93004740143</v>
      </c>
      <c r="C32" s="486" t="s">
        <v>9404</v>
      </c>
      <c r="D32" s="486" t="s">
        <v>9522</v>
      </c>
      <c r="E32" s="486" t="s">
        <v>293</v>
      </c>
      <c r="F32" s="486" t="s">
        <v>9523</v>
      </c>
      <c r="G32" s="486" t="s">
        <v>9524</v>
      </c>
      <c r="H32" s="486" t="s">
        <v>9525</v>
      </c>
      <c r="I32" s="487">
        <v>45105</v>
      </c>
      <c r="J32" s="487">
        <v>45105</v>
      </c>
      <c r="K32" s="488">
        <v>154.6</v>
      </c>
    </row>
    <row r="33" spans="1:11" ht="57">
      <c r="A33" s="485" t="s">
        <v>9526</v>
      </c>
      <c r="B33" s="486">
        <v>93004740143</v>
      </c>
      <c r="C33" s="486" t="s">
        <v>9404</v>
      </c>
      <c r="D33" s="486" t="s">
        <v>9527</v>
      </c>
      <c r="E33" s="486" t="s">
        <v>9423</v>
      </c>
      <c r="F33" s="486" t="s">
        <v>9528</v>
      </c>
      <c r="G33" s="486" t="s">
        <v>9529</v>
      </c>
      <c r="H33" s="486" t="s">
        <v>9530</v>
      </c>
      <c r="I33" s="487">
        <v>45117</v>
      </c>
      <c r="J33" s="487">
        <v>45117</v>
      </c>
      <c r="K33" s="488">
        <v>449.48</v>
      </c>
    </row>
    <row r="34" spans="1:11" ht="71.25">
      <c r="A34" s="485" t="s">
        <v>9531</v>
      </c>
      <c r="B34" s="486">
        <v>93004740143</v>
      </c>
      <c r="C34" s="486" t="s">
        <v>9404</v>
      </c>
      <c r="D34" s="486" t="s">
        <v>9532</v>
      </c>
      <c r="E34" s="486" t="s">
        <v>9423</v>
      </c>
      <c r="F34" s="486" t="s">
        <v>9533</v>
      </c>
      <c r="G34" s="486" t="s">
        <v>9534</v>
      </c>
      <c r="H34" s="486" t="s">
        <v>9535</v>
      </c>
      <c r="I34" s="487">
        <v>45114</v>
      </c>
      <c r="J34" s="487">
        <v>45117</v>
      </c>
      <c r="K34" s="488">
        <v>1170.7</v>
      </c>
    </row>
    <row r="35" spans="1:11" ht="42.75">
      <c r="A35" s="485" t="s">
        <v>9536</v>
      </c>
      <c r="B35" s="486">
        <v>93004740143</v>
      </c>
      <c r="C35" s="486" t="s">
        <v>9404</v>
      </c>
      <c r="D35" s="486" t="s">
        <v>9537</v>
      </c>
      <c r="E35" s="486" t="s">
        <v>293</v>
      </c>
      <c r="F35" s="486" t="s">
        <v>9538</v>
      </c>
      <c r="G35" s="486" t="s">
        <v>9538</v>
      </c>
      <c r="H35" s="486" t="s">
        <v>9539</v>
      </c>
      <c r="I35" s="487">
        <v>45146</v>
      </c>
      <c r="J35" s="487">
        <v>45146</v>
      </c>
      <c r="K35" s="488">
        <v>290</v>
      </c>
    </row>
    <row r="36" spans="1:11" ht="57">
      <c r="A36" s="485" t="s">
        <v>9540</v>
      </c>
      <c r="B36" s="486">
        <v>93004740143</v>
      </c>
      <c r="C36" s="486" t="s">
        <v>9404</v>
      </c>
      <c r="D36" s="486" t="s">
        <v>9449</v>
      </c>
      <c r="E36" s="486" t="s">
        <v>293</v>
      </c>
      <c r="F36" s="486" t="s">
        <v>9450</v>
      </c>
      <c r="G36" s="486" t="s">
        <v>9450</v>
      </c>
      <c r="H36" s="486" t="s">
        <v>9541</v>
      </c>
      <c r="I36" s="487">
        <v>45168</v>
      </c>
      <c r="J36" s="487">
        <v>45168</v>
      </c>
      <c r="K36" s="488">
        <v>141.59</v>
      </c>
    </row>
    <row r="37" spans="1:11" ht="71.25">
      <c r="A37" s="485" t="s">
        <v>9542</v>
      </c>
      <c r="B37" s="486">
        <v>93004740143</v>
      </c>
      <c r="C37" s="486" t="s">
        <v>9404</v>
      </c>
      <c r="D37" s="486" t="s">
        <v>9543</v>
      </c>
      <c r="E37" s="486" t="s">
        <v>9544</v>
      </c>
      <c r="F37" s="486" t="s">
        <v>7085</v>
      </c>
      <c r="G37" s="486" t="s">
        <v>7085</v>
      </c>
      <c r="H37" s="486" t="s">
        <v>9545</v>
      </c>
      <c r="I37" s="487">
        <v>45188</v>
      </c>
      <c r="J37" s="487">
        <v>45188</v>
      </c>
      <c r="K37" s="488">
        <v>2886.15</v>
      </c>
    </row>
    <row r="38" spans="1:11" ht="42.75">
      <c r="A38" s="485" t="s">
        <v>9546</v>
      </c>
      <c r="B38" s="486">
        <v>93004740143</v>
      </c>
      <c r="C38" s="486" t="s">
        <v>9404</v>
      </c>
      <c r="D38" s="486" t="s">
        <v>9547</v>
      </c>
      <c r="E38" s="486" t="s">
        <v>293</v>
      </c>
      <c r="F38" s="486" t="s">
        <v>9548</v>
      </c>
      <c r="G38" s="486" t="s">
        <v>9548</v>
      </c>
      <c r="H38" s="486" t="s">
        <v>9549</v>
      </c>
      <c r="I38" s="487">
        <v>45190</v>
      </c>
      <c r="J38" s="487">
        <v>45190</v>
      </c>
      <c r="K38" s="488">
        <v>240</v>
      </c>
    </row>
    <row r="39" spans="1:11" ht="57">
      <c r="A39" s="485" t="s">
        <v>9550</v>
      </c>
      <c r="B39" s="486">
        <v>93004740143</v>
      </c>
      <c r="C39" s="486" t="s">
        <v>9404</v>
      </c>
      <c r="D39" s="486" t="s">
        <v>9551</v>
      </c>
      <c r="E39" s="486" t="s">
        <v>293</v>
      </c>
      <c r="F39" s="486" t="s">
        <v>9552</v>
      </c>
      <c r="G39" s="486" t="s">
        <v>9553</v>
      </c>
      <c r="H39" s="486" t="s">
        <v>9554</v>
      </c>
      <c r="I39" s="487">
        <v>45223</v>
      </c>
      <c r="J39" s="487">
        <v>45223</v>
      </c>
      <c r="K39" s="488">
        <v>2000</v>
      </c>
    </row>
    <row r="40" spans="1:11" ht="114">
      <c r="A40" s="485" t="s">
        <v>9555</v>
      </c>
      <c r="B40" s="486">
        <v>93004740143</v>
      </c>
      <c r="C40" s="486" t="s">
        <v>9404</v>
      </c>
      <c r="D40" s="486" t="s">
        <v>9556</v>
      </c>
      <c r="E40" s="486" t="s">
        <v>293</v>
      </c>
      <c r="F40" s="486" t="s">
        <v>9557</v>
      </c>
      <c r="G40" s="486" t="s">
        <v>9553</v>
      </c>
      <c r="H40" s="486" t="s">
        <v>9558</v>
      </c>
      <c r="I40" s="487">
        <v>45266</v>
      </c>
      <c r="J40" s="487">
        <v>45267</v>
      </c>
      <c r="K40" s="488">
        <v>2800</v>
      </c>
    </row>
    <row r="41" spans="1:11" ht="42.75">
      <c r="A41" s="485" t="s">
        <v>9559</v>
      </c>
      <c r="B41" s="486">
        <v>93004740143</v>
      </c>
      <c r="C41" s="486" t="s">
        <v>9404</v>
      </c>
      <c r="D41" s="486" t="s">
        <v>9560</v>
      </c>
      <c r="E41" s="486" t="s">
        <v>293</v>
      </c>
      <c r="F41" s="486" t="s">
        <v>9561</v>
      </c>
      <c r="G41" s="486" t="s">
        <v>9561</v>
      </c>
      <c r="H41" s="486" t="s">
        <v>9562</v>
      </c>
      <c r="I41" s="487">
        <v>45218</v>
      </c>
      <c r="J41" s="487">
        <v>45220</v>
      </c>
      <c r="K41" s="488">
        <v>99</v>
      </c>
    </row>
    <row r="42" spans="1:11" ht="57">
      <c r="A42" s="485" t="s">
        <v>9563</v>
      </c>
      <c r="B42" s="486">
        <v>93004740143</v>
      </c>
      <c r="C42" s="486" t="s">
        <v>9404</v>
      </c>
      <c r="D42" s="486" t="s">
        <v>9564</v>
      </c>
      <c r="E42" s="486" t="s">
        <v>9423</v>
      </c>
      <c r="F42" s="486" t="s">
        <v>9565</v>
      </c>
      <c r="G42" s="486" t="s">
        <v>9566</v>
      </c>
      <c r="H42" s="486" t="s">
        <v>9567</v>
      </c>
      <c r="I42" s="487">
        <v>45204</v>
      </c>
      <c r="J42" s="487">
        <v>45209</v>
      </c>
      <c r="K42" s="488">
        <v>194</v>
      </c>
    </row>
    <row r="43" spans="1:11" ht="42.75">
      <c r="A43" s="485" t="s">
        <v>9568</v>
      </c>
      <c r="B43" s="486">
        <v>93004740143</v>
      </c>
      <c r="C43" s="486" t="s">
        <v>9404</v>
      </c>
      <c r="D43" s="486" t="s">
        <v>9569</v>
      </c>
      <c r="E43" s="486" t="s">
        <v>293</v>
      </c>
      <c r="F43" s="486" t="s">
        <v>9570</v>
      </c>
      <c r="G43" s="486" t="s">
        <v>9570</v>
      </c>
      <c r="H43" s="486" t="s">
        <v>9571</v>
      </c>
      <c r="I43" s="487">
        <v>45197</v>
      </c>
      <c r="J43" s="487">
        <v>45197</v>
      </c>
      <c r="K43" s="488">
        <v>194</v>
      </c>
    </row>
    <row r="44" spans="1:11" ht="42.75">
      <c r="A44" s="485" t="s">
        <v>9572</v>
      </c>
      <c r="B44" s="486">
        <v>93004740143</v>
      </c>
      <c r="C44" s="486" t="s">
        <v>9404</v>
      </c>
      <c r="D44" s="486" t="s">
        <v>9458</v>
      </c>
      <c r="E44" s="486" t="s">
        <v>9423</v>
      </c>
      <c r="F44" s="486" t="s">
        <v>9573</v>
      </c>
      <c r="G44" s="486" t="s">
        <v>9460</v>
      </c>
      <c r="H44" s="486" t="s">
        <v>9574</v>
      </c>
      <c r="I44" s="487">
        <v>45190</v>
      </c>
      <c r="J44" s="487">
        <v>45195</v>
      </c>
      <c r="K44" s="488">
        <v>1359</v>
      </c>
    </row>
    <row r="45" spans="1:11" ht="42.75">
      <c r="A45" s="485" t="s">
        <v>9575</v>
      </c>
      <c r="B45" s="486">
        <v>93004740143</v>
      </c>
      <c r="C45" s="486" t="s">
        <v>9404</v>
      </c>
      <c r="D45" s="486" t="s">
        <v>9576</v>
      </c>
      <c r="E45" s="486" t="s">
        <v>9423</v>
      </c>
      <c r="F45" s="486" t="s">
        <v>6975</v>
      </c>
      <c r="G45" s="486" t="s">
        <v>6975</v>
      </c>
      <c r="H45" s="486" t="s">
        <v>9577</v>
      </c>
      <c r="I45" s="487">
        <v>45202</v>
      </c>
      <c r="J45" s="487">
        <v>45255</v>
      </c>
      <c r="K45" s="488">
        <v>4116</v>
      </c>
    </row>
    <row r="46" spans="1:11" ht="71.25">
      <c r="A46" s="485" t="s">
        <v>9578</v>
      </c>
      <c r="B46" s="486">
        <v>93004740143</v>
      </c>
      <c r="C46" s="486" t="s">
        <v>9404</v>
      </c>
      <c r="D46" s="486" t="s">
        <v>9579</v>
      </c>
      <c r="E46" s="486" t="s">
        <v>9423</v>
      </c>
      <c r="F46" s="486" t="s">
        <v>9580</v>
      </c>
      <c r="G46" s="486" t="s">
        <v>7026</v>
      </c>
      <c r="H46" s="486" t="s">
        <v>9581</v>
      </c>
      <c r="I46" s="487">
        <v>45202</v>
      </c>
      <c r="J46" s="487">
        <v>45255</v>
      </c>
      <c r="K46" s="488">
        <v>2495</v>
      </c>
    </row>
    <row r="47" spans="1:11" ht="57">
      <c r="A47" s="485" t="s">
        <v>9582</v>
      </c>
      <c r="B47" s="486">
        <v>93004740143</v>
      </c>
      <c r="C47" s="486" t="s">
        <v>9404</v>
      </c>
      <c r="D47" s="486" t="s">
        <v>9583</v>
      </c>
      <c r="E47" s="486" t="s">
        <v>9423</v>
      </c>
      <c r="F47" s="486" t="s">
        <v>9584</v>
      </c>
      <c r="G47" s="486" t="s">
        <v>9584</v>
      </c>
      <c r="H47" s="486" t="s">
        <v>9585</v>
      </c>
      <c r="I47" s="487">
        <v>45239</v>
      </c>
      <c r="J47" s="487">
        <v>45239</v>
      </c>
      <c r="K47" s="488">
        <v>106</v>
      </c>
    </row>
    <row r="48" spans="1:11" ht="42.75">
      <c r="A48" s="485" t="s">
        <v>9586</v>
      </c>
      <c r="B48" s="486">
        <v>93004740143</v>
      </c>
      <c r="C48" s="486" t="s">
        <v>9404</v>
      </c>
      <c r="D48" s="486" t="s">
        <v>9587</v>
      </c>
      <c r="E48" s="486" t="s">
        <v>9423</v>
      </c>
      <c r="F48" s="486" t="s">
        <v>9588</v>
      </c>
      <c r="G48" s="486" t="s">
        <v>9588</v>
      </c>
      <c r="H48" s="486" t="s">
        <v>9589</v>
      </c>
      <c r="I48" s="487">
        <v>45233</v>
      </c>
      <c r="J48" s="487">
        <v>45240</v>
      </c>
      <c r="K48" s="488">
        <v>499</v>
      </c>
    </row>
    <row r="49" spans="1:11" ht="42.75">
      <c r="A49" s="485" t="s">
        <v>9590</v>
      </c>
      <c r="B49" s="486">
        <v>93004740143</v>
      </c>
      <c r="C49" s="486" t="s">
        <v>9404</v>
      </c>
      <c r="D49" s="486" t="s">
        <v>9591</v>
      </c>
      <c r="E49" s="486" t="s">
        <v>293</v>
      </c>
      <c r="F49" s="486" t="s">
        <v>9415</v>
      </c>
      <c r="G49" s="486" t="s">
        <v>9415</v>
      </c>
      <c r="H49" s="486" t="s">
        <v>9592</v>
      </c>
      <c r="I49" s="487">
        <v>45114</v>
      </c>
      <c r="J49" s="487">
        <v>45114</v>
      </c>
      <c r="K49" s="488">
        <v>80</v>
      </c>
    </row>
    <row r="50" spans="1:11" ht="71.25">
      <c r="A50" s="485" t="s">
        <v>9593</v>
      </c>
      <c r="B50" s="486">
        <v>93004740143</v>
      </c>
      <c r="C50" s="486" t="s">
        <v>9404</v>
      </c>
      <c r="D50" s="486" t="s">
        <v>9594</v>
      </c>
      <c r="E50" s="486" t="s">
        <v>293</v>
      </c>
      <c r="F50" s="486" t="s">
        <v>9524</v>
      </c>
      <c r="G50" s="486" t="s">
        <v>9524</v>
      </c>
      <c r="H50" s="486" t="s">
        <v>9595</v>
      </c>
      <c r="I50" s="487">
        <v>45246</v>
      </c>
      <c r="J50" s="487">
        <v>45246</v>
      </c>
      <c r="K50" s="488">
        <v>94.6</v>
      </c>
    </row>
    <row r="51" spans="1:11" ht="42.75">
      <c r="A51" s="485" t="s">
        <v>9596</v>
      </c>
      <c r="B51" s="486">
        <v>93004740143</v>
      </c>
      <c r="C51" s="486" t="s">
        <v>9404</v>
      </c>
      <c r="D51" s="486" t="s">
        <v>9597</v>
      </c>
      <c r="E51" s="486" t="s">
        <v>293</v>
      </c>
      <c r="F51" s="486" t="s">
        <v>9598</v>
      </c>
      <c r="G51" s="486" t="s">
        <v>9598</v>
      </c>
      <c r="H51" s="486" t="s">
        <v>9599</v>
      </c>
      <c r="I51" s="487">
        <v>45245</v>
      </c>
      <c r="J51" s="487">
        <v>45245</v>
      </c>
      <c r="K51" s="488">
        <v>97</v>
      </c>
    </row>
    <row r="52" spans="1:11" ht="71.25">
      <c r="A52" s="485" t="s">
        <v>9600</v>
      </c>
      <c r="B52" s="486">
        <v>93004740143</v>
      </c>
      <c r="C52" s="486" t="s">
        <v>9404</v>
      </c>
      <c r="D52" s="486" t="s">
        <v>9601</v>
      </c>
      <c r="E52" s="486" t="s">
        <v>293</v>
      </c>
      <c r="F52" s="486" t="s">
        <v>9602</v>
      </c>
      <c r="G52" s="486" t="s">
        <v>9603</v>
      </c>
      <c r="H52" s="486" t="s">
        <v>9604</v>
      </c>
      <c r="I52" s="487">
        <v>45231</v>
      </c>
      <c r="J52" s="487">
        <v>45291</v>
      </c>
      <c r="K52" s="488">
        <v>486</v>
      </c>
    </row>
    <row r="53" spans="1:11" ht="42.75">
      <c r="A53" s="485" t="s">
        <v>9605</v>
      </c>
      <c r="B53" s="486">
        <v>93004740143</v>
      </c>
      <c r="C53" s="486" t="s">
        <v>9404</v>
      </c>
      <c r="D53" s="486" t="s">
        <v>9606</v>
      </c>
      <c r="E53" s="486" t="s">
        <v>293</v>
      </c>
      <c r="F53" s="486" t="s">
        <v>9607</v>
      </c>
      <c r="G53" s="486" t="s">
        <v>9607</v>
      </c>
      <c r="H53" s="486" t="s">
        <v>9608</v>
      </c>
      <c r="I53" s="487">
        <v>45231</v>
      </c>
      <c r="J53" s="487">
        <v>45291</v>
      </c>
      <c r="K53" s="488">
        <v>3500</v>
      </c>
    </row>
    <row r="54" spans="1:11" ht="42.75">
      <c r="A54" s="485" t="s">
        <v>9609</v>
      </c>
      <c r="B54" s="486">
        <v>93004740143</v>
      </c>
      <c r="C54" s="486" t="s">
        <v>9404</v>
      </c>
      <c r="D54" s="486" t="s">
        <v>9610</v>
      </c>
      <c r="E54" s="486" t="s">
        <v>293</v>
      </c>
      <c r="F54" s="486" t="s">
        <v>9468</v>
      </c>
      <c r="G54" s="486" t="s">
        <v>9468</v>
      </c>
      <c r="H54" s="486" t="s">
        <v>9611</v>
      </c>
      <c r="I54" s="487">
        <v>45246</v>
      </c>
      <c r="J54" s="487">
        <v>45260</v>
      </c>
      <c r="K54" s="488">
        <v>325</v>
      </c>
    </row>
    <row r="55" spans="1:11" ht="85.5">
      <c r="A55" s="485" t="s">
        <v>9612</v>
      </c>
      <c r="B55" s="486">
        <v>93004740143</v>
      </c>
      <c r="C55" s="486" t="s">
        <v>9404</v>
      </c>
      <c r="D55" s="486" t="s">
        <v>9532</v>
      </c>
      <c r="E55" s="486" t="s">
        <v>9423</v>
      </c>
      <c r="F55" s="486" t="s">
        <v>9613</v>
      </c>
      <c r="G55" s="486" t="s">
        <v>9614</v>
      </c>
      <c r="H55" s="486" t="s">
        <v>9615</v>
      </c>
      <c r="I55" s="487">
        <v>45274</v>
      </c>
      <c r="J55" s="487">
        <v>45274</v>
      </c>
      <c r="K55" s="488">
        <v>208.29</v>
      </c>
    </row>
    <row r="56" spans="1:11" ht="42.75">
      <c r="A56" s="485" t="s">
        <v>9616</v>
      </c>
      <c r="B56" s="486">
        <v>93004740143</v>
      </c>
      <c r="C56" s="486" t="s">
        <v>9404</v>
      </c>
      <c r="D56" s="486" t="s">
        <v>9617</v>
      </c>
      <c r="E56" s="486" t="s">
        <v>9423</v>
      </c>
      <c r="F56" s="486" t="s">
        <v>9618</v>
      </c>
      <c r="G56" s="486" t="s">
        <v>9618</v>
      </c>
      <c r="H56" s="486" t="s">
        <v>9619</v>
      </c>
      <c r="I56" s="487">
        <v>45261</v>
      </c>
      <c r="J56" s="487">
        <v>45291</v>
      </c>
      <c r="K56" s="488">
        <v>546.5</v>
      </c>
    </row>
    <row r="57" spans="1:11" ht="42.75">
      <c r="A57" s="485" t="s">
        <v>9620</v>
      </c>
      <c r="B57" s="486">
        <v>93004740143</v>
      </c>
      <c r="C57" s="486" t="s">
        <v>9404</v>
      </c>
      <c r="D57" s="486" t="s">
        <v>9458</v>
      </c>
      <c r="E57" s="486" t="s">
        <v>9423</v>
      </c>
      <c r="F57" s="486" t="s">
        <v>9573</v>
      </c>
      <c r="G57" s="486" t="s">
        <v>9460</v>
      </c>
      <c r="H57" s="486" t="s">
        <v>9621</v>
      </c>
      <c r="I57" s="487">
        <v>45271</v>
      </c>
      <c r="J57" s="487">
        <v>45279</v>
      </c>
      <c r="K57" s="488">
        <v>2727.3</v>
      </c>
    </row>
    <row r="58" spans="1:11" ht="42.75">
      <c r="A58" s="485" t="s">
        <v>9622</v>
      </c>
      <c r="B58" s="486">
        <v>93004740143</v>
      </c>
      <c r="C58" s="486" t="s">
        <v>9404</v>
      </c>
      <c r="D58" s="486" t="s">
        <v>9623</v>
      </c>
      <c r="E58" s="486" t="s">
        <v>9423</v>
      </c>
      <c r="F58" s="486" t="s">
        <v>234</v>
      </c>
      <c r="G58" s="486" t="s">
        <v>234</v>
      </c>
      <c r="H58" s="486" t="s">
        <v>9624</v>
      </c>
      <c r="I58" s="487">
        <v>45280</v>
      </c>
      <c r="J58" s="487">
        <v>45291</v>
      </c>
      <c r="K58" s="488">
        <v>373</v>
      </c>
    </row>
    <row r="59" spans="1:11" ht="42.75">
      <c r="A59" s="485" t="s">
        <v>9625</v>
      </c>
      <c r="B59" s="486">
        <v>93004740143</v>
      </c>
      <c r="C59" s="486" t="s">
        <v>9404</v>
      </c>
      <c r="D59" s="486" t="s">
        <v>9626</v>
      </c>
      <c r="E59" s="486" t="s">
        <v>9423</v>
      </c>
      <c r="F59" s="486" t="s">
        <v>9437</v>
      </c>
      <c r="G59" s="486" t="s">
        <v>9437</v>
      </c>
      <c r="H59" s="486" t="s">
        <v>9627</v>
      </c>
      <c r="I59" s="487">
        <v>45284</v>
      </c>
      <c r="J59" s="487">
        <v>45284</v>
      </c>
      <c r="K59" s="488">
        <v>178.06</v>
      </c>
    </row>
    <row r="60" spans="1:11" ht="57">
      <c r="A60" s="485" t="s">
        <v>9628</v>
      </c>
      <c r="B60" s="486">
        <v>93004740143</v>
      </c>
      <c r="C60" s="486" t="s">
        <v>9404</v>
      </c>
      <c r="D60" s="486" t="s">
        <v>9532</v>
      </c>
      <c r="E60" s="486" t="s">
        <v>293</v>
      </c>
      <c r="F60" s="486" t="s">
        <v>9524</v>
      </c>
      <c r="G60" s="486" t="s">
        <v>9524</v>
      </c>
      <c r="H60" s="486" t="s">
        <v>9629</v>
      </c>
      <c r="I60" s="487">
        <v>45279</v>
      </c>
      <c r="J60" s="487">
        <v>45279</v>
      </c>
      <c r="K60" s="488">
        <v>203.28</v>
      </c>
    </row>
    <row r="61" spans="1:11" ht="42.75">
      <c r="A61" s="485" t="s">
        <v>9630</v>
      </c>
      <c r="B61" s="486">
        <v>93004740143</v>
      </c>
      <c r="C61" s="486" t="s">
        <v>9404</v>
      </c>
      <c r="D61" s="486" t="s">
        <v>4282</v>
      </c>
      <c r="E61" s="486" t="s">
        <v>293</v>
      </c>
      <c r="F61" s="486" t="s">
        <v>9524</v>
      </c>
      <c r="G61" s="486" t="s">
        <v>9524</v>
      </c>
      <c r="H61" s="486" t="s">
        <v>9631</v>
      </c>
      <c r="I61" s="487">
        <v>45279</v>
      </c>
      <c r="J61" s="487">
        <v>45279</v>
      </c>
      <c r="K61" s="488">
        <v>68.849999999999994</v>
      </c>
    </row>
    <row r="62" spans="1:11" ht="42.75">
      <c r="A62" s="485" t="s">
        <v>9632</v>
      </c>
      <c r="B62" s="486">
        <v>93004740143</v>
      </c>
      <c r="C62" s="486" t="s">
        <v>9404</v>
      </c>
      <c r="D62" s="486" t="s">
        <v>9633</v>
      </c>
      <c r="E62" s="486" t="s">
        <v>9423</v>
      </c>
      <c r="F62" s="486" t="s">
        <v>9634</v>
      </c>
      <c r="G62" s="486" t="s">
        <v>9634</v>
      </c>
      <c r="H62" s="486" t="s">
        <v>9635</v>
      </c>
      <c r="I62" s="487">
        <v>45278</v>
      </c>
      <c r="J62" s="487">
        <v>45291</v>
      </c>
      <c r="K62" s="488">
        <v>457.15</v>
      </c>
    </row>
    <row r="63" spans="1:11" ht="42.75">
      <c r="A63" s="485" t="s">
        <v>9636</v>
      </c>
      <c r="B63" s="486">
        <v>93004740143</v>
      </c>
      <c r="C63" s="486" t="s">
        <v>9404</v>
      </c>
      <c r="D63" s="486" t="s">
        <v>9637</v>
      </c>
      <c r="E63" s="486" t="s">
        <v>293</v>
      </c>
      <c r="F63" s="486" t="s">
        <v>9638</v>
      </c>
      <c r="G63" s="486" t="s">
        <v>9638</v>
      </c>
      <c r="H63" s="486" t="s">
        <v>9639</v>
      </c>
      <c r="I63" s="487">
        <v>45280</v>
      </c>
      <c r="J63" s="487">
        <v>45280</v>
      </c>
      <c r="K63" s="488">
        <v>45.04</v>
      </c>
    </row>
    <row r="64" spans="1:11" ht="57">
      <c r="A64" s="485" t="s">
        <v>9640</v>
      </c>
      <c r="B64" s="486">
        <v>93004740143</v>
      </c>
      <c r="C64" s="486" t="s">
        <v>9404</v>
      </c>
      <c r="D64" s="486" t="s">
        <v>9641</v>
      </c>
      <c r="E64" s="486" t="s">
        <v>9423</v>
      </c>
      <c r="F64" s="486" t="s">
        <v>9490</v>
      </c>
      <c r="G64" s="486" t="s">
        <v>9490</v>
      </c>
      <c r="H64" s="486" t="s">
        <v>9642</v>
      </c>
      <c r="I64" s="487">
        <v>45275</v>
      </c>
      <c r="J64" s="487">
        <v>45291</v>
      </c>
      <c r="K64" s="488">
        <v>199.9</v>
      </c>
    </row>
    <row r="65" spans="1:11" ht="42.75">
      <c r="A65" s="485" t="s">
        <v>9643</v>
      </c>
      <c r="B65" s="486">
        <v>93004740143</v>
      </c>
      <c r="C65" s="486" t="s">
        <v>9404</v>
      </c>
      <c r="D65" s="486" t="s">
        <v>9644</v>
      </c>
      <c r="E65" s="486" t="s">
        <v>293</v>
      </c>
      <c r="F65" s="486" t="s">
        <v>9645</v>
      </c>
      <c r="G65" s="486" t="s">
        <v>9645</v>
      </c>
      <c r="H65" s="486" t="s">
        <v>9646</v>
      </c>
      <c r="I65" s="487">
        <v>45251</v>
      </c>
      <c r="J65" s="487">
        <v>45251</v>
      </c>
      <c r="K65" s="488">
        <v>291.25</v>
      </c>
    </row>
    <row r="66" spans="1:11" ht="57">
      <c r="A66" s="485" t="s">
        <v>9647</v>
      </c>
      <c r="B66" s="486">
        <v>93004740143</v>
      </c>
      <c r="C66" s="486" t="s">
        <v>9404</v>
      </c>
      <c r="D66" s="486" t="s">
        <v>9648</v>
      </c>
      <c r="E66" s="486" t="s">
        <v>293</v>
      </c>
      <c r="F66" s="486" t="s">
        <v>9410</v>
      </c>
      <c r="G66" s="486" t="s">
        <v>1785</v>
      </c>
      <c r="H66" s="486" t="s">
        <v>9649</v>
      </c>
      <c r="I66" s="487">
        <v>45291</v>
      </c>
      <c r="J66" s="487">
        <v>45291</v>
      </c>
      <c r="K66" s="488">
        <v>1031.68</v>
      </c>
    </row>
    <row r="67" spans="1:11" ht="57">
      <c r="A67" s="485" t="s">
        <v>9650</v>
      </c>
      <c r="B67" s="486">
        <v>93004740143</v>
      </c>
      <c r="C67" s="486" t="s">
        <v>9404</v>
      </c>
      <c r="D67" s="486" t="s">
        <v>9651</v>
      </c>
      <c r="E67" s="486" t="s">
        <v>9423</v>
      </c>
      <c r="F67" s="486" t="s">
        <v>234</v>
      </c>
      <c r="G67" s="486" t="s">
        <v>234</v>
      </c>
      <c r="H67" s="486" t="s">
        <v>9652</v>
      </c>
      <c r="I67" s="487">
        <v>45280</v>
      </c>
      <c r="J67" s="487">
        <v>45291</v>
      </c>
      <c r="K67" s="488">
        <v>298</v>
      </c>
    </row>
    <row r="68" spans="1:11" ht="57">
      <c r="A68" s="485" t="s">
        <v>9653</v>
      </c>
      <c r="B68" s="486">
        <v>93004740143</v>
      </c>
      <c r="C68" s="486" t="s">
        <v>9404</v>
      </c>
      <c r="D68" s="486" t="s">
        <v>9654</v>
      </c>
      <c r="E68" s="486" t="s">
        <v>293</v>
      </c>
      <c r="F68" s="486" t="s">
        <v>9655</v>
      </c>
      <c r="G68" s="486" t="s">
        <v>9655</v>
      </c>
      <c r="H68" s="486" t="s">
        <v>9656</v>
      </c>
      <c r="I68" s="487">
        <v>45261</v>
      </c>
      <c r="J68" s="487">
        <v>45291</v>
      </c>
      <c r="K68" s="488">
        <v>643.26</v>
      </c>
    </row>
    <row r="69" spans="1:11" ht="57">
      <c r="A69" s="485" t="s">
        <v>9657</v>
      </c>
      <c r="B69" s="486">
        <v>93004740143</v>
      </c>
      <c r="C69" s="486" t="s">
        <v>9404</v>
      </c>
      <c r="D69" s="486" t="s">
        <v>9449</v>
      </c>
      <c r="E69" s="486" t="s">
        <v>293</v>
      </c>
      <c r="F69" s="486" t="s">
        <v>9658</v>
      </c>
      <c r="G69" s="486" t="s">
        <v>9658</v>
      </c>
      <c r="H69" s="486" t="s">
        <v>9659</v>
      </c>
      <c r="I69" s="487">
        <v>45275</v>
      </c>
      <c r="J69" s="487">
        <v>45291</v>
      </c>
      <c r="K69" s="488">
        <v>859.63</v>
      </c>
    </row>
    <row r="70" spans="1:11" ht="42.75">
      <c r="A70" s="485" t="s">
        <v>9660</v>
      </c>
      <c r="B70" s="486">
        <v>93004740143</v>
      </c>
      <c r="C70" s="486" t="s">
        <v>9404</v>
      </c>
      <c r="D70" s="486" t="s">
        <v>9661</v>
      </c>
      <c r="E70" s="486" t="s">
        <v>9423</v>
      </c>
      <c r="F70" s="486" t="s">
        <v>9662</v>
      </c>
      <c r="G70" s="486" t="s">
        <v>9662</v>
      </c>
      <c r="H70" s="486" t="s">
        <v>9663</v>
      </c>
      <c r="I70" s="487">
        <v>45271</v>
      </c>
      <c r="J70" s="487">
        <v>45291</v>
      </c>
      <c r="K70" s="488">
        <v>814</v>
      </c>
    </row>
    <row r="71" spans="1:11" ht="42.75">
      <c r="A71" s="485" t="s">
        <v>9664</v>
      </c>
      <c r="B71" s="486">
        <v>93004740143</v>
      </c>
      <c r="C71" s="486" t="s">
        <v>9404</v>
      </c>
      <c r="D71" s="486" t="s">
        <v>9665</v>
      </c>
      <c r="E71" s="486" t="s">
        <v>293</v>
      </c>
      <c r="F71" s="486" t="s">
        <v>9419</v>
      </c>
      <c r="G71" s="486" t="s">
        <v>9419</v>
      </c>
      <c r="H71" s="486" t="s">
        <v>9666</v>
      </c>
      <c r="I71" s="487">
        <v>45275</v>
      </c>
      <c r="J71" s="487">
        <v>45291</v>
      </c>
      <c r="K71" s="488">
        <v>825.15</v>
      </c>
    </row>
    <row r="72" spans="1:11" ht="85.5">
      <c r="A72" s="485" t="s">
        <v>9667</v>
      </c>
      <c r="B72" s="486">
        <v>93004740143</v>
      </c>
      <c r="C72" s="486" t="s">
        <v>9404</v>
      </c>
      <c r="D72" s="486" t="s">
        <v>9668</v>
      </c>
      <c r="E72" s="486" t="s">
        <v>293</v>
      </c>
      <c r="F72" s="486" t="s">
        <v>9669</v>
      </c>
      <c r="G72" s="486" t="s">
        <v>9669</v>
      </c>
      <c r="H72" s="486" t="s">
        <v>9670</v>
      </c>
      <c r="I72" s="487">
        <v>45254</v>
      </c>
      <c r="J72" s="487">
        <v>45273</v>
      </c>
      <c r="K72" s="488">
        <v>752.4</v>
      </c>
    </row>
    <row r="73" spans="1:11" ht="85.5">
      <c r="A73" s="485" t="s">
        <v>9671</v>
      </c>
      <c r="B73" s="486">
        <v>93004740143</v>
      </c>
      <c r="C73" s="486" t="s">
        <v>9404</v>
      </c>
      <c r="D73" s="486" t="s">
        <v>9672</v>
      </c>
      <c r="E73" s="486" t="s">
        <v>293</v>
      </c>
      <c r="F73" s="486" t="s">
        <v>1922</v>
      </c>
      <c r="G73" s="486" t="s">
        <v>1922</v>
      </c>
      <c r="H73" s="486" t="s">
        <v>9673</v>
      </c>
      <c r="I73" s="487">
        <v>45201</v>
      </c>
      <c r="J73" s="487">
        <v>45243</v>
      </c>
      <c r="K73" s="488">
        <v>2763.2</v>
      </c>
    </row>
    <row r="74" spans="1:11" ht="42.75">
      <c r="A74" s="485" t="s">
        <v>9674</v>
      </c>
      <c r="B74" s="486">
        <v>93004740143</v>
      </c>
      <c r="C74" s="486" t="s">
        <v>9404</v>
      </c>
      <c r="D74" s="486" t="s">
        <v>9675</v>
      </c>
      <c r="E74" s="486" t="s">
        <v>293</v>
      </c>
      <c r="F74" s="486" t="s">
        <v>9676</v>
      </c>
      <c r="G74" s="486" t="s">
        <v>9676</v>
      </c>
      <c r="H74" s="486" t="s">
        <v>9677</v>
      </c>
      <c r="I74" s="487">
        <v>45174</v>
      </c>
      <c r="J74" s="487">
        <v>45351</v>
      </c>
      <c r="K74" s="488">
        <v>1500</v>
      </c>
    </row>
    <row r="75" spans="1:11" ht="42.75">
      <c r="A75" s="485" t="s">
        <v>9678</v>
      </c>
      <c r="B75" s="486">
        <v>93004740143</v>
      </c>
      <c r="C75" s="486" t="s">
        <v>9404</v>
      </c>
      <c r="D75" s="486" t="s">
        <v>9679</v>
      </c>
      <c r="E75" s="486" t="s">
        <v>293</v>
      </c>
      <c r="F75" s="486" t="s">
        <v>9676</v>
      </c>
      <c r="G75" s="486" t="s">
        <v>9676</v>
      </c>
      <c r="H75" s="486" t="s">
        <v>9680</v>
      </c>
      <c r="I75" s="487">
        <v>45170</v>
      </c>
      <c r="J75" s="487">
        <v>45291</v>
      </c>
      <c r="K75" s="488">
        <v>863.16</v>
      </c>
    </row>
    <row r="76" spans="1:11" ht="43.5" thickBot="1">
      <c r="A76" s="490" t="s">
        <v>9681</v>
      </c>
      <c r="B76" s="491">
        <v>93004740143</v>
      </c>
      <c r="C76" s="491" t="s">
        <v>9404</v>
      </c>
      <c r="D76" s="491" t="s">
        <v>9682</v>
      </c>
      <c r="E76" s="491" t="s">
        <v>293</v>
      </c>
      <c r="F76" s="491" t="s">
        <v>9676</v>
      </c>
      <c r="G76" s="491" t="s">
        <v>9676</v>
      </c>
      <c r="H76" s="491" t="s">
        <v>9683</v>
      </c>
      <c r="I76" s="492">
        <v>45222</v>
      </c>
      <c r="J76" s="492">
        <v>45291</v>
      </c>
      <c r="K76" s="493">
        <v>1000</v>
      </c>
    </row>
    <row r="77" spans="1:11">
      <c r="A77" s="282"/>
      <c r="B77" s="282"/>
      <c r="C77" s="282"/>
      <c r="D77" s="282"/>
      <c r="E77" s="282"/>
      <c r="F77" s="282"/>
      <c r="G77" s="282"/>
      <c r="H77" s="282"/>
      <c r="I77" s="282"/>
      <c r="J77" s="282"/>
      <c r="K77" s="282"/>
    </row>
  </sheetData>
  <mergeCells count="2">
    <mergeCell ref="A1:K1"/>
    <mergeCell ref="A2:K2"/>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K231"/>
  <sheetViews>
    <sheetView topLeftCell="A106" workbookViewId="0">
      <selection activeCell="D5" sqref="D5"/>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61" t="s">
        <v>5256</v>
      </c>
      <c r="B1" s="562"/>
      <c r="C1" s="562"/>
      <c r="D1" s="562"/>
      <c r="E1" s="562"/>
      <c r="F1" s="562"/>
      <c r="G1" s="562"/>
      <c r="H1" s="562"/>
      <c r="I1" s="562"/>
      <c r="J1" s="562"/>
      <c r="K1" s="562"/>
    </row>
    <row r="2" spans="1:11" ht="100.9" customHeight="1">
      <c r="A2" s="563" t="s">
        <v>780</v>
      </c>
      <c r="B2" s="563"/>
      <c r="C2" s="563"/>
      <c r="D2" s="563"/>
      <c r="E2" s="563"/>
      <c r="F2" s="563"/>
      <c r="G2" s="563"/>
      <c r="H2" s="563"/>
      <c r="I2" s="563"/>
      <c r="J2" s="563"/>
      <c r="K2" s="563"/>
    </row>
    <row r="3" spans="1:11" s="2" customFormat="1" ht="54">
      <c r="A3" s="52" t="s">
        <v>0</v>
      </c>
      <c r="B3" s="52" t="s">
        <v>1</v>
      </c>
      <c r="C3" s="58" t="s">
        <v>2</v>
      </c>
      <c r="D3" s="58" t="s">
        <v>3</v>
      </c>
      <c r="E3" s="59" t="s">
        <v>4</v>
      </c>
      <c r="F3" s="58" t="s">
        <v>5</v>
      </c>
      <c r="G3" s="58" t="s">
        <v>6</v>
      </c>
      <c r="H3" s="60" t="s">
        <v>7</v>
      </c>
      <c r="I3" s="61" t="s">
        <v>8</v>
      </c>
      <c r="J3" s="61" t="s">
        <v>9</v>
      </c>
      <c r="K3" s="406" t="s">
        <v>10</v>
      </c>
    </row>
    <row r="4" spans="1:11" ht="45">
      <c r="A4" s="403" t="s">
        <v>5257</v>
      </c>
      <c r="B4" s="403" t="s">
        <v>5258</v>
      </c>
      <c r="C4" s="403" t="s">
        <v>5259</v>
      </c>
      <c r="D4" s="403" t="s">
        <v>5260</v>
      </c>
      <c r="E4" s="403" t="s">
        <v>3733</v>
      </c>
      <c r="F4" s="403" t="s">
        <v>5261</v>
      </c>
      <c r="G4" s="403" t="s">
        <v>5262</v>
      </c>
      <c r="H4" s="404">
        <v>1025</v>
      </c>
      <c r="I4" s="405">
        <v>44935</v>
      </c>
      <c r="J4" s="405">
        <v>44946</v>
      </c>
      <c r="K4" s="404">
        <v>1025</v>
      </c>
    </row>
    <row r="5" spans="1:11" ht="210">
      <c r="A5" s="407" t="s">
        <v>5263</v>
      </c>
      <c r="B5" s="407" t="s">
        <v>5258</v>
      </c>
      <c r="C5" s="407" t="s">
        <v>5259</v>
      </c>
      <c r="D5" s="407" t="s">
        <v>5264</v>
      </c>
      <c r="E5" s="407" t="s">
        <v>5265</v>
      </c>
      <c r="F5" s="407" t="s">
        <v>5266</v>
      </c>
      <c r="G5" s="407" t="s">
        <v>5267</v>
      </c>
      <c r="H5" s="408">
        <v>52600</v>
      </c>
      <c r="I5" s="405">
        <v>44927</v>
      </c>
      <c r="J5" s="405">
        <v>44957</v>
      </c>
      <c r="K5" s="408">
        <v>8313.92</v>
      </c>
    </row>
    <row r="6" spans="1:11" ht="150">
      <c r="A6" s="403" t="s">
        <v>5268</v>
      </c>
      <c r="B6" s="403" t="s">
        <v>5258</v>
      </c>
      <c r="C6" s="403" t="s">
        <v>5259</v>
      </c>
      <c r="D6" s="403" t="s">
        <v>5269</v>
      </c>
      <c r="E6" s="403" t="s">
        <v>5265</v>
      </c>
      <c r="F6" s="403" t="s">
        <v>5270</v>
      </c>
      <c r="G6" s="403" t="s">
        <v>5271</v>
      </c>
      <c r="H6" s="404">
        <v>26135.81</v>
      </c>
      <c r="I6" s="405">
        <v>44927</v>
      </c>
      <c r="J6" s="405">
        <v>45229</v>
      </c>
      <c r="K6" s="404">
        <v>17423.849999999999</v>
      </c>
    </row>
    <row r="7" spans="1:11" ht="75">
      <c r="A7" s="407" t="s">
        <v>5272</v>
      </c>
      <c r="B7" s="407" t="s">
        <v>5258</v>
      </c>
      <c r="C7" s="407" t="s">
        <v>5259</v>
      </c>
      <c r="D7" s="407" t="s">
        <v>5273</v>
      </c>
      <c r="E7" s="407" t="s">
        <v>211</v>
      </c>
      <c r="F7" s="407" t="s">
        <v>5274</v>
      </c>
      <c r="G7" s="407" t="s">
        <v>5275</v>
      </c>
      <c r="H7" s="408">
        <v>1512.47</v>
      </c>
      <c r="I7" s="405">
        <v>45200</v>
      </c>
      <c r="J7" s="405">
        <v>45199</v>
      </c>
      <c r="K7" s="408">
        <v>1512.47</v>
      </c>
    </row>
    <row r="8" spans="1:11" ht="150">
      <c r="A8" s="403" t="s">
        <v>5276</v>
      </c>
      <c r="B8" s="403" t="s">
        <v>5258</v>
      </c>
      <c r="C8" s="403" t="s">
        <v>5259</v>
      </c>
      <c r="D8" s="403" t="s">
        <v>5277</v>
      </c>
      <c r="E8" s="403" t="s">
        <v>5265</v>
      </c>
      <c r="F8" s="403" t="s">
        <v>5278</v>
      </c>
      <c r="G8" s="403" t="s">
        <v>5279</v>
      </c>
      <c r="H8" s="404">
        <v>101626.34</v>
      </c>
      <c r="I8" s="405">
        <v>44959</v>
      </c>
      <c r="J8" s="405">
        <v>45199</v>
      </c>
      <c r="K8" s="404">
        <v>101626.34</v>
      </c>
    </row>
    <row r="9" spans="1:11" ht="75">
      <c r="A9" s="407" t="s">
        <v>5280</v>
      </c>
      <c r="B9" s="407" t="s">
        <v>5258</v>
      </c>
      <c r="C9" s="407" t="s">
        <v>5259</v>
      </c>
      <c r="D9" s="407" t="s">
        <v>5281</v>
      </c>
      <c r="E9" s="407" t="s">
        <v>211</v>
      </c>
      <c r="F9" s="407" t="s">
        <v>5282</v>
      </c>
      <c r="G9" s="407" t="s">
        <v>5283</v>
      </c>
      <c r="H9" s="302">
        <v>7155.53</v>
      </c>
      <c r="I9" s="405">
        <v>44927</v>
      </c>
      <c r="J9" s="405">
        <v>45291</v>
      </c>
      <c r="K9" s="302">
        <v>7155.53</v>
      </c>
    </row>
    <row r="10" spans="1:11" ht="75">
      <c r="A10" s="403" t="s">
        <v>5284</v>
      </c>
      <c r="B10" s="403" t="s">
        <v>5258</v>
      </c>
      <c r="C10" s="403" t="s">
        <v>5259</v>
      </c>
      <c r="D10" s="403" t="s">
        <v>5285</v>
      </c>
      <c r="E10" s="403" t="s">
        <v>211</v>
      </c>
      <c r="F10" s="403" t="s">
        <v>5286</v>
      </c>
      <c r="G10" s="403" t="s">
        <v>2545</v>
      </c>
      <c r="H10" s="404">
        <v>192575.6</v>
      </c>
      <c r="I10" s="405">
        <v>44927</v>
      </c>
      <c r="J10" s="405">
        <v>45077</v>
      </c>
      <c r="K10" s="404">
        <v>192575.6</v>
      </c>
    </row>
    <row r="11" spans="1:11" ht="75">
      <c r="A11" s="407" t="s">
        <v>5287</v>
      </c>
      <c r="B11" s="407" t="s">
        <v>5258</v>
      </c>
      <c r="C11" s="407" t="s">
        <v>5259</v>
      </c>
      <c r="D11" s="407" t="s">
        <v>5288</v>
      </c>
      <c r="E11" s="407" t="s">
        <v>211</v>
      </c>
      <c r="F11" s="407" t="s">
        <v>5289</v>
      </c>
      <c r="G11" s="407" t="s">
        <v>5290</v>
      </c>
      <c r="H11" s="302">
        <v>1791.2</v>
      </c>
      <c r="I11" s="405">
        <v>44927</v>
      </c>
      <c r="J11" s="405">
        <v>45291</v>
      </c>
      <c r="K11" s="302">
        <v>1791.2</v>
      </c>
    </row>
    <row r="12" spans="1:11" ht="75">
      <c r="A12" s="403" t="s">
        <v>5291</v>
      </c>
      <c r="B12" s="403" t="s">
        <v>5258</v>
      </c>
      <c r="C12" s="403" t="s">
        <v>5259</v>
      </c>
      <c r="D12" s="403" t="s">
        <v>5292</v>
      </c>
      <c r="E12" s="403" t="s">
        <v>211</v>
      </c>
      <c r="F12" s="403" t="s">
        <v>5293</v>
      </c>
      <c r="G12" s="403" t="s">
        <v>602</v>
      </c>
      <c r="H12" s="404">
        <v>354575.1</v>
      </c>
      <c r="I12" s="405">
        <v>44927</v>
      </c>
      <c r="J12" s="405">
        <v>45016</v>
      </c>
      <c r="K12" s="404">
        <v>354575.1</v>
      </c>
    </row>
    <row r="13" spans="1:11" ht="75">
      <c r="A13" s="407" t="s">
        <v>5294</v>
      </c>
      <c r="B13" s="407" t="s">
        <v>5258</v>
      </c>
      <c r="C13" s="407" t="s">
        <v>5259</v>
      </c>
      <c r="D13" s="407" t="s">
        <v>5295</v>
      </c>
      <c r="E13" s="407" t="s">
        <v>211</v>
      </c>
      <c r="F13" s="407" t="s">
        <v>5296</v>
      </c>
      <c r="G13" s="407" t="s">
        <v>5297</v>
      </c>
      <c r="H13" s="302">
        <v>31932.86</v>
      </c>
      <c r="I13" s="405">
        <v>44927</v>
      </c>
      <c r="J13" s="405">
        <v>45016</v>
      </c>
      <c r="K13" s="302">
        <v>31932.86</v>
      </c>
    </row>
    <row r="14" spans="1:11" ht="105">
      <c r="A14" s="403" t="s">
        <v>5298</v>
      </c>
      <c r="B14" s="403" t="s">
        <v>5258</v>
      </c>
      <c r="C14" s="403" t="s">
        <v>5259</v>
      </c>
      <c r="D14" s="403" t="s">
        <v>5299</v>
      </c>
      <c r="E14" s="403" t="s">
        <v>5265</v>
      </c>
      <c r="F14" s="403" t="s">
        <v>5300</v>
      </c>
      <c r="G14" s="403" t="s">
        <v>5301</v>
      </c>
      <c r="H14" s="404">
        <v>5505.45</v>
      </c>
      <c r="I14" s="405">
        <v>44896</v>
      </c>
      <c r="J14" s="405">
        <v>45260</v>
      </c>
      <c r="K14" s="404">
        <v>5505.45</v>
      </c>
    </row>
    <row r="15" spans="1:11" ht="60">
      <c r="A15" s="407" t="s">
        <v>5302</v>
      </c>
      <c r="B15" s="407" t="s">
        <v>5258</v>
      </c>
      <c r="C15" s="407" t="s">
        <v>5259</v>
      </c>
      <c r="D15" s="407" t="s">
        <v>5303</v>
      </c>
      <c r="E15" s="407" t="s">
        <v>3733</v>
      </c>
      <c r="F15" s="407" t="s">
        <v>5304</v>
      </c>
      <c r="G15" s="407" t="s">
        <v>5305</v>
      </c>
      <c r="H15" s="408">
        <v>1525</v>
      </c>
      <c r="I15" s="405">
        <v>44946</v>
      </c>
      <c r="J15" s="405">
        <v>44956</v>
      </c>
      <c r="K15" s="408">
        <v>1525</v>
      </c>
    </row>
    <row r="16" spans="1:11" ht="45">
      <c r="A16" s="403" t="s">
        <v>5306</v>
      </c>
      <c r="B16" s="403" t="s">
        <v>5258</v>
      </c>
      <c r="C16" s="403" t="s">
        <v>5259</v>
      </c>
      <c r="D16" s="403" t="s">
        <v>5307</v>
      </c>
      <c r="E16" s="403" t="s">
        <v>3733</v>
      </c>
      <c r="F16" s="403" t="s">
        <v>5308</v>
      </c>
      <c r="G16" s="403" t="s">
        <v>5309</v>
      </c>
      <c r="H16" s="404">
        <v>2062</v>
      </c>
      <c r="I16" s="405">
        <v>44941</v>
      </c>
      <c r="J16" s="405">
        <v>44949</v>
      </c>
      <c r="K16" s="404">
        <v>2062</v>
      </c>
    </row>
    <row r="17" spans="1:11" ht="75">
      <c r="A17" s="407" t="s">
        <v>5310</v>
      </c>
      <c r="B17" s="407" t="s">
        <v>5258</v>
      </c>
      <c r="C17" s="407" t="s">
        <v>5259</v>
      </c>
      <c r="D17" s="407" t="s">
        <v>5311</v>
      </c>
      <c r="E17" s="407" t="s">
        <v>3733</v>
      </c>
      <c r="F17" s="407" t="s">
        <v>5312</v>
      </c>
      <c r="G17" s="407" t="s">
        <v>5313</v>
      </c>
      <c r="H17" s="408">
        <v>3780</v>
      </c>
      <c r="I17" s="405">
        <v>44927</v>
      </c>
      <c r="J17" s="405">
        <v>45107</v>
      </c>
      <c r="K17" s="408">
        <v>3780</v>
      </c>
    </row>
    <row r="18" spans="1:11" ht="60">
      <c r="A18" s="403" t="s">
        <v>5314</v>
      </c>
      <c r="B18" s="403" t="s">
        <v>5258</v>
      </c>
      <c r="C18" s="403" t="s">
        <v>5259</v>
      </c>
      <c r="D18" s="403" t="s">
        <v>5315</v>
      </c>
      <c r="E18" s="403" t="s">
        <v>3733</v>
      </c>
      <c r="F18" s="403" t="s">
        <v>5316</v>
      </c>
      <c r="G18" s="403" t="s">
        <v>5271</v>
      </c>
      <c r="H18" s="404">
        <v>3600</v>
      </c>
      <c r="I18" s="405">
        <v>44946</v>
      </c>
      <c r="J18" s="405">
        <v>44957</v>
      </c>
      <c r="K18" s="404">
        <v>3600</v>
      </c>
    </row>
    <row r="19" spans="1:11" ht="45">
      <c r="A19" s="407" t="s">
        <v>5317</v>
      </c>
      <c r="B19" s="407" t="s">
        <v>5258</v>
      </c>
      <c r="C19" s="407" t="s">
        <v>5259</v>
      </c>
      <c r="D19" s="407" t="s">
        <v>5318</v>
      </c>
      <c r="E19" s="407" t="s">
        <v>3733</v>
      </c>
      <c r="F19" s="407" t="s">
        <v>5304</v>
      </c>
      <c r="G19" s="407" t="s">
        <v>5305</v>
      </c>
      <c r="H19" s="408">
        <v>2930</v>
      </c>
      <c r="I19" s="405">
        <v>44986</v>
      </c>
      <c r="J19" s="405">
        <v>45010</v>
      </c>
      <c r="K19" s="408">
        <v>2930</v>
      </c>
    </row>
    <row r="20" spans="1:11" ht="45">
      <c r="A20" s="403" t="s">
        <v>5319</v>
      </c>
      <c r="B20" s="403" t="s">
        <v>5258</v>
      </c>
      <c r="C20" s="403" t="s">
        <v>5259</v>
      </c>
      <c r="D20" s="403" t="s">
        <v>5320</v>
      </c>
      <c r="E20" s="403" t="s">
        <v>3733</v>
      </c>
      <c r="F20" s="403" t="s">
        <v>5321</v>
      </c>
      <c r="G20" s="403" t="s">
        <v>5322</v>
      </c>
      <c r="H20" s="404">
        <v>232.56</v>
      </c>
      <c r="I20" s="405">
        <v>44958</v>
      </c>
      <c r="J20" s="405">
        <v>44971</v>
      </c>
      <c r="K20" s="404">
        <v>232.56</v>
      </c>
    </row>
    <row r="21" spans="1:11" ht="45">
      <c r="A21" s="407" t="s">
        <v>5323</v>
      </c>
      <c r="B21" s="407" t="s">
        <v>5258</v>
      </c>
      <c r="C21" s="407" t="s">
        <v>5259</v>
      </c>
      <c r="D21" s="407" t="s">
        <v>5324</v>
      </c>
      <c r="E21" s="407" t="s">
        <v>3733</v>
      </c>
      <c r="F21" s="407" t="s">
        <v>5325</v>
      </c>
      <c r="G21" s="407" t="s">
        <v>894</v>
      </c>
      <c r="H21" s="408">
        <v>1863.6</v>
      </c>
      <c r="I21" s="405">
        <v>45082</v>
      </c>
      <c r="J21" s="405">
        <v>45107</v>
      </c>
      <c r="K21" s="408">
        <v>1863.6</v>
      </c>
    </row>
    <row r="22" spans="1:11" ht="45">
      <c r="A22" s="403" t="s">
        <v>5326</v>
      </c>
      <c r="B22" s="403" t="s">
        <v>5258</v>
      </c>
      <c r="C22" s="403" t="s">
        <v>5259</v>
      </c>
      <c r="D22" s="403" t="s">
        <v>5327</v>
      </c>
      <c r="E22" s="403" t="s">
        <v>3733</v>
      </c>
      <c r="F22" s="403" t="s">
        <v>5312</v>
      </c>
      <c r="G22" s="403" t="s">
        <v>5313</v>
      </c>
      <c r="H22" s="404">
        <v>3780</v>
      </c>
      <c r="I22" s="405">
        <v>45231</v>
      </c>
      <c r="J22" s="405">
        <v>45473</v>
      </c>
      <c r="K22" s="404">
        <v>0</v>
      </c>
    </row>
    <row r="23" spans="1:11" ht="45">
      <c r="A23" s="407" t="s">
        <v>5328</v>
      </c>
      <c r="B23" s="407" t="s">
        <v>5258</v>
      </c>
      <c r="C23" s="407" t="s">
        <v>5259</v>
      </c>
      <c r="D23" s="407" t="s">
        <v>5329</v>
      </c>
      <c r="E23" s="407" t="s">
        <v>3733</v>
      </c>
      <c r="F23" s="407" t="s">
        <v>5330</v>
      </c>
      <c r="G23" s="407" t="s">
        <v>5331</v>
      </c>
      <c r="H23" s="408">
        <v>2536</v>
      </c>
      <c r="I23" s="405">
        <v>45005</v>
      </c>
      <c r="J23" s="405">
        <v>45015</v>
      </c>
      <c r="K23" s="408">
        <v>2536</v>
      </c>
    </row>
    <row r="24" spans="1:11" ht="45">
      <c r="A24" s="403" t="s">
        <v>5332</v>
      </c>
      <c r="B24" s="403" t="s">
        <v>5258</v>
      </c>
      <c r="C24" s="403" t="s">
        <v>5259</v>
      </c>
      <c r="D24" s="403" t="s">
        <v>5333</v>
      </c>
      <c r="E24" s="403" t="s">
        <v>3733</v>
      </c>
      <c r="F24" s="403" t="s">
        <v>5334</v>
      </c>
      <c r="G24" s="403" t="s">
        <v>5335</v>
      </c>
      <c r="H24" s="404">
        <v>700</v>
      </c>
      <c r="I24" s="405">
        <v>45001</v>
      </c>
      <c r="J24" s="405">
        <v>45007</v>
      </c>
      <c r="K24" s="404">
        <v>700</v>
      </c>
    </row>
    <row r="25" spans="1:11" ht="45">
      <c r="A25" s="407" t="s">
        <v>5336</v>
      </c>
      <c r="B25" s="407" t="s">
        <v>5258</v>
      </c>
      <c r="C25" s="407" t="s">
        <v>5259</v>
      </c>
      <c r="D25" s="407" t="s">
        <v>5337</v>
      </c>
      <c r="E25" s="407" t="s">
        <v>3733</v>
      </c>
      <c r="F25" s="407" t="s">
        <v>5325</v>
      </c>
      <c r="G25" s="407" t="s">
        <v>894</v>
      </c>
      <c r="H25" s="408">
        <v>2286.1</v>
      </c>
      <c r="I25" s="405">
        <v>44988</v>
      </c>
      <c r="J25" s="405">
        <v>45008</v>
      </c>
      <c r="K25" s="408">
        <v>2286.1</v>
      </c>
    </row>
    <row r="26" spans="1:11" ht="75">
      <c r="A26" s="403" t="s">
        <v>5338</v>
      </c>
      <c r="B26" s="403" t="s">
        <v>5258</v>
      </c>
      <c r="C26" s="403" t="s">
        <v>5259</v>
      </c>
      <c r="D26" s="403" t="s">
        <v>5339</v>
      </c>
      <c r="E26" s="403" t="s">
        <v>3733</v>
      </c>
      <c r="F26" s="403" t="s">
        <v>5340</v>
      </c>
      <c r="G26" s="403" t="s">
        <v>5341</v>
      </c>
      <c r="H26" s="404">
        <v>6206.9</v>
      </c>
      <c r="I26" s="405">
        <v>45078</v>
      </c>
      <c r="J26" s="405">
        <v>45137</v>
      </c>
      <c r="K26" s="404">
        <v>6206.9</v>
      </c>
    </row>
    <row r="27" spans="1:11" ht="45">
      <c r="A27" s="407" t="s">
        <v>5342</v>
      </c>
      <c r="B27" s="407" t="s">
        <v>5258</v>
      </c>
      <c r="C27" s="407" t="s">
        <v>5259</v>
      </c>
      <c r="D27" s="407" t="s">
        <v>5343</v>
      </c>
      <c r="E27" s="407" t="s">
        <v>3733</v>
      </c>
      <c r="F27" s="407" t="s">
        <v>5344</v>
      </c>
      <c r="G27" s="407" t="s">
        <v>5345</v>
      </c>
      <c r="H27" s="408">
        <v>3275</v>
      </c>
      <c r="I27" s="405">
        <v>44960</v>
      </c>
      <c r="J27" s="405">
        <v>44981</v>
      </c>
      <c r="K27" s="408">
        <v>3275</v>
      </c>
    </row>
    <row r="28" spans="1:11" ht="45">
      <c r="A28" s="407" t="s">
        <v>5346</v>
      </c>
      <c r="B28" s="407" t="s">
        <v>5258</v>
      </c>
      <c r="C28" s="407" t="s">
        <v>5259</v>
      </c>
      <c r="D28" s="407" t="s">
        <v>5347</v>
      </c>
      <c r="E28" s="407" t="s">
        <v>3733</v>
      </c>
      <c r="F28" s="407" t="s">
        <v>5348</v>
      </c>
      <c r="G28" s="407" t="s">
        <v>5349</v>
      </c>
      <c r="H28" s="408">
        <v>13640</v>
      </c>
      <c r="I28" s="405">
        <v>44960</v>
      </c>
      <c r="J28" s="405">
        <v>44980</v>
      </c>
      <c r="K28" s="408">
        <v>13640</v>
      </c>
    </row>
    <row r="29" spans="1:11" ht="45">
      <c r="A29" s="403" t="s">
        <v>5350</v>
      </c>
      <c r="B29" s="403" t="s">
        <v>5258</v>
      </c>
      <c r="C29" s="403" t="s">
        <v>5259</v>
      </c>
      <c r="D29" s="403" t="s">
        <v>5351</v>
      </c>
      <c r="E29" s="403" t="s">
        <v>3733</v>
      </c>
      <c r="F29" s="403" t="s">
        <v>5352</v>
      </c>
      <c r="G29" s="403" t="s">
        <v>5353</v>
      </c>
      <c r="H29" s="404">
        <v>477.4</v>
      </c>
      <c r="I29" s="405">
        <v>45261</v>
      </c>
      <c r="J29" s="405">
        <v>45264</v>
      </c>
      <c r="K29" s="404">
        <v>0</v>
      </c>
    </row>
    <row r="30" spans="1:11" ht="225">
      <c r="A30" s="407" t="s">
        <v>5354</v>
      </c>
      <c r="B30" s="407" t="s">
        <v>5258</v>
      </c>
      <c r="C30" s="407" t="s">
        <v>5259</v>
      </c>
      <c r="D30" s="407" t="s">
        <v>5355</v>
      </c>
      <c r="E30" s="407" t="s">
        <v>5265</v>
      </c>
      <c r="F30" s="407" t="s">
        <v>5356</v>
      </c>
      <c r="G30" s="407" t="s">
        <v>323</v>
      </c>
      <c r="H30" s="408">
        <v>30425.5</v>
      </c>
      <c r="I30" s="405">
        <v>44946</v>
      </c>
      <c r="J30" s="405">
        <v>44969</v>
      </c>
      <c r="K30" s="408">
        <v>30425.5</v>
      </c>
    </row>
    <row r="31" spans="1:11" ht="45">
      <c r="A31" s="403" t="s">
        <v>5357</v>
      </c>
      <c r="B31" s="403" t="s">
        <v>5258</v>
      </c>
      <c r="C31" s="403" t="s">
        <v>5259</v>
      </c>
      <c r="D31" s="403" t="s">
        <v>5358</v>
      </c>
      <c r="E31" s="403" t="s">
        <v>3733</v>
      </c>
      <c r="F31" s="403" t="s">
        <v>5359</v>
      </c>
      <c r="G31" s="403" t="s">
        <v>5360</v>
      </c>
      <c r="H31" s="404">
        <v>8114.7</v>
      </c>
      <c r="I31" s="405">
        <v>45005</v>
      </c>
      <c r="J31" s="405">
        <v>45016</v>
      </c>
      <c r="K31" s="404">
        <v>8114.7</v>
      </c>
    </row>
    <row r="32" spans="1:11" ht="45">
      <c r="A32" s="407" t="s">
        <v>5361</v>
      </c>
      <c r="B32" s="407" t="s">
        <v>5258</v>
      </c>
      <c r="C32" s="407" t="s">
        <v>5259</v>
      </c>
      <c r="D32" s="407" t="s">
        <v>5339</v>
      </c>
      <c r="E32" s="407" t="s">
        <v>3733</v>
      </c>
      <c r="F32" s="407" t="s">
        <v>5362</v>
      </c>
      <c r="G32" s="407" t="s">
        <v>5363</v>
      </c>
      <c r="H32" s="408">
        <v>745.05</v>
      </c>
      <c r="I32" s="405">
        <v>44959</v>
      </c>
      <c r="J32" s="405">
        <v>44985</v>
      </c>
      <c r="K32" s="408">
        <v>745.05</v>
      </c>
    </row>
    <row r="33" spans="1:11" ht="45">
      <c r="A33" s="403" t="s">
        <v>5364</v>
      </c>
      <c r="B33" s="403" t="s">
        <v>5258</v>
      </c>
      <c r="C33" s="403" t="s">
        <v>5259</v>
      </c>
      <c r="D33" s="403" t="s">
        <v>5365</v>
      </c>
      <c r="E33" s="403" t="s">
        <v>3733</v>
      </c>
      <c r="F33" s="403" t="s">
        <v>5366</v>
      </c>
      <c r="G33" s="403" t="s">
        <v>5367</v>
      </c>
      <c r="H33" s="404">
        <v>6000</v>
      </c>
      <c r="I33" s="405">
        <v>45079</v>
      </c>
      <c r="J33" s="405">
        <v>45102</v>
      </c>
      <c r="K33" s="404">
        <v>6000</v>
      </c>
    </row>
    <row r="34" spans="1:11" ht="45">
      <c r="A34" s="407" t="s">
        <v>5368</v>
      </c>
      <c r="B34" s="407" t="s">
        <v>5258</v>
      </c>
      <c r="C34" s="407" t="s">
        <v>5259</v>
      </c>
      <c r="D34" s="407" t="s">
        <v>5369</v>
      </c>
      <c r="E34" s="407" t="s">
        <v>3733</v>
      </c>
      <c r="F34" s="407" t="s">
        <v>5362</v>
      </c>
      <c r="G34" s="407" t="s">
        <v>5363</v>
      </c>
      <c r="H34" s="408">
        <v>277.47000000000003</v>
      </c>
      <c r="I34" s="405">
        <v>45015</v>
      </c>
      <c r="J34" s="405">
        <v>45031</v>
      </c>
      <c r="K34" s="408">
        <v>277.47000000000003</v>
      </c>
    </row>
    <row r="35" spans="1:11" ht="45">
      <c r="A35" s="403" t="s">
        <v>5370</v>
      </c>
      <c r="B35" s="403" t="s">
        <v>5258</v>
      </c>
      <c r="C35" s="403" t="s">
        <v>5259</v>
      </c>
      <c r="D35" s="403" t="s">
        <v>5371</v>
      </c>
      <c r="E35" s="403" t="s">
        <v>3733</v>
      </c>
      <c r="F35" s="403" t="s">
        <v>5372</v>
      </c>
      <c r="G35" s="403" t="s">
        <v>5373</v>
      </c>
      <c r="H35" s="404">
        <v>1280</v>
      </c>
      <c r="I35" s="405">
        <v>45275</v>
      </c>
      <c r="J35" s="405">
        <v>45278</v>
      </c>
      <c r="K35" s="404">
        <v>1280</v>
      </c>
    </row>
    <row r="36" spans="1:11" ht="105">
      <c r="A36" s="407" t="s">
        <v>5374</v>
      </c>
      <c r="B36" s="407" t="s">
        <v>5258</v>
      </c>
      <c r="C36" s="407" t="s">
        <v>5259</v>
      </c>
      <c r="D36" s="407" t="s">
        <v>5375</v>
      </c>
      <c r="E36" s="407" t="s">
        <v>5265</v>
      </c>
      <c r="F36" s="407" t="s">
        <v>5376</v>
      </c>
      <c r="G36" s="407" t="s">
        <v>5377</v>
      </c>
      <c r="H36" s="408">
        <v>14395</v>
      </c>
      <c r="I36" s="405">
        <v>44866</v>
      </c>
      <c r="J36" s="405">
        <v>44962</v>
      </c>
      <c r="K36" s="408">
        <v>14395</v>
      </c>
    </row>
    <row r="37" spans="1:11" ht="210">
      <c r="A37" s="403" t="s">
        <v>5378</v>
      </c>
      <c r="B37" s="403" t="s">
        <v>5258</v>
      </c>
      <c r="C37" s="403" t="s">
        <v>5259</v>
      </c>
      <c r="D37" s="403" t="s">
        <v>5379</v>
      </c>
      <c r="E37" s="403" t="s">
        <v>5265</v>
      </c>
      <c r="F37" s="403" t="s">
        <v>5380</v>
      </c>
      <c r="G37" s="403" t="s">
        <v>2347</v>
      </c>
      <c r="H37" s="404">
        <v>1530</v>
      </c>
      <c r="I37" s="405">
        <v>44958</v>
      </c>
      <c r="J37" s="405">
        <v>45322</v>
      </c>
      <c r="K37" s="404">
        <v>1530</v>
      </c>
    </row>
    <row r="38" spans="1:11" ht="45">
      <c r="A38" s="407" t="s">
        <v>5381</v>
      </c>
      <c r="B38" s="407" t="s">
        <v>5258</v>
      </c>
      <c r="C38" s="407" t="s">
        <v>5259</v>
      </c>
      <c r="D38" s="407" t="s">
        <v>5382</v>
      </c>
      <c r="E38" s="407" t="s">
        <v>3733</v>
      </c>
      <c r="F38" s="407" t="s">
        <v>5383</v>
      </c>
      <c r="G38" s="407" t="s">
        <v>5384</v>
      </c>
      <c r="H38" s="408">
        <v>2000</v>
      </c>
      <c r="I38" s="405">
        <v>44896</v>
      </c>
      <c r="J38" s="405">
        <v>44969</v>
      </c>
      <c r="K38" s="408">
        <v>2000</v>
      </c>
    </row>
    <row r="39" spans="1:11" ht="75">
      <c r="A39" s="403" t="s">
        <v>5385</v>
      </c>
      <c r="B39" s="403" t="s">
        <v>5258</v>
      </c>
      <c r="C39" s="403" t="s">
        <v>5259</v>
      </c>
      <c r="D39" s="403" t="s">
        <v>5386</v>
      </c>
      <c r="E39" s="403" t="s">
        <v>5265</v>
      </c>
      <c r="F39" s="403" t="s">
        <v>5387</v>
      </c>
      <c r="G39" s="403" t="s">
        <v>5388</v>
      </c>
      <c r="H39" s="404">
        <v>7740.4</v>
      </c>
      <c r="I39" s="405">
        <v>44946</v>
      </c>
      <c r="J39" s="405">
        <v>44977</v>
      </c>
      <c r="K39" s="404">
        <v>7740.4</v>
      </c>
    </row>
    <row r="40" spans="1:11" ht="60">
      <c r="A40" s="409" t="s">
        <v>5389</v>
      </c>
      <c r="B40" s="409" t="s">
        <v>5258</v>
      </c>
      <c r="C40" s="409" t="s">
        <v>5259</v>
      </c>
      <c r="D40" s="409" t="s">
        <v>5390</v>
      </c>
      <c r="E40" s="409" t="s">
        <v>5265</v>
      </c>
      <c r="F40" s="409" t="s">
        <v>5391</v>
      </c>
      <c r="G40" s="409" t="s">
        <v>5392</v>
      </c>
      <c r="H40" s="408">
        <v>1584</v>
      </c>
      <c r="I40" s="410">
        <v>45108</v>
      </c>
      <c r="J40" s="410">
        <v>45129</v>
      </c>
      <c r="K40" s="408">
        <v>1584</v>
      </c>
    </row>
    <row r="41" spans="1:11" ht="60">
      <c r="A41" s="411" t="s">
        <v>5393</v>
      </c>
      <c r="B41" s="411" t="s">
        <v>5258</v>
      </c>
      <c r="C41" s="411" t="s">
        <v>5259</v>
      </c>
      <c r="D41" s="411" t="s">
        <v>5394</v>
      </c>
      <c r="E41" s="411" t="s">
        <v>5265</v>
      </c>
      <c r="F41" s="411" t="s">
        <v>5395</v>
      </c>
      <c r="G41" s="411" t="s">
        <v>5396</v>
      </c>
      <c r="H41" s="404">
        <v>15752</v>
      </c>
      <c r="I41" s="405">
        <v>44941</v>
      </c>
      <c r="J41" s="405">
        <v>44987</v>
      </c>
      <c r="K41" s="404">
        <v>15752</v>
      </c>
    </row>
    <row r="42" spans="1:11" ht="45">
      <c r="A42" s="412" t="s">
        <v>5397</v>
      </c>
      <c r="B42" s="412" t="s">
        <v>5258</v>
      </c>
      <c r="C42" s="412" t="s">
        <v>5259</v>
      </c>
      <c r="D42" s="412" t="s">
        <v>5398</v>
      </c>
      <c r="E42" s="412" t="s">
        <v>3733</v>
      </c>
      <c r="F42" s="412" t="s">
        <v>5399</v>
      </c>
      <c r="G42" s="412" t="s">
        <v>5400</v>
      </c>
      <c r="H42" s="408">
        <v>65.25</v>
      </c>
      <c r="I42" s="405">
        <v>45050</v>
      </c>
      <c r="J42" s="405">
        <v>45083</v>
      </c>
      <c r="K42" s="408">
        <v>65.25</v>
      </c>
    </row>
    <row r="43" spans="1:11" ht="45">
      <c r="A43" s="411" t="s">
        <v>5401</v>
      </c>
      <c r="B43" s="411" t="s">
        <v>5258</v>
      </c>
      <c r="C43" s="411" t="s">
        <v>5259</v>
      </c>
      <c r="D43" s="411" t="s">
        <v>5402</v>
      </c>
      <c r="E43" s="411" t="s">
        <v>3733</v>
      </c>
      <c r="F43" s="411" t="s">
        <v>5403</v>
      </c>
      <c r="G43" s="411" t="s">
        <v>5404</v>
      </c>
      <c r="H43" s="404">
        <v>10140</v>
      </c>
      <c r="I43" s="405">
        <v>45231</v>
      </c>
      <c r="J43" s="405">
        <v>45276</v>
      </c>
      <c r="K43" s="404">
        <v>10140</v>
      </c>
    </row>
    <row r="44" spans="1:11" ht="60">
      <c r="A44" s="412" t="s">
        <v>5405</v>
      </c>
      <c r="B44" s="412" t="s">
        <v>5258</v>
      </c>
      <c r="C44" s="412" t="s">
        <v>5259</v>
      </c>
      <c r="D44" s="412" t="s">
        <v>5406</v>
      </c>
      <c r="E44" s="412" t="s">
        <v>3733</v>
      </c>
      <c r="F44" s="412" t="s">
        <v>5407</v>
      </c>
      <c r="G44" s="412"/>
      <c r="H44" s="408">
        <v>7150</v>
      </c>
      <c r="I44" s="405">
        <v>44936</v>
      </c>
      <c r="J44" s="405">
        <v>45066</v>
      </c>
      <c r="K44" s="408">
        <v>7150</v>
      </c>
    </row>
    <row r="45" spans="1:11" ht="60">
      <c r="A45" s="411" t="s">
        <v>5408</v>
      </c>
      <c r="B45" s="411" t="s">
        <v>5258</v>
      </c>
      <c r="C45" s="411" t="s">
        <v>5259</v>
      </c>
      <c r="D45" s="411" t="s">
        <v>5409</v>
      </c>
      <c r="E45" s="411" t="s">
        <v>3733</v>
      </c>
      <c r="F45" s="411" t="s">
        <v>5410</v>
      </c>
      <c r="G45" s="411" t="s">
        <v>5267</v>
      </c>
      <c r="H45" s="404">
        <v>2800</v>
      </c>
      <c r="I45" s="405">
        <v>45229</v>
      </c>
      <c r="J45" s="405">
        <v>45241</v>
      </c>
      <c r="K45" s="404">
        <v>2800</v>
      </c>
    </row>
    <row r="46" spans="1:11" ht="300">
      <c r="A46" s="412" t="s">
        <v>5411</v>
      </c>
      <c r="B46" s="412" t="s">
        <v>5258</v>
      </c>
      <c r="C46" s="412" t="s">
        <v>5259</v>
      </c>
      <c r="D46" s="412" t="s">
        <v>5412</v>
      </c>
      <c r="E46" s="412" t="s">
        <v>5265</v>
      </c>
      <c r="F46" s="412" t="s">
        <v>5413</v>
      </c>
      <c r="G46" s="412" t="s">
        <v>5392</v>
      </c>
      <c r="H46" s="408">
        <v>1160</v>
      </c>
      <c r="I46" s="405">
        <v>44959</v>
      </c>
      <c r="J46" s="405">
        <v>44977</v>
      </c>
      <c r="K46" s="408">
        <v>1160</v>
      </c>
    </row>
    <row r="47" spans="1:11" ht="45">
      <c r="A47" s="411" t="s">
        <v>5414</v>
      </c>
      <c r="B47" s="411" t="s">
        <v>5258</v>
      </c>
      <c r="C47" s="411" t="s">
        <v>5259</v>
      </c>
      <c r="D47" s="411" t="s">
        <v>5415</v>
      </c>
      <c r="E47" s="411" t="s">
        <v>3733</v>
      </c>
      <c r="F47" s="411" t="s">
        <v>5416</v>
      </c>
      <c r="G47" s="411" t="s">
        <v>5417</v>
      </c>
      <c r="H47" s="404">
        <v>81.97</v>
      </c>
      <c r="I47" s="405">
        <v>44927</v>
      </c>
      <c r="J47" s="405">
        <v>45291</v>
      </c>
      <c r="K47" s="404">
        <v>81.97</v>
      </c>
    </row>
    <row r="48" spans="1:11" ht="45">
      <c r="A48" s="412" t="s">
        <v>5418</v>
      </c>
      <c r="B48" s="412" t="s">
        <v>5258</v>
      </c>
      <c r="C48" s="412" t="s">
        <v>5259</v>
      </c>
      <c r="D48" s="412" t="s">
        <v>5419</v>
      </c>
      <c r="E48" s="412" t="s">
        <v>3733</v>
      </c>
      <c r="F48" s="412" t="s">
        <v>5420</v>
      </c>
      <c r="G48" s="412" t="s">
        <v>5421</v>
      </c>
      <c r="H48" s="408">
        <v>4340</v>
      </c>
      <c r="I48" s="405">
        <v>45015</v>
      </c>
      <c r="J48" s="405">
        <v>45060</v>
      </c>
      <c r="K48" s="408">
        <v>4340</v>
      </c>
    </row>
    <row r="49" spans="1:11" ht="45">
      <c r="A49" s="411" t="s">
        <v>5422</v>
      </c>
      <c r="B49" s="411" t="s">
        <v>5258</v>
      </c>
      <c r="C49" s="411" t="s">
        <v>5259</v>
      </c>
      <c r="D49" s="411" t="s">
        <v>5423</v>
      </c>
      <c r="E49" s="411" t="s">
        <v>3733</v>
      </c>
      <c r="F49" s="411" t="s">
        <v>5424</v>
      </c>
      <c r="G49" s="411" t="s">
        <v>5425</v>
      </c>
      <c r="H49" s="404">
        <v>1930</v>
      </c>
      <c r="I49" s="405">
        <v>45099</v>
      </c>
      <c r="J49" s="405">
        <v>45110</v>
      </c>
      <c r="K49" s="404">
        <v>1930</v>
      </c>
    </row>
    <row r="50" spans="1:11" ht="45">
      <c r="A50" s="412" t="s">
        <v>5426</v>
      </c>
      <c r="B50" s="412" t="s">
        <v>5258</v>
      </c>
      <c r="C50" s="412" t="s">
        <v>5259</v>
      </c>
      <c r="D50" s="412" t="s">
        <v>5427</v>
      </c>
      <c r="E50" s="412" t="s">
        <v>3733</v>
      </c>
      <c r="F50" s="412" t="s">
        <v>5304</v>
      </c>
      <c r="G50" s="412" t="s">
        <v>5305</v>
      </c>
      <c r="H50" s="408">
        <v>4070</v>
      </c>
      <c r="I50" s="405">
        <v>45061</v>
      </c>
      <c r="J50" s="405">
        <v>45076</v>
      </c>
      <c r="K50" s="408">
        <v>4070</v>
      </c>
    </row>
    <row r="51" spans="1:11" ht="75">
      <c r="A51" s="411" t="s">
        <v>5428</v>
      </c>
      <c r="B51" s="411" t="s">
        <v>5258</v>
      </c>
      <c r="C51" s="411" t="s">
        <v>5259</v>
      </c>
      <c r="D51" s="411" t="s">
        <v>5429</v>
      </c>
      <c r="E51" s="411" t="s">
        <v>3733</v>
      </c>
      <c r="F51" s="411" t="s">
        <v>5410</v>
      </c>
      <c r="G51" s="411" t="s">
        <v>5267</v>
      </c>
      <c r="H51" s="404">
        <v>13600</v>
      </c>
      <c r="I51" s="405">
        <v>45051</v>
      </c>
      <c r="J51" s="405">
        <v>45076</v>
      </c>
      <c r="K51" s="404">
        <v>13600</v>
      </c>
    </row>
    <row r="52" spans="1:11" ht="45">
      <c r="A52" s="412" t="s">
        <v>5422</v>
      </c>
      <c r="B52" s="412" t="s">
        <v>5258</v>
      </c>
      <c r="C52" s="412" t="s">
        <v>5259</v>
      </c>
      <c r="D52" s="412" t="s">
        <v>5430</v>
      </c>
      <c r="E52" s="412" t="s">
        <v>3733</v>
      </c>
      <c r="F52" s="412" t="s">
        <v>5424</v>
      </c>
      <c r="G52" s="412" t="s">
        <v>5425</v>
      </c>
      <c r="H52" s="408">
        <v>1450</v>
      </c>
      <c r="I52" s="405">
        <v>45170</v>
      </c>
      <c r="J52" s="405">
        <v>45189</v>
      </c>
      <c r="K52" s="408">
        <v>1450</v>
      </c>
    </row>
    <row r="53" spans="1:11" ht="90">
      <c r="A53" s="411" t="s">
        <v>5431</v>
      </c>
      <c r="B53" s="411" t="s">
        <v>5258</v>
      </c>
      <c r="C53" s="411" t="s">
        <v>5259</v>
      </c>
      <c r="D53" s="411" t="s">
        <v>5432</v>
      </c>
      <c r="E53" s="411" t="s">
        <v>5265</v>
      </c>
      <c r="F53" s="411" t="s">
        <v>5433</v>
      </c>
      <c r="G53" s="411" t="s">
        <v>4053</v>
      </c>
      <c r="H53" s="404">
        <v>36002.89</v>
      </c>
      <c r="I53" s="405">
        <v>45261</v>
      </c>
      <c r="J53" s="405">
        <v>45626</v>
      </c>
      <c r="K53" s="404">
        <v>0</v>
      </c>
    </row>
    <row r="54" spans="1:11" ht="105">
      <c r="A54" s="412" t="s">
        <v>5434</v>
      </c>
      <c r="B54" s="412" t="s">
        <v>5258</v>
      </c>
      <c r="C54" s="412" t="s">
        <v>5259</v>
      </c>
      <c r="D54" s="412" t="s">
        <v>5435</v>
      </c>
      <c r="E54" s="412" t="s">
        <v>5265</v>
      </c>
      <c r="F54" s="412" t="s">
        <v>5436</v>
      </c>
      <c r="G54" s="412" t="s">
        <v>5341</v>
      </c>
      <c r="H54" s="408">
        <v>9931.9</v>
      </c>
      <c r="I54" s="405">
        <v>45008</v>
      </c>
      <c r="J54" s="405">
        <v>45020</v>
      </c>
      <c r="K54" s="408">
        <v>9931.9</v>
      </c>
    </row>
    <row r="55" spans="1:11" ht="75">
      <c r="A55" s="411" t="s">
        <v>5437</v>
      </c>
      <c r="B55" s="411" t="s">
        <v>5258</v>
      </c>
      <c r="C55" s="411" t="s">
        <v>5259</v>
      </c>
      <c r="D55" s="411" t="s">
        <v>5438</v>
      </c>
      <c r="E55" s="411" t="s">
        <v>3733</v>
      </c>
      <c r="F55" s="411" t="s">
        <v>5340</v>
      </c>
      <c r="G55" s="411" t="s">
        <v>5341</v>
      </c>
      <c r="H55" s="404">
        <v>5236.99</v>
      </c>
      <c r="I55" s="405">
        <v>45071</v>
      </c>
      <c r="J55" s="405">
        <v>45076</v>
      </c>
      <c r="K55" s="404">
        <v>5236.99</v>
      </c>
    </row>
    <row r="56" spans="1:11" ht="45">
      <c r="A56" s="412" t="s">
        <v>5439</v>
      </c>
      <c r="B56" s="412" t="s">
        <v>5258</v>
      </c>
      <c r="C56" s="412" t="s">
        <v>5259</v>
      </c>
      <c r="D56" s="412" t="s">
        <v>5440</v>
      </c>
      <c r="E56" s="412" t="s">
        <v>3733</v>
      </c>
      <c r="F56" s="412" t="s">
        <v>5441</v>
      </c>
      <c r="G56" s="412" t="s">
        <v>491</v>
      </c>
      <c r="H56" s="408">
        <v>2700</v>
      </c>
      <c r="I56" s="405">
        <v>45261</v>
      </c>
      <c r="J56" s="405">
        <v>45282</v>
      </c>
      <c r="K56" s="408">
        <v>2700</v>
      </c>
    </row>
    <row r="57" spans="1:11" ht="60">
      <c r="A57" s="411" t="s">
        <v>5442</v>
      </c>
      <c r="B57" s="411" t="s">
        <v>5258</v>
      </c>
      <c r="C57" s="411" t="s">
        <v>5259</v>
      </c>
      <c r="D57" s="411" t="s">
        <v>5443</v>
      </c>
      <c r="E57" s="411" t="s">
        <v>3733</v>
      </c>
      <c r="F57" s="411" t="s">
        <v>5444</v>
      </c>
      <c r="G57" s="411" t="s">
        <v>5445</v>
      </c>
      <c r="H57" s="404">
        <v>2990</v>
      </c>
      <c r="I57" s="405">
        <v>45020</v>
      </c>
      <c r="J57" s="405">
        <v>45041</v>
      </c>
      <c r="K57" s="404">
        <v>2990</v>
      </c>
    </row>
    <row r="58" spans="1:11" ht="45">
      <c r="A58" s="412" t="s">
        <v>5446</v>
      </c>
      <c r="B58" s="412" t="s">
        <v>5258</v>
      </c>
      <c r="C58" s="412" t="s">
        <v>5259</v>
      </c>
      <c r="D58" s="412" t="s">
        <v>5447</v>
      </c>
      <c r="E58" s="412" t="s">
        <v>3733</v>
      </c>
      <c r="F58" s="412" t="s">
        <v>5359</v>
      </c>
      <c r="G58" s="412" t="s">
        <v>5360</v>
      </c>
      <c r="H58" s="408">
        <v>920</v>
      </c>
      <c r="I58" s="405">
        <v>45211</v>
      </c>
      <c r="J58" s="405">
        <v>45219</v>
      </c>
      <c r="K58" s="408">
        <v>920</v>
      </c>
    </row>
    <row r="59" spans="1:11" ht="345">
      <c r="A59" s="411" t="s">
        <v>5448</v>
      </c>
      <c r="B59" s="411" t="s">
        <v>5258</v>
      </c>
      <c r="C59" s="411" t="s">
        <v>5259</v>
      </c>
      <c r="D59" s="411" t="s">
        <v>5343</v>
      </c>
      <c r="E59" s="411" t="s">
        <v>5265</v>
      </c>
      <c r="F59" s="411" t="s">
        <v>5449</v>
      </c>
      <c r="G59" s="411" t="s">
        <v>5450</v>
      </c>
      <c r="H59" s="404">
        <v>5395</v>
      </c>
      <c r="I59" s="405">
        <v>44969</v>
      </c>
      <c r="J59" s="405">
        <v>44989</v>
      </c>
      <c r="K59" s="404">
        <v>5395</v>
      </c>
    </row>
    <row r="60" spans="1:11" ht="45">
      <c r="A60" s="412" t="s">
        <v>5451</v>
      </c>
      <c r="B60" s="412" t="s">
        <v>5258</v>
      </c>
      <c r="C60" s="412" t="s">
        <v>5259</v>
      </c>
      <c r="D60" s="412" t="s">
        <v>5452</v>
      </c>
      <c r="E60" s="412" t="s">
        <v>3733</v>
      </c>
      <c r="F60" s="412" t="s">
        <v>5453</v>
      </c>
      <c r="G60" s="412" t="s">
        <v>5454</v>
      </c>
      <c r="H60" s="408">
        <v>254.75</v>
      </c>
      <c r="I60" s="405">
        <v>45108</v>
      </c>
      <c r="J60" s="405">
        <v>45127</v>
      </c>
      <c r="K60" s="408">
        <v>254.75</v>
      </c>
    </row>
    <row r="61" spans="1:11" ht="45">
      <c r="A61" s="411" t="s">
        <v>5455</v>
      </c>
      <c r="B61" s="411" t="s">
        <v>5258</v>
      </c>
      <c r="C61" s="411" t="s">
        <v>5259</v>
      </c>
      <c r="D61" s="411" t="s">
        <v>5456</v>
      </c>
      <c r="E61" s="411" t="s">
        <v>3733</v>
      </c>
      <c r="F61" s="411" t="s">
        <v>5321</v>
      </c>
      <c r="G61" s="411" t="s">
        <v>5322</v>
      </c>
      <c r="H61" s="404">
        <v>300.29000000000002</v>
      </c>
      <c r="I61" s="405">
        <v>45122</v>
      </c>
      <c r="J61" s="405">
        <v>45129</v>
      </c>
      <c r="K61" s="404">
        <v>300.29000000000002</v>
      </c>
    </row>
    <row r="62" spans="1:11" ht="75">
      <c r="A62" s="412" t="s">
        <v>5457</v>
      </c>
      <c r="B62" s="412" t="s">
        <v>5258</v>
      </c>
      <c r="C62" s="412" t="s">
        <v>5259</v>
      </c>
      <c r="D62" s="412" t="s">
        <v>5458</v>
      </c>
      <c r="E62" s="412" t="s">
        <v>3733</v>
      </c>
      <c r="F62" s="412" t="s">
        <v>5459</v>
      </c>
      <c r="G62" s="412" t="s">
        <v>5460</v>
      </c>
      <c r="H62" s="408">
        <v>950</v>
      </c>
      <c r="I62" s="405">
        <v>44958</v>
      </c>
      <c r="J62" s="405">
        <v>45322</v>
      </c>
      <c r="K62" s="408">
        <v>950</v>
      </c>
    </row>
    <row r="63" spans="1:11" ht="60">
      <c r="A63" s="411" t="s">
        <v>5461</v>
      </c>
      <c r="B63" s="411" t="s">
        <v>5258</v>
      </c>
      <c r="C63" s="411" t="s">
        <v>5259</v>
      </c>
      <c r="D63" s="411" t="s">
        <v>5462</v>
      </c>
      <c r="E63" s="411" t="s">
        <v>3733</v>
      </c>
      <c r="F63" s="411" t="s">
        <v>5463</v>
      </c>
      <c r="G63" s="411" t="s">
        <v>5464</v>
      </c>
      <c r="H63" s="404">
        <v>5320</v>
      </c>
      <c r="I63" s="405">
        <v>45178</v>
      </c>
      <c r="J63" s="405">
        <v>45191</v>
      </c>
      <c r="K63" s="404">
        <v>5320</v>
      </c>
    </row>
    <row r="64" spans="1:11" ht="45">
      <c r="A64" s="412" t="s">
        <v>5465</v>
      </c>
      <c r="B64" s="412" t="s">
        <v>5258</v>
      </c>
      <c r="C64" s="412" t="s">
        <v>5259</v>
      </c>
      <c r="D64" s="412" t="s">
        <v>5466</v>
      </c>
      <c r="E64" s="412" t="s">
        <v>3733</v>
      </c>
      <c r="F64" s="412" t="s">
        <v>5467</v>
      </c>
      <c r="G64" s="412" t="s">
        <v>5468</v>
      </c>
      <c r="H64" s="408">
        <v>45</v>
      </c>
      <c r="I64" s="405">
        <v>45114</v>
      </c>
      <c r="J64" s="405">
        <v>45117</v>
      </c>
      <c r="K64" s="408">
        <v>45</v>
      </c>
    </row>
    <row r="65" spans="1:11" ht="285">
      <c r="A65" s="411" t="s">
        <v>5469</v>
      </c>
      <c r="B65" s="411" t="s">
        <v>5258</v>
      </c>
      <c r="C65" s="411" t="s">
        <v>5259</v>
      </c>
      <c r="D65" s="411" t="s">
        <v>5470</v>
      </c>
      <c r="E65" s="411" t="s">
        <v>5265</v>
      </c>
      <c r="F65" s="411" t="s">
        <v>5471</v>
      </c>
      <c r="G65" s="411" t="s">
        <v>5472</v>
      </c>
      <c r="H65" s="404">
        <v>2065</v>
      </c>
      <c r="I65" s="405">
        <v>44988</v>
      </c>
      <c r="J65" s="405">
        <v>45008</v>
      </c>
      <c r="K65" s="404">
        <v>2065</v>
      </c>
    </row>
    <row r="66" spans="1:11" ht="45">
      <c r="A66" s="412" t="s">
        <v>5473</v>
      </c>
      <c r="B66" s="412" t="s">
        <v>5258</v>
      </c>
      <c r="C66" s="412" t="s">
        <v>5259</v>
      </c>
      <c r="D66" s="412" t="s">
        <v>5474</v>
      </c>
      <c r="E66" s="412" t="s">
        <v>3733</v>
      </c>
      <c r="F66" s="412" t="s">
        <v>5475</v>
      </c>
      <c r="G66" s="412" t="s">
        <v>5476</v>
      </c>
      <c r="H66" s="408">
        <v>5749.05</v>
      </c>
      <c r="I66" s="405">
        <v>44938</v>
      </c>
      <c r="J66" s="405">
        <v>45008</v>
      </c>
      <c r="K66" s="408">
        <v>5749.05</v>
      </c>
    </row>
    <row r="67" spans="1:11" ht="45">
      <c r="A67" s="411" t="s">
        <v>5477</v>
      </c>
      <c r="B67" s="411" t="s">
        <v>5258</v>
      </c>
      <c r="C67" s="411" t="s">
        <v>5259</v>
      </c>
      <c r="D67" s="411" t="s">
        <v>5478</v>
      </c>
      <c r="E67" s="411" t="s">
        <v>3733</v>
      </c>
      <c r="F67" s="411" t="s">
        <v>5479</v>
      </c>
      <c r="G67" s="411" t="s">
        <v>5480</v>
      </c>
      <c r="H67" s="404">
        <v>8000</v>
      </c>
      <c r="I67" s="405">
        <v>45170</v>
      </c>
      <c r="J67" s="405">
        <v>45260</v>
      </c>
      <c r="K67" s="404">
        <v>8000</v>
      </c>
    </row>
    <row r="68" spans="1:11" ht="60">
      <c r="A68" s="412" t="s">
        <v>5481</v>
      </c>
      <c r="B68" s="412" t="s">
        <v>5258</v>
      </c>
      <c r="C68" s="412" t="s">
        <v>5259</v>
      </c>
      <c r="D68" s="412" t="s">
        <v>5482</v>
      </c>
      <c r="E68" s="412" t="s">
        <v>3733</v>
      </c>
      <c r="F68" s="412" t="s">
        <v>5483</v>
      </c>
      <c r="G68" s="412" t="s">
        <v>5484</v>
      </c>
      <c r="H68" s="408">
        <v>540</v>
      </c>
      <c r="I68" s="405">
        <v>41548</v>
      </c>
      <c r="J68" s="405">
        <v>45221</v>
      </c>
      <c r="K68" s="408">
        <v>540</v>
      </c>
    </row>
    <row r="69" spans="1:11" ht="60">
      <c r="A69" s="411" t="s">
        <v>5485</v>
      </c>
      <c r="B69" s="411" t="s">
        <v>5258</v>
      </c>
      <c r="C69" s="411" t="s">
        <v>5259</v>
      </c>
      <c r="D69" s="411" t="s">
        <v>5486</v>
      </c>
      <c r="E69" s="411" t="s">
        <v>3733</v>
      </c>
      <c r="F69" s="411" t="s">
        <v>5487</v>
      </c>
      <c r="G69" s="411" t="s">
        <v>5488</v>
      </c>
      <c r="H69" s="404">
        <v>2565</v>
      </c>
      <c r="I69" s="405">
        <v>44844</v>
      </c>
      <c r="J69" s="405">
        <v>44959</v>
      </c>
      <c r="K69" s="404">
        <v>2565</v>
      </c>
    </row>
    <row r="70" spans="1:11" ht="45">
      <c r="A70" s="412" t="s">
        <v>5489</v>
      </c>
      <c r="B70" s="412" t="s">
        <v>5258</v>
      </c>
      <c r="C70" s="412" t="s">
        <v>5259</v>
      </c>
      <c r="D70" s="412" t="s">
        <v>5490</v>
      </c>
      <c r="E70" s="412" t="s">
        <v>3733</v>
      </c>
      <c r="F70" s="412" t="s">
        <v>5491</v>
      </c>
      <c r="G70" s="412" t="s">
        <v>5492</v>
      </c>
      <c r="H70" s="408">
        <v>2940</v>
      </c>
      <c r="I70" s="405">
        <v>45083</v>
      </c>
      <c r="J70" s="405">
        <v>45089</v>
      </c>
      <c r="K70" s="408">
        <v>2940</v>
      </c>
    </row>
    <row r="71" spans="1:11" ht="285">
      <c r="A71" s="411" t="s">
        <v>5493</v>
      </c>
      <c r="B71" s="411" t="s">
        <v>5258</v>
      </c>
      <c r="C71" s="411" t="s">
        <v>5259</v>
      </c>
      <c r="D71" s="411" t="s">
        <v>5494</v>
      </c>
      <c r="E71" s="411" t="s">
        <v>5265</v>
      </c>
      <c r="F71" s="411" t="s">
        <v>5495</v>
      </c>
      <c r="G71" s="411" t="s">
        <v>5496</v>
      </c>
      <c r="H71" s="404">
        <v>6488</v>
      </c>
      <c r="I71" s="405">
        <v>45132</v>
      </c>
      <c r="J71" s="405">
        <v>45149</v>
      </c>
      <c r="K71" s="404">
        <v>6488</v>
      </c>
    </row>
    <row r="72" spans="1:11" ht="60">
      <c r="A72" s="412" t="s">
        <v>5497</v>
      </c>
      <c r="B72" s="412" t="s">
        <v>5258</v>
      </c>
      <c r="C72" s="412" t="s">
        <v>5259</v>
      </c>
      <c r="D72" s="412" t="s">
        <v>5498</v>
      </c>
      <c r="E72" s="412" t="s">
        <v>3733</v>
      </c>
      <c r="F72" s="412" t="s">
        <v>5499</v>
      </c>
      <c r="G72" s="412" t="s">
        <v>5500</v>
      </c>
      <c r="H72" s="408">
        <v>270</v>
      </c>
      <c r="I72" s="405">
        <v>45252</v>
      </c>
      <c r="J72" s="405">
        <v>45260</v>
      </c>
      <c r="K72" s="408">
        <v>270</v>
      </c>
    </row>
    <row r="73" spans="1:11" ht="60">
      <c r="A73" s="411" t="s">
        <v>5501</v>
      </c>
      <c r="B73" s="411" t="s">
        <v>5258</v>
      </c>
      <c r="C73" s="411" t="s">
        <v>5259</v>
      </c>
      <c r="D73" s="411" t="s">
        <v>5502</v>
      </c>
      <c r="E73" s="411" t="s">
        <v>3733</v>
      </c>
      <c r="F73" s="411" t="s">
        <v>5503</v>
      </c>
      <c r="G73" s="411" t="s">
        <v>5504</v>
      </c>
      <c r="H73" s="404">
        <v>12525</v>
      </c>
      <c r="I73" s="405">
        <v>45108</v>
      </c>
      <c r="J73" s="405">
        <v>45245</v>
      </c>
      <c r="K73" s="404">
        <v>12525</v>
      </c>
    </row>
    <row r="74" spans="1:11" ht="60">
      <c r="A74" s="412" t="s">
        <v>5505</v>
      </c>
      <c r="B74" s="412" t="s">
        <v>5258</v>
      </c>
      <c r="C74" s="412" t="s">
        <v>5259</v>
      </c>
      <c r="D74" s="412" t="s">
        <v>5506</v>
      </c>
      <c r="E74" s="412" t="s">
        <v>3733</v>
      </c>
      <c r="F74" s="412" t="s">
        <v>5479</v>
      </c>
      <c r="G74" s="412" t="s">
        <v>5480</v>
      </c>
      <c r="H74" s="408">
        <v>10425</v>
      </c>
      <c r="I74" s="405">
        <v>45170</v>
      </c>
      <c r="J74" s="405">
        <v>45260</v>
      </c>
      <c r="K74" s="408">
        <v>10425</v>
      </c>
    </row>
    <row r="75" spans="1:11" ht="60">
      <c r="A75" s="411" t="s">
        <v>5507</v>
      </c>
      <c r="B75" s="411" t="s">
        <v>5258</v>
      </c>
      <c r="C75" s="411" t="s">
        <v>5259</v>
      </c>
      <c r="D75" s="411" t="s">
        <v>5508</v>
      </c>
      <c r="E75" s="411" t="s">
        <v>3733</v>
      </c>
      <c r="F75" s="411" t="s">
        <v>5509</v>
      </c>
      <c r="G75" s="411" t="s">
        <v>5510</v>
      </c>
      <c r="H75" s="404">
        <v>2816.64</v>
      </c>
      <c r="I75" s="405">
        <v>45231</v>
      </c>
      <c r="J75" s="405">
        <v>45245</v>
      </c>
      <c r="K75" s="404">
        <v>2816.64</v>
      </c>
    </row>
    <row r="76" spans="1:11" ht="60">
      <c r="A76" s="412" t="s">
        <v>5511</v>
      </c>
      <c r="B76" s="412" t="s">
        <v>5258</v>
      </c>
      <c r="C76" s="412" t="s">
        <v>5259</v>
      </c>
      <c r="D76" s="412" t="s">
        <v>5512</v>
      </c>
      <c r="E76" s="412" t="s">
        <v>3733</v>
      </c>
      <c r="F76" s="412" t="s">
        <v>5513</v>
      </c>
      <c r="G76" s="412" t="s">
        <v>5514</v>
      </c>
      <c r="H76" s="408">
        <v>2000</v>
      </c>
      <c r="I76" s="405">
        <v>44988</v>
      </c>
      <c r="J76" s="405">
        <v>45015</v>
      </c>
      <c r="K76" s="408">
        <v>2000</v>
      </c>
    </row>
    <row r="77" spans="1:11" ht="45">
      <c r="A77" s="411" t="s">
        <v>5515</v>
      </c>
      <c r="B77" s="411" t="s">
        <v>5258</v>
      </c>
      <c r="C77" s="411" t="s">
        <v>5259</v>
      </c>
      <c r="D77" s="411" t="s">
        <v>5516</v>
      </c>
      <c r="E77" s="411" t="s">
        <v>3733</v>
      </c>
      <c r="F77" s="411" t="s">
        <v>5348</v>
      </c>
      <c r="G77" s="411" t="s">
        <v>5349</v>
      </c>
      <c r="H77" s="404">
        <v>3600</v>
      </c>
      <c r="I77" s="405">
        <v>45231</v>
      </c>
      <c r="J77" s="405">
        <v>45596</v>
      </c>
      <c r="K77" s="404">
        <v>0</v>
      </c>
    </row>
    <row r="78" spans="1:11" ht="45">
      <c r="A78" s="412" t="s">
        <v>5517</v>
      </c>
      <c r="B78" s="412" t="s">
        <v>5258</v>
      </c>
      <c r="C78" s="412" t="s">
        <v>5259</v>
      </c>
      <c r="D78" s="412" t="s">
        <v>5518</v>
      </c>
      <c r="E78" s="412" t="s">
        <v>3733</v>
      </c>
      <c r="F78" s="412" t="s">
        <v>5519</v>
      </c>
      <c r="G78" s="412" t="s">
        <v>5520</v>
      </c>
      <c r="H78" s="408">
        <v>1820</v>
      </c>
      <c r="I78" s="405">
        <v>45252</v>
      </c>
      <c r="J78" s="405">
        <v>45273</v>
      </c>
      <c r="K78" s="408">
        <v>1820</v>
      </c>
    </row>
    <row r="79" spans="1:11" ht="45">
      <c r="A79" s="411" t="s">
        <v>5521</v>
      </c>
      <c r="B79" s="411" t="s">
        <v>5258</v>
      </c>
      <c r="C79" s="411" t="s">
        <v>5259</v>
      </c>
      <c r="D79" s="411" t="s">
        <v>5447</v>
      </c>
      <c r="E79" s="411" t="s">
        <v>3733</v>
      </c>
      <c r="F79" s="411" t="s">
        <v>5519</v>
      </c>
      <c r="G79" s="411" t="s">
        <v>5520</v>
      </c>
      <c r="H79" s="404">
        <v>3690</v>
      </c>
      <c r="I79" s="405">
        <v>45261</v>
      </c>
      <c r="J79" s="405">
        <v>45272</v>
      </c>
      <c r="K79" s="404">
        <v>3690</v>
      </c>
    </row>
    <row r="80" spans="1:11" ht="45">
      <c r="A80" s="412" t="s">
        <v>5522</v>
      </c>
      <c r="B80" s="412" t="s">
        <v>5258</v>
      </c>
      <c r="C80" s="412" t="s">
        <v>5259</v>
      </c>
      <c r="D80" s="412" t="s">
        <v>5523</v>
      </c>
      <c r="E80" s="412" t="s">
        <v>3733</v>
      </c>
      <c r="F80" s="412" t="s">
        <v>5441</v>
      </c>
      <c r="G80" s="412" t="s">
        <v>491</v>
      </c>
      <c r="H80" s="408">
        <v>1394</v>
      </c>
      <c r="I80" s="405">
        <v>45236</v>
      </c>
      <c r="J80" s="405">
        <v>45260</v>
      </c>
      <c r="K80" s="408">
        <v>1394</v>
      </c>
    </row>
    <row r="81" spans="1:11" ht="45">
      <c r="A81" s="411" t="s">
        <v>5524</v>
      </c>
      <c r="B81" s="411" t="s">
        <v>5258</v>
      </c>
      <c r="C81" s="411" t="s">
        <v>5259</v>
      </c>
      <c r="D81" s="411" t="s">
        <v>5525</v>
      </c>
      <c r="E81" s="411" t="s">
        <v>3733</v>
      </c>
      <c r="F81" s="411" t="s">
        <v>5526</v>
      </c>
      <c r="G81" s="411" t="s">
        <v>5527</v>
      </c>
      <c r="H81" s="404">
        <v>3303.4</v>
      </c>
      <c r="I81" s="405">
        <v>45245</v>
      </c>
      <c r="J81" s="405">
        <v>45260</v>
      </c>
      <c r="K81" s="404">
        <v>3303.4</v>
      </c>
    </row>
    <row r="82" spans="1:11" ht="60">
      <c r="A82" s="412" t="s">
        <v>5528</v>
      </c>
      <c r="B82" s="412" t="s">
        <v>5258</v>
      </c>
      <c r="C82" s="412" t="s">
        <v>5259</v>
      </c>
      <c r="D82" s="412" t="s">
        <v>5529</v>
      </c>
      <c r="E82" s="412" t="s">
        <v>5265</v>
      </c>
      <c r="F82" s="412" t="s">
        <v>5530</v>
      </c>
      <c r="G82" s="412" t="s">
        <v>5301</v>
      </c>
      <c r="H82" s="408">
        <v>5776.39</v>
      </c>
      <c r="I82" s="405">
        <v>45231</v>
      </c>
      <c r="J82" s="405">
        <v>45595</v>
      </c>
      <c r="K82" s="408">
        <v>0</v>
      </c>
    </row>
    <row r="83" spans="1:11" ht="45">
      <c r="A83" s="411" t="s">
        <v>5531</v>
      </c>
      <c r="B83" s="411" t="s">
        <v>5258</v>
      </c>
      <c r="C83" s="411" t="s">
        <v>5259</v>
      </c>
      <c r="D83" s="411" t="s">
        <v>5532</v>
      </c>
      <c r="E83" s="411" t="s">
        <v>3733</v>
      </c>
      <c r="F83" s="411" t="s">
        <v>5403</v>
      </c>
      <c r="G83" s="411" t="s">
        <v>5404</v>
      </c>
      <c r="H83" s="404">
        <v>25520</v>
      </c>
      <c r="I83" s="405">
        <v>45184</v>
      </c>
      <c r="J83" s="405">
        <v>45214</v>
      </c>
      <c r="K83" s="404">
        <v>25520</v>
      </c>
    </row>
    <row r="84" spans="1:11" ht="60">
      <c r="A84" s="412" t="s">
        <v>5533</v>
      </c>
      <c r="B84" s="412" t="s">
        <v>5258</v>
      </c>
      <c r="C84" s="412" t="s">
        <v>5259</v>
      </c>
      <c r="D84" s="412" t="s">
        <v>5534</v>
      </c>
      <c r="E84" s="412" t="s">
        <v>3733</v>
      </c>
      <c r="F84" s="412" t="s">
        <v>5403</v>
      </c>
      <c r="G84" s="412" t="s">
        <v>5404</v>
      </c>
      <c r="H84" s="408">
        <v>7154.4</v>
      </c>
      <c r="I84" s="405">
        <v>45209</v>
      </c>
      <c r="J84" s="405">
        <v>45229</v>
      </c>
      <c r="K84" s="408">
        <v>7154.4</v>
      </c>
    </row>
    <row r="85" spans="1:11" ht="45">
      <c r="A85" s="411" t="s">
        <v>5535</v>
      </c>
      <c r="B85" s="411" t="s">
        <v>5258</v>
      </c>
      <c r="C85" s="411" t="s">
        <v>5259</v>
      </c>
      <c r="D85" s="411" t="s">
        <v>5474</v>
      </c>
      <c r="E85" s="411" t="s">
        <v>3733</v>
      </c>
      <c r="F85" s="411" t="s">
        <v>5475</v>
      </c>
      <c r="G85" s="411" t="s">
        <v>5476</v>
      </c>
      <c r="H85" s="404">
        <v>6193.31</v>
      </c>
      <c r="I85" s="405">
        <v>45089</v>
      </c>
      <c r="J85" s="405">
        <v>45106</v>
      </c>
      <c r="K85" s="404">
        <v>6193.31</v>
      </c>
    </row>
    <row r="86" spans="1:11" ht="60">
      <c r="A86" s="412" t="s">
        <v>5536</v>
      </c>
      <c r="B86" s="412" t="s">
        <v>5258</v>
      </c>
      <c r="C86" s="412" t="s">
        <v>5259</v>
      </c>
      <c r="D86" s="412" t="s">
        <v>5537</v>
      </c>
      <c r="E86" s="412" t="s">
        <v>3733</v>
      </c>
      <c r="F86" s="412" t="s">
        <v>5538</v>
      </c>
      <c r="G86" s="412" t="s">
        <v>5539</v>
      </c>
      <c r="H86" s="408">
        <v>5000</v>
      </c>
      <c r="I86" s="405">
        <v>45261</v>
      </c>
      <c r="J86" s="405">
        <v>45278</v>
      </c>
      <c r="K86" s="408">
        <v>5000</v>
      </c>
    </row>
    <row r="87" spans="1:11" ht="60">
      <c r="A87" s="411" t="s">
        <v>5540</v>
      </c>
      <c r="B87" s="411" t="s">
        <v>5258</v>
      </c>
      <c r="C87" s="411" t="s">
        <v>5259</v>
      </c>
      <c r="D87" s="411" t="s">
        <v>5541</v>
      </c>
      <c r="E87" s="411" t="s">
        <v>3733</v>
      </c>
      <c r="F87" s="411" t="s">
        <v>5542</v>
      </c>
      <c r="G87" s="411" t="s">
        <v>5543</v>
      </c>
      <c r="H87" s="404">
        <v>485</v>
      </c>
      <c r="I87" s="405">
        <v>45170</v>
      </c>
      <c r="J87" s="405">
        <v>47373</v>
      </c>
      <c r="K87" s="404">
        <v>485</v>
      </c>
    </row>
    <row r="88" spans="1:11" ht="45">
      <c r="A88" s="412" t="s">
        <v>5544</v>
      </c>
      <c r="B88" s="412" t="s">
        <v>5258</v>
      </c>
      <c r="C88" s="412" t="s">
        <v>5259</v>
      </c>
      <c r="D88" s="412" t="s">
        <v>5545</v>
      </c>
      <c r="E88" s="412" t="s">
        <v>3733</v>
      </c>
      <c r="F88" s="412" t="s">
        <v>5383</v>
      </c>
      <c r="G88" s="412" t="s">
        <v>5384</v>
      </c>
      <c r="H88" s="408">
        <v>2250</v>
      </c>
      <c r="I88" s="405">
        <v>45083</v>
      </c>
      <c r="J88" s="405">
        <v>45107</v>
      </c>
      <c r="K88" s="408">
        <v>2250</v>
      </c>
    </row>
    <row r="89" spans="1:11" ht="45">
      <c r="A89" s="411" t="s">
        <v>5546</v>
      </c>
      <c r="B89" s="411" t="s">
        <v>5258</v>
      </c>
      <c r="C89" s="411" t="s">
        <v>5259</v>
      </c>
      <c r="D89" s="411" t="s">
        <v>5452</v>
      </c>
      <c r="E89" s="411" t="s">
        <v>3733</v>
      </c>
      <c r="F89" s="411" t="s">
        <v>5453</v>
      </c>
      <c r="G89" s="411" t="s">
        <v>5454</v>
      </c>
      <c r="H89" s="404">
        <v>375.9</v>
      </c>
      <c r="I89" s="405">
        <v>45211</v>
      </c>
      <c r="J89" s="405">
        <v>45214</v>
      </c>
      <c r="K89" s="404">
        <v>375.9</v>
      </c>
    </row>
    <row r="90" spans="1:11" ht="45">
      <c r="A90" s="412" t="s">
        <v>5547</v>
      </c>
      <c r="B90" s="412" t="s">
        <v>5258</v>
      </c>
      <c r="C90" s="412" t="s">
        <v>5259</v>
      </c>
      <c r="D90" s="412" t="s">
        <v>5548</v>
      </c>
      <c r="E90" s="412" t="s">
        <v>3733</v>
      </c>
      <c r="F90" s="412" t="s">
        <v>5549</v>
      </c>
      <c r="G90" s="412" t="s">
        <v>5550</v>
      </c>
      <c r="H90" s="408">
        <v>1690</v>
      </c>
      <c r="I90" s="405">
        <v>45200</v>
      </c>
      <c r="J90" s="405">
        <v>45214</v>
      </c>
      <c r="K90" s="408">
        <v>1690</v>
      </c>
    </row>
    <row r="91" spans="1:11" ht="240">
      <c r="A91" s="411" t="s">
        <v>5551</v>
      </c>
      <c r="B91" s="411" t="s">
        <v>5258</v>
      </c>
      <c r="C91" s="411" t="s">
        <v>5259</v>
      </c>
      <c r="D91" s="411" t="s">
        <v>5552</v>
      </c>
      <c r="E91" s="411" t="s">
        <v>5265</v>
      </c>
      <c r="F91" s="411" t="s">
        <v>5553</v>
      </c>
      <c r="G91" s="411" t="s">
        <v>1079</v>
      </c>
      <c r="H91" s="404">
        <v>1150.8</v>
      </c>
      <c r="I91" s="405">
        <v>45134</v>
      </c>
      <c r="J91" s="405">
        <v>45150</v>
      </c>
      <c r="K91" s="404">
        <v>1150.8</v>
      </c>
    </row>
    <row r="92" spans="1:11" ht="45">
      <c r="A92" s="412" t="s">
        <v>5554</v>
      </c>
      <c r="B92" s="412" t="s">
        <v>5258</v>
      </c>
      <c r="C92" s="412" t="s">
        <v>5259</v>
      </c>
      <c r="D92" s="412" t="s">
        <v>5555</v>
      </c>
      <c r="E92" s="412" t="s">
        <v>3733</v>
      </c>
      <c r="F92" s="412" t="s">
        <v>5556</v>
      </c>
      <c r="G92" s="412" t="s">
        <v>5557</v>
      </c>
      <c r="H92" s="408">
        <v>820</v>
      </c>
      <c r="I92" s="405">
        <v>44977</v>
      </c>
      <c r="J92" s="405">
        <v>44980</v>
      </c>
      <c r="K92" s="408">
        <v>820</v>
      </c>
    </row>
    <row r="93" spans="1:11" ht="45">
      <c r="A93" s="411" t="s">
        <v>5558</v>
      </c>
      <c r="B93" s="411" t="s">
        <v>5258</v>
      </c>
      <c r="C93" s="411" t="s">
        <v>5259</v>
      </c>
      <c r="D93" s="411" t="s">
        <v>5559</v>
      </c>
      <c r="E93" s="411" t="s">
        <v>3733</v>
      </c>
      <c r="F93" s="411" t="s">
        <v>5453</v>
      </c>
      <c r="G93" s="411" t="s">
        <v>5454</v>
      </c>
      <c r="H93" s="404">
        <v>254.75</v>
      </c>
      <c r="I93" s="405">
        <v>45020</v>
      </c>
      <c r="J93" s="405">
        <v>45024</v>
      </c>
      <c r="K93" s="404">
        <v>254.75</v>
      </c>
    </row>
    <row r="94" spans="1:11" ht="45">
      <c r="A94" s="412" t="s">
        <v>5560</v>
      </c>
      <c r="B94" s="412" t="s">
        <v>5258</v>
      </c>
      <c r="C94" s="412" t="s">
        <v>5259</v>
      </c>
      <c r="D94" s="412" t="s">
        <v>5561</v>
      </c>
      <c r="E94" s="412" t="s">
        <v>3733</v>
      </c>
      <c r="F94" s="412" t="s">
        <v>5348</v>
      </c>
      <c r="G94" s="412" t="s">
        <v>5349</v>
      </c>
      <c r="H94" s="408">
        <v>4100</v>
      </c>
      <c r="I94" s="405">
        <v>45058</v>
      </c>
      <c r="J94" s="405">
        <v>45076</v>
      </c>
      <c r="K94" s="408">
        <v>4100</v>
      </c>
    </row>
    <row r="95" spans="1:11" ht="45">
      <c r="A95" s="411" t="s">
        <v>5562</v>
      </c>
      <c r="B95" s="411" t="s">
        <v>5258</v>
      </c>
      <c r="C95" s="411" t="s">
        <v>5259</v>
      </c>
      <c r="D95" s="411" t="s">
        <v>5563</v>
      </c>
      <c r="E95" s="411" t="s">
        <v>3733</v>
      </c>
      <c r="F95" s="411" t="s">
        <v>5441</v>
      </c>
      <c r="G95" s="411" t="s">
        <v>491</v>
      </c>
      <c r="H95" s="404">
        <v>2000</v>
      </c>
      <c r="I95" s="405">
        <v>45060</v>
      </c>
      <c r="J95" s="405">
        <v>45076</v>
      </c>
      <c r="K95" s="404">
        <v>2000</v>
      </c>
    </row>
    <row r="96" spans="1:11" ht="210">
      <c r="A96" s="412" t="s">
        <v>5564</v>
      </c>
      <c r="B96" s="412" t="s">
        <v>5258</v>
      </c>
      <c r="C96" s="412" t="s">
        <v>5259</v>
      </c>
      <c r="D96" s="412" t="s">
        <v>5565</v>
      </c>
      <c r="E96" s="412" t="s">
        <v>5265</v>
      </c>
      <c r="F96" s="412" t="s">
        <v>5566</v>
      </c>
      <c r="G96" s="412" t="s">
        <v>4266</v>
      </c>
      <c r="H96" s="408">
        <v>37208</v>
      </c>
      <c r="I96" s="405">
        <v>45130</v>
      </c>
      <c r="J96" s="405">
        <v>45149</v>
      </c>
      <c r="K96" s="408">
        <v>37208</v>
      </c>
    </row>
    <row r="97" spans="1:11" ht="60">
      <c r="A97" s="411" t="s">
        <v>5567</v>
      </c>
      <c r="B97" s="411" t="s">
        <v>5258</v>
      </c>
      <c r="C97" s="411" t="s">
        <v>5259</v>
      </c>
      <c r="D97" s="411" t="s">
        <v>5568</v>
      </c>
      <c r="E97" s="411" t="s">
        <v>3733</v>
      </c>
      <c r="F97" s="411" t="s">
        <v>5463</v>
      </c>
      <c r="G97" s="411" t="s">
        <v>5464</v>
      </c>
      <c r="H97" s="404">
        <v>7500</v>
      </c>
      <c r="I97" s="405">
        <v>45006</v>
      </c>
      <c r="J97" s="405">
        <v>45010</v>
      </c>
      <c r="K97" s="404">
        <v>7500</v>
      </c>
    </row>
    <row r="98" spans="1:11" ht="45">
      <c r="A98" s="412" t="s">
        <v>5569</v>
      </c>
      <c r="B98" s="412" t="s">
        <v>5258</v>
      </c>
      <c r="C98" s="412" t="s">
        <v>5259</v>
      </c>
      <c r="D98" s="412" t="s">
        <v>5358</v>
      </c>
      <c r="E98" s="412" t="s">
        <v>3733</v>
      </c>
      <c r="F98" s="412" t="s">
        <v>5570</v>
      </c>
      <c r="G98" s="412" t="s">
        <v>5571</v>
      </c>
      <c r="H98" s="408">
        <v>1240</v>
      </c>
      <c r="I98" s="405">
        <v>44995</v>
      </c>
      <c r="J98" s="405">
        <v>45007</v>
      </c>
      <c r="K98" s="408">
        <v>1240</v>
      </c>
    </row>
    <row r="99" spans="1:11" ht="60">
      <c r="A99" s="411" t="s">
        <v>5572</v>
      </c>
      <c r="B99" s="411" t="s">
        <v>5258</v>
      </c>
      <c r="C99" s="411" t="s">
        <v>5259</v>
      </c>
      <c r="D99" s="411" t="s">
        <v>5573</v>
      </c>
      <c r="E99" s="411" t="s">
        <v>3733</v>
      </c>
      <c r="F99" s="411" t="s">
        <v>5574</v>
      </c>
      <c r="G99" s="411" t="s">
        <v>5575</v>
      </c>
      <c r="H99" s="404">
        <v>6680</v>
      </c>
      <c r="I99" s="405">
        <v>45081</v>
      </c>
      <c r="J99" s="405">
        <v>45107</v>
      </c>
      <c r="K99" s="404">
        <v>6680</v>
      </c>
    </row>
    <row r="100" spans="1:11" ht="45">
      <c r="A100" s="412" t="s">
        <v>5576</v>
      </c>
      <c r="B100" s="412" t="s">
        <v>5258</v>
      </c>
      <c r="C100" s="412" t="s">
        <v>5259</v>
      </c>
      <c r="D100" s="412" t="s">
        <v>5430</v>
      </c>
      <c r="E100" s="412" t="s">
        <v>3733</v>
      </c>
      <c r="F100" s="412" t="s">
        <v>5359</v>
      </c>
      <c r="G100" s="412" t="s">
        <v>5360</v>
      </c>
      <c r="H100" s="408">
        <v>1956</v>
      </c>
      <c r="I100" s="405">
        <v>44983</v>
      </c>
      <c r="J100" s="405">
        <v>45003</v>
      </c>
      <c r="K100" s="408">
        <v>1956</v>
      </c>
    </row>
    <row r="101" spans="1:11" ht="45">
      <c r="A101" s="411" t="s">
        <v>5577</v>
      </c>
      <c r="B101" s="411" t="s">
        <v>5258</v>
      </c>
      <c r="C101" s="411" t="s">
        <v>5259</v>
      </c>
      <c r="D101" s="411" t="s">
        <v>5578</v>
      </c>
      <c r="E101" s="411" t="s">
        <v>3733</v>
      </c>
      <c r="F101" s="411" t="s">
        <v>5579</v>
      </c>
      <c r="G101" s="411" t="s">
        <v>5580</v>
      </c>
      <c r="H101" s="404">
        <v>9985</v>
      </c>
      <c r="I101" s="405">
        <v>44989</v>
      </c>
      <c r="J101" s="405">
        <v>45046</v>
      </c>
      <c r="K101" s="404">
        <v>9985</v>
      </c>
    </row>
    <row r="102" spans="1:11" ht="240">
      <c r="A102" s="412" t="s">
        <v>5581</v>
      </c>
      <c r="B102" s="412" t="s">
        <v>5258</v>
      </c>
      <c r="C102" s="412" t="s">
        <v>5259</v>
      </c>
      <c r="D102" s="412" t="s">
        <v>5582</v>
      </c>
      <c r="E102" s="412" t="s">
        <v>5265</v>
      </c>
      <c r="F102" s="412" t="s">
        <v>5553</v>
      </c>
      <c r="G102" s="412" t="s">
        <v>5583</v>
      </c>
      <c r="H102" s="408">
        <v>22252</v>
      </c>
      <c r="I102" s="405">
        <v>45128</v>
      </c>
      <c r="J102" s="405">
        <v>45150</v>
      </c>
      <c r="K102" s="408">
        <v>22252</v>
      </c>
    </row>
    <row r="103" spans="1:11" ht="210">
      <c r="A103" s="411" t="s">
        <v>5584</v>
      </c>
      <c r="B103" s="411" t="s">
        <v>5258</v>
      </c>
      <c r="C103" s="411" t="s">
        <v>5259</v>
      </c>
      <c r="D103" s="411" t="s">
        <v>5585</v>
      </c>
      <c r="E103" s="411" t="s">
        <v>5265</v>
      </c>
      <c r="F103" s="411" t="s">
        <v>5586</v>
      </c>
      <c r="G103" s="411" t="s">
        <v>5305</v>
      </c>
      <c r="H103" s="404">
        <v>19755</v>
      </c>
      <c r="I103" s="405">
        <v>45128</v>
      </c>
      <c r="J103" s="405">
        <v>45150</v>
      </c>
      <c r="K103" s="404">
        <v>19755</v>
      </c>
    </row>
    <row r="104" spans="1:11" ht="240">
      <c r="A104" s="412" t="s">
        <v>5587</v>
      </c>
      <c r="B104" s="412" t="s">
        <v>5258</v>
      </c>
      <c r="C104" s="412" t="s">
        <v>5259</v>
      </c>
      <c r="D104" s="412" t="s">
        <v>5588</v>
      </c>
      <c r="E104" s="412" t="s">
        <v>5265</v>
      </c>
      <c r="F104" s="412" t="s">
        <v>5589</v>
      </c>
      <c r="G104" s="412" t="s">
        <v>5590</v>
      </c>
      <c r="H104" s="408">
        <v>2870</v>
      </c>
      <c r="I104" s="405">
        <v>45128</v>
      </c>
      <c r="J104" s="405">
        <v>45150</v>
      </c>
      <c r="K104" s="408">
        <v>2870</v>
      </c>
    </row>
    <row r="105" spans="1:11" ht="45">
      <c r="A105" s="411" t="s">
        <v>5591</v>
      </c>
      <c r="B105" s="411" t="s">
        <v>5258</v>
      </c>
      <c r="C105" s="411" t="s">
        <v>5259</v>
      </c>
      <c r="D105" s="411" t="s">
        <v>5430</v>
      </c>
      <c r="E105" s="411" t="s">
        <v>3733</v>
      </c>
      <c r="F105" s="411" t="s">
        <v>5592</v>
      </c>
      <c r="G105" s="411" t="s">
        <v>5593</v>
      </c>
      <c r="H105" s="404">
        <v>5200</v>
      </c>
      <c r="I105" s="405">
        <v>45017</v>
      </c>
      <c r="J105" s="405">
        <v>45070</v>
      </c>
      <c r="K105" s="404">
        <v>5200</v>
      </c>
    </row>
    <row r="106" spans="1:11" ht="45">
      <c r="A106" s="412" t="s">
        <v>5594</v>
      </c>
      <c r="B106" s="412" t="s">
        <v>5258</v>
      </c>
      <c r="C106" s="412" t="s">
        <v>5259</v>
      </c>
      <c r="D106" s="412" t="s">
        <v>5595</v>
      </c>
      <c r="E106" s="412" t="s">
        <v>3733</v>
      </c>
      <c r="F106" s="412" t="s">
        <v>5362</v>
      </c>
      <c r="G106" s="412" t="s">
        <v>5363</v>
      </c>
      <c r="H106" s="408">
        <v>6757.3</v>
      </c>
      <c r="I106" s="405">
        <v>45078</v>
      </c>
      <c r="J106" s="405">
        <v>45089</v>
      </c>
      <c r="K106" s="408">
        <v>6757.3</v>
      </c>
    </row>
    <row r="107" spans="1:11" ht="75">
      <c r="A107" s="411" t="s">
        <v>5596</v>
      </c>
      <c r="B107" s="411" t="s">
        <v>5258</v>
      </c>
      <c r="C107" s="411" t="s">
        <v>5259</v>
      </c>
      <c r="D107" s="411" t="s">
        <v>5597</v>
      </c>
      <c r="E107" s="411" t="s">
        <v>5265</v>
      </c>
      <c r="F107" s="411" t="s">
        <v>5598</v>
      </c>
      <c r="G107" s="411" t="s">
        <v>5305</v>
      </c>
      <c r="H107" s="404">
        <v>21516.799999999999</v>
      </c>
      <c r="I107" s="405">
        <v>45208</v>
      </c>
      <c r="J107" s="405">
        <v>45274</v>
      </c>
      <c r="K107" s="404">
        <v>21516.799999999999</v>
      </c>
    </row>
    <row r="108" spans="1:11" ht="60">
      <c r="A108" s="412" t="s">
        <v>5599</v>
      </c>
      <c r="B108" s="412" t="s">
        <v>5258</v>
      </c>
      <c r="C108" s="412" t="s">
        <v>5259</v>
      </c>
      <c r="D108" s="412" t="s">
        <v>5600</v>
      </c>
      <c r="E108" s="412" t="s">
        <v>3733</v>
      </c>
      <c r="F108" s="412" t="s">
        <v>5601</v>
      </c>
      <c r="G108" s="412" t="s">
        <v>5602</v>
      </c>
      <c r="H108" s="408">
        <v>2631</v>
      </c>
      <c r="I108" s="405">
        <v>45076</v>
      </c>
      <c r="J108" s="405">
        <v>45089</v>
      </c>
      <c r="K108" s="408">
        <v>2631</v>
      </c>
    </row>
    <row r="109" spans="1:11" ht="45">
      <c r="A109" s="411" t="s">
        <v>5603</v>
      </c>
      <c r="B109" s="411" t="s">
        <v>5258</v>
      </c>
      <c r="C109" s="411" t="s">
        <v>5259</v>
      </c>
      <c r="D109" s="411" t="s">
        <v>5604</v>
      </c>
      <c r="E109" s="411" t="s">
        <v>3733</v>
      </c>
      <c r="F109" s="411" t="s">
        <v>5605</v>
      </c>
      <c r="G109" s="411" t="s">
        <v>5606</v>
      </c>
      <c r="H109" s="404">
        <v>885</v>
      </c>
      <c r="I109" s="405">
        <v>44986</v>
      </c>
      <c r="J109" s="405">
        <v>44997</v>
      </c>
      <c r="K109" s="404">
        <v>885</v>
      </c>
    </row>
    <row r="110" spans="1:11" ht="60">
      <c r="A110" s="412" t="s">
        <v>5607</v>
      </c>
      <c r="B110" s="412" t="s">
        <v>5258</v>
      </c>
      <c r="C110" s="412" t="s">
        <v>5259</v>
      </c>
      <c r="D110" s="412" t="s">
        <v>5608</v>
      </c>
      <c r="E110" s="412" t="s">
        <v>3733</v>
      </c>
      <c r="F110" s="412" t="s">
        <v>5316</v>
      </c>
      <c r="G110" s="412" t="s">
        <v>5271</v>
      </c>
      <c r="H110" s="408">
        <v>460</v>
      </c>
      <c r="I110" s="405">
        <v>44959</v>
      </c>
      <c r="J110" s="405">
        <v>44981</v>
      </c>
      <c r="K110" s="408">
        <v>460</v>
      </c>
    </row>
    <row r="111" spans="1:11" ht="60">
      <c r="A111" s="411" t="s">
        <v>5609</v>
      </c>
      <c r="B111" s="411" t="s">
        <v>5258</v>
      </c>
      <c r="C111" s="411" t="s">
        <v>5259</v>
      </c>
      <c r="D111" s="411" t="s">
        <v>5610</v>
      </c>
      <c r="E111" s="411" t="s">
        <v>3733</v>
      </c>
      <c r="F111" s="411" t="s">
        <v>5611</v>
      </c>
      <c r="G111" s="411" t="s">
        <v>5612</v>
      </c>
      <c r="H111" s="404">
        <v>4202.6000000000004</v>
      </c>
      <c r="I111" s="405">
        <v>44997</v>
      </c>
      <c r="J111" s="405">
        <v>45030</v>
      </c>
      <c r="K111" s="404">
        <v>4202.6000000000004</v>
      </c>
    </row>
    <row r="112" spans="1:11" ht="45">
      <c r="A112" s="412" t="s">
        <v>5613</v>
      </c>
      <c r="B112" s="412" t="s">
        <v>5258</v>
      </c>
      <c r="C112" s="412" t="s">
        <v>5259</v>
      </c>
      <c r="D112" s="412" t="s">
        <v>5614</v>
      </c>
      <c r="E112" s="412" t="s">
        <v>3733</v>
      </c>
      <c r="F112" s="412" t="s">
        <v>5615</v>
      </c>
      <c r="G112" s="412" t="s">
        <v>5616</v>
      </c>
      <c r="H112" s="408">
        <v>141440.54999999999</v>
      </c>
      <c r="I112" s="405">
        <v>45226</v>
      </c>
      <c r="J112" s="405">
        <v>45282</v>
      </c>
      <c r="K112" s="408">
        <v>141440.54999999999</v>
      </c>
    </row>
    <row r="113" spans="1:11" ht="45">
      <c r="A113" s="411" t="s">
        <v>5617</v>
      </c>
      <c r="B113" s="411" t="s">
        <v>5258</v>
      </c>
      <c r="C113" s="411" t="s">
        <v>5259</v>
      </c>
      <c r="D113" s="411" t="s">
        <v>5618</v>
      </c>
      <c r="E113" s="411" t="s">
        <v>3733</v>
      </c>
      <c r="F113" s="411" t="s">
        <v>5619</v>
      </c>
      <c r="G113" s="411" t="s">
        <v>5620</v>
      </c>
      <c r="H113" s="404">
        <v>3900</v>
      </c>
      <c r="I113" s="405">
        <v>44997</v>
      </c>
      <c r="J113" s="405">
        <v>45026</v>
      </c>
      <c r="K113" s="404">
        <v>3900</v>
      </c>
    </row>
    <row r="114" spans="1:11" ht="60">
      <c r="A114" s="412" t="s">
        <v>5621</v>
      </c>
      <c r="B114" s="412" t="s">
        <v>5258</v>
      </c>
      <c r="C114" s="412" t="s">
        <v>5259</v>
      </c>
      <c r="D114" s="412" t="s">
        <v>5622</v>
      </c>
      <c r="E114" s="412" t="s">
        <v>5265</v>
      </c>
      <c r="F114" s="412" t="s">
        <v>5623</v>
      </c>
      <c r="G114" s="412" t="s">
        <v>5624</v>
      </c>
      <c r="H114" s="408">
        <v>148313.73000000001</v>
      </c>
      <c r="I114" s="405">
        <v>45199</v>
      </c>
      <c r="J114" s="405">
        <v>45274</v>
      </c>
      <c r="K114" s="408">
        <v>148313.73000000001</v>
      </c>
    </row>
    <row r="115" spans="1:11" ht="45">
      <c r="A115" s="411" t="s">
        <v>5625</v>
      </c>
      <c r="B115" s="411" t="s">
        <v>5258</v>
      </c>
      <c r="C115" s="411" t="s">
        <v>5259</v>
      </c>
      <c r="D115" s="411" t="s">
        <v>5626</v>
      </c>
      <c r="E115" s="411" t="s">
        <v>3733</v>
      </c>
      <c r="F115" s="411" t="s">
        <v>5475</v>
      </c>
      <c r="G115" s="411" t="s">
        <v>5476</v>
      </c>
      <c r="H115" s="404">
        <v>7041.69</v>
      </c>
      <c r="I115" s="405">
        <v>45028</v>
      </c>
      <c r="J115" s="405">
        <v>45041</v>
      </c>
      <c r="K115" s="404">
        <v>7041.69</v>
      </c>
    </row>
    <row r="116" spans="1:11" ht="45">
      <c r="A116" s="412" t="s">
        <v>5627</v>
      </c>
      <c r="B116" s="412" t="s">
        <v>5258</v>
      </c>
      <c r="C116" s="412" t="s">
        <v>5259</v>
      </c>
      <c r="D116" s="412" t="s">
        <v>5628</v>
      </c>
      <c r="E116" s="412" t="s">
        <v>3733</v>
      </c>
      <c r="F116" s="412" t="s">
        <v>5453</v>
      </c>
      <c r="G116" s="412" t="s">
        <v>5454</v>
      </c>
      <c r="H116" s="408">
        <v>154.30000000000001</v>
      </c>
      <c r="I116" s="405">
        <v>45209</v>
      </c>
      <c r="J116" s="405">
        <v>45211</v>
      </c>
      <c r="K116" s="408">
        <v>154.30000000000001</v>
      </c>
    </row>
    <row r="117" spans="1:11" ht="45">
      <c r="A117" s="411" t="s">
        <v>5629</v>
      </c>
      <c r="B117" s="411" t="s">
        <v>5258</v>
      </c>
      <c r="C117" s="411" t="s">
        <v>5259</v>
      </c>
      <c r="D117" s="411" t="s">
        <v>5630</v>
      </c>
      <c r="E117" s="411" t="s">
        <v>3733</v>
      </c>
      <c r="F117" s="411" t="s">
        <v>5304</v>
      </c>
      <c r="G117" s="411" t="s">
        <v>5305</v>
      </c>
      <c r="H117" s="404">
        <v>6248</v>
      </c>
      <c r="I117" s="405">
        <v>44960</v>
      </c>
      <c r="J117" s="405">
        <v>44975</v>
      </c>
      <c r="K117" s="404">
        <v>6248</v>
      </c>
    </row>
    <row r="118" spans="1:11" ht="60">
      <c r="A118" s="412" t="s">
        <v>5631</v>
      </c>
      <c r="B118" s="412" t="s">
        <v>5258</v>
      </c>
      <c r="C118" s="412" t="s">
        <v>5259</v>
      </c>
      <c r="D118" s="412" t="s">
        <v>5632</v>
      </c>
      <c r="E118" s="412" t="s">
        <v>3733</v>
      </c>
      <c r="F118" s="412" t="s">
        <v>5463</v>
      </c>
      <c r="G118" s="412" t="s">
        <v>5464</v>
      </c>
      <c r="H118" s="408">
        <v>12976</v>
      </c>
      <c r="I118" s="405">
        <v>45241</v>
      </c>
      <c r="J118" s="405">
        <v>45272</v>
      </c>
      <c r="K118" s="408">
        <v>12976</v>
      </c>
    </row>
    <row r="119" spans="1:11" ht="45">
      <c r="A119" s="411" t="s">
        <v>5633</v>
      </c>
      <c r="B119" s="411" t="s">
        <v>5258</v>
      </c>
      <c r="C119" s="411" t="s">
        <v>5259</v>
      </c>
      <c r="D119" s="411" t="s">
        <v>5634</v>
      </c>
      <c r="E119" s="411" t="s">
        <v>3733</v>
      </c>
      <c r="F119" s="411" t="s">
        <v>5424</v>
      </c>
      <c r="G119" s="411" t="s">
        <v>5425</v>
      </c>
      <c r="H119" s="404">
        <v>4650</v>
      </c>
      <c r="I119" s="405">
        <v>45231</v>
      </c>
      <c r="J119" s="405">
        <v>45242</v>
      </c>
      <c r="K119" s="404">
        <v>4650</v>
      </c>
    </row>
    <row r="120" spans="1:11" ht="45">
      <c r="A120" s="412" t="s">
        <v>5635</v>
      </c>
      <c r="B120" s="412" t="s">
        <v>5258</v>
      </c>
      <c r="C120" s="412" t="s">
        <v>5259</v>
      </c>
      <c r="D120" s="412" t="s">
        <v>5343</v>
      </c>
      <c r="E120" s="412" t="s">
        <v>3733</v>
      </c>
      <c r="F120" s="412" t="s">
        <v>5344</v>
      </c>
      <c r="G120" s="412" t="s">
        <v>5345</v>
      </c>
      <c r="H120" s="408">
        <v>9252</v>
      </c>
      <c r="I120" s="405">
        <v>45251</v>
      </c>
      <c r="J120" s="405">
        <v>45272</v>
      </c>
      <c r="K120" s="408">
        <v>9252</v>
      </c>
    </row>
    <row r="121" spans="1:11" ht="45">
      <c r="A121" s="411" t="s">
        <v>5636</v>
      </c>
      <c r="B121" s="411" t="s">
        <v>5258</v>
      </c>
      <c r="C121" s="411" t="s">
        <v>5259</v>
      </c>
      <c r="D121" s="411" t="s">
        <v>5600</v>
      </c>
      <c r="E121" s="411" t="s">
        <v>3733</v>
      </c>
      <c r="F121" s="411" t="s">
        <v>5637</v>
      </c>
      <c r="G121" s="411" t="s">
        <v>5638</v>
      </c>
      <c r="H121" s="404">
        <v>5077.29</v>
      </c>
      <c r="I121" s="405">
        <v>45200</v>
      </c>
      <c r="J121" s="405">
        <v>45221</v>
      </c>
      <c r="K121" s="404">
        <v>5077.29</v>
      </c>
    </row>
    <row r="122" spans="1:11" ht="45">
      <c r="A122" s="412" t="s">
        <v>5639</v>
      </c>
      <c r="B122" s="412" t="s">
        <v>5258</v>
      </c>
      <c r="C122" s="412" t="s">
        <v>5259</v>
      </c>
      <c r="D122" s="412" t="s">
        <v>5640</v>
      </c>
      <c r="E122" s="412" t="s">
        <v>3733</v>
      </c>
      <c r="F122" s="412" t="s">
        <v>5641</v>
      </c>
      <c r="G122" s="412" t="s">
        <v>5642</v>
      </c>
      <c r="H122" s="408">
        <v>2055</v>
      </c>
      <c r="I122" s="405">
        <v>45108</v>
      </c>
      <c r="J122" s="405">
        <v>45150</v>
      </c>
      <c r="K122" s="408">
        <v>2055</v>
      </c>
    </row>
    <row r="123" spans="1:11" ht="45">
      <c r="A123" s="411" t="s">
        <v>5643</v>
      </c>
      <c r="B123" s="411" t="s">
        <v>5258</v>
      </c>
      <c r="C123" s="411" t="s">
        <v>5259</v>
      </c>
      <c r="D123" s="411" t="s">
        <v>5644</v>
      </c>
      <c r="E123" s="411" t="s">
        <v>3733</v>
      </c>
      <c r="F123" s="411" t="s">
        <v>5645</v>
      </c>
      <c r="G123" s="411" t="s">
        <v>5646</v>
      </c>
      <c r="H123" s="404">
        <v>225</v>
      </c>
      <c r="I123" s="405">
        <v>45261</v>
      </c>
      <c r="J123" s="405">
        <v>45272</v>
      </c>
      <c r="K123" s="404">
        <v>225</v>
      </c>
    </row>
    <row r="124" spans="1:11" ht="45">
      <c r="A124" s="412" t="s">
        <v>5647</v>
      </c>
      <c r="B124" s="412" t="s">
        <v>5258</v>
      </c>
      <c r="C124" s="412" t="s">
        <v>5259</v>
      </c>
      <c r="D124" s="412" t="s">
        <v>5648</v>
      </c>
      <c r="E124" s="412" t="s">
        <v>3733</v>
      </c>
      <c r="F124" s="412" t="s">
        <v>5649</v>
      </c>
      <c r="G124" s="412" t="s">
        <v>5650</v>
      </c>
      <c r="H124" s="408">
        <v>1950</v>
      </c>
      <c r="I124" s="405">
        <v>45108</v>
      </c>
      <c r="J124" s="405">
        <v>45129</v>
      </c>
      <c r="K124" s="408">
        <v>1950</v>
      </c>
    </row>
    <row r="125" spans="1:11" ht="45">
      <c r="A125" s="411" t="s">
        <v>5651</v>
      </c>
      <c r="B125" s="411" t="s">
        <v>5258</v>
      </c>
      <c r="C125" s="411" t="s">
        <v>5259</v>
      </c>
      <c r="D125" s="411" t="s">
        <v>5652</v>
      </c>
      <c r="E125" s="411" t="s">
        <v>3733</v>
      </c>
      <c r="F125" s="411" t="s">
        <v>5653</v>
      </c>
      <c r="G125" s="411" t="s">
        <v>5654</v>
      </c>
      <c r="H125" s="404">
        <v>1919.4</v>
      </c>
      <c r="I125" s="405">
        <v>45229</v>
      </c>
      <c r="J125" s="405">
        <v>45241</v>
      </c>
      <c r="K125" s="404">
        <v>1919.4</v>
      </c>
    </row>
    <row r="126" spans="1:11" ht="45">
      <c r="A126" s="412" t="s">
        <v>5655</v>
      </c>
      <c r="B126" s="412" t="s">
        <v>5258</v>
      </c>
      <c r="C126" s="412" t="s">
        <v>5259</v>
      </c>
      <c r="D126" s="412" t="s">
        <v>5656</v>
      </c>
      <c r="E126" s="412" t="s">
        <v>3733</v>
      </c>
      <c r="F126" s="412" t="s">
        <v>5657</v>
      </c>
      <c r="G126" s="412" t="s">
        <v>5658</v>
      </c>
      <c r="H126" s="408">
        <v>9910</v>
      </c>
      <c r="I126" s="405">
        <v>45200</v>
      </c>
      <c r="J126" s="405">
        <v>45242</v>
      </c>
      <c r="K126" s="408">
        <v>9910</v>
      </c>
    </row>
    <row r="127" spans="1:11" ht="45">
      <c r="A127" s="411" t="s">
        <v>5659</v>
      </c>
      <c r="B127" s="411" t="s">
        <v>5258</v>
      </c>
      <c r="C127" s="411" t="s">
        <v>5259</v>
      </c>
      <c r="D127" s="411" t="s">
        <v>5660</v>
      </c>
      <c r="E127" s="411" t="s">
        <v>3733</v>
      </c>
      <c r="F127" s="411" t="s">
        <v>5304</v>
      </c>
      <c r="G127" s="411" t="s">
        <v>5305</v>
      </c>
      <c r="H127" s="404">
        <v>4752.2</v>
      </c>
      <c r="I127" s="405">
        <v>45078</v>
      </c>
      <c r="J127" s="405">
        <v>45107</v>
      </c>
      <c r="K127" s="404">
        <v>4752.2</v>
      </c>
    </row>
    <row r="128" spans="1:11" ht="45">
      <c r="A128" s="412" t="s">
        <v>5661</v>
      </c>
      <c r="B128" s="412" t="s">
        <v>5258</v>
      </c>
      <c r="C128" s="412" t="s">
        <v>5259</v>
      </c>
      <c r="D128" s="412" t="s">
        <v>5662</v>
      </c>
      <c r="E128" s="412" t="s">
        <v>3733</v>
      </c>
      <c r="F128" s="412" t="s">
        <v>5663</v>
      </c>
      <c r="G128" s="412" t="s">
        <v>3584</v>
      </c>
      <c r="H128" s="408">
        <v>396</v>
      </c>
      <c r="I128" s="405">
        <v>45231</v>
      </c>
      <c r="J128" s="405">
        <v>45597</v>
      </c>
      <c r="K128" s="408">
        <v>0</v>
      </c>
    </row>
    <row r="129" spans="1:11" ht="45">
      <c r="A129" s="411" t="s">
        <v>5664</v>
      </c>
      <c r="B129" s="411" t="s">
        <v>5258</v>
      </c>
      <c r="C129" s="411" t="s">
        <v>5259</v>
      </c>
      <c r="D129" s="411" t="s">
        <v>5665</v>
      </c>
      <c r="E129" s="411" t="s">
        <v>3733</v>
      </c>
      <c r="F129" s="411" t="s">
        <v>5666</v>
      </c>
      <c r="G129" s="411" t="s">
        <v>5667</v>
      </c>
      <c r="H129" s="404">
        <v>272</v>
      </c>
      <c r="I129" s="405">
        <v>45200</v>
      </c>
      <c r="J129" s="405">
        <v>45214</v>
      </c>
      <c r="K129" s="404">
        <v>272</v>
      </c>
    </row>
    <row r="130" spans="1:11" ht="60">
      <c r="A130" s="412" t="s">
        <v>5668</v>
      </c>
      <c r="B130" s="412" t="s">
        <v>5258</v>
      </c>
      <c r="C130" s="412" t="s">
        <v>5259</v>
      </c>
      <c r="D130" s="412" t="s">
        <v>5669</v>
      </c>
      <c r="E130" s="412" t="s">
        <v>3733</v>
      </c>
      <c r="F130" s="412" t="s">
        <v>5325</v>
      </c>
      <c r="G130" s="412" t="s">
        <v>894</v>
      </c>
      <c r="H130" s="408">
        <v>13488</v>
      </c>
      <c r="I130" s="405">
        <v>45240</v>
      </c>
      <c r="J130" s="405">
        <v>45242</v>
      </c>
      <c r="K130" s="408">
        <v>13488</v>
      </c>
    </row>
    <row r="131" spans="1:11" ht="165">
      <c r="A131" s="411" t="s">
        <v>5670</v>
      </c>
      <c r="B131" s="411" t="s">
        <v>5258</v>
      </c>
      <c r="C131" s="411" t="s">
        <v>5259</v>
      </c>
      <c r="D131" s="411" t="s">
        <v>5671</v>
      </c>
      <c r="E131" s="411" t="s">
        <v>5265</v>
      </c>
      <c r="F131" s="411" t="s">
        <v>5672</v>
      </c>
      <c r="G131" s="411" t="s">
        <v>5673</v>
      </c>
      <c r="H131" s="404">
        <v>1320</v>
      </c>
      <c r="I131" s="405">
        <v>45051</v>
      </c>
      <c r="J131" s="405">
        <v>45107</v>
      </c>
      <c r="K131" s="404">
        <v>1320</v>
      </c>
    </row>
    <row r="132" spans="1:11" ht="60">
      <c r="A132" s="412" t="s">
        <v>5674</v>
      </c>
      <c r="B132" s="412" t="s">
        <v>5258</v>
      </c>
      <c r="C132" s="412" t="s">
        <v>5259</v>
      </c>
      <c r="D132" s="412" t="s">
        <v>5675</v>
      </c>
      <c r="E132" s="412" t="s">
        <v>3733</v>
      </c>
      <c r="F132" s="412" t="s">
        <v>5676</v>
      </c>
      <c r="G132" s="412" t="s">
        <v>5677</v>
      </c>
      <c r="H132" s="408">
        <v>10892.4</v>
      </c>
      <c r="I132" s="405">
        <v>45028</v>
      </c>
      <c r="J132" s="405">
        <v>45093</v>
      </c>
      <c r="K132" s="408">
        <v>10892.4</v>
      </c>
    </row>
    <row r="133" spans="1:11" ht="60">
      <c r="A133" s="411" t="s">
        <v>5678</v>
      </c>
      <c r="B133" s="411" t="s">
        <v>5258</v>
      </c>
      <c r="C133" s="411" t="s">
        <v>5259</v>
      </c>
      <c r="D133" s="411" t="s">
        <v>5679</v>
      </c>
      <c r="E133" s="411" t="s">
        <v>3733</v>
      </c>
      <c r="F133" s="411" t="s">
        <v>5680</v>
      </c>
      <c r="G133" s="411" t="s">
        <v>5681</v>
      </c>
      <c r="H133" s="404">
        <v>1320</v>
      </c>
      <c r="I133" s="405">
        <v>45068</v>
      </c>
      <c r="J133" s="405">
        <v>45092</v>
      </c>
      <c r="K133" s="404">
        <v>1320</v>
      </c>
    </row>
    <row r="134" spans="1:11" ht="90">
      <c r="A134" s="412" t="s">
        <v>5682</v>
      </c>
      <c r="B134" s="412" t="s">
        <v>5258</v>
      </c>
      <c r="C134" s="412" t="s">
        <v>5259</v>
      </c>
      <c r="D134" s="412" t="s">
        <v>5683</v>
      </c>
      <c r="E134" s="412" t="s">
        <v>5265</v>
      </c>
      <c r="F134" s="412" t="s">
        <v>5684</v>
      </c>
      <c r="G134" s="412" t="s">
        <v>5685</v>
      </c>
      <c r="H134" s="408">
        <v>105000</v>
      </c>
      <c r="I134" s="405">
        <v>45229</v>
      </c>
      <c r="J134" s="405">
        <v>45245</v>
      </c>
      <c r="K134" s="408">
        <v>105000</v>
      </c>
    </row>
    <row r="135" spans="1:11" ht="45">
      <c r="A135" s="411" t="s">
        <v>5686</v>
      </c>
      <c r="B135" s="411" t="s">
        <v>5258</v>
      </c>
      <c r="C135" s="411" t="s">
        <v>5259</v>
      </c>
      <c r="D135" s="411" t="s">
        <v>5687</v>
      </c>
      <c r="E135" s="411" t="s">
        <v>3733</v>
      </c>
      <c r="F135" s="411" t="s">
        <v>5688</v>
      </c>
      <c r="G135" s="411" t="s">
        <v>5689</v>
      </c>
      <c r="H135" s="404">
        <v>2200</v>
      </c>
      <c r="I135" s="405">
        <v>45078</v>
      </c>
      <c r="J135" s="405">
        <v>45099</v>
      </c>
      <c r="K135" s="404">
        <v>2200</v>
      </c>
    </row>
    <row r="136" spans="1:11" ht="45">
      <c r="A136" s="412" t="s">
        <v>5690</v>
      </c>
      <c r="B136" s="412" t="s">
        <v>5258</v>
      </c>
      <c r="C136" s="412" t="s">
        <v>5259</v>
      </c>
      <c r="D136" s="412" t="s">
        <v>5691</v>
      </c>
      <c r="E136" s="412" t="s">
        <v>3733</v>
      </c>
      <c r="F136" s="412" t="s">
        <v>5692</v>
      </c>
      <c r="G136" s="412" t="s">
        <v>5693</v>
      </c>
      <c r="H136" s="408">
        <v>2390</v>
      </c>
      <c r="I136" s="405">
        <v>45058</v>
      </c>
      <c r="J136" s="405">
        <v>45107</v>
      </c>
      <c r="K136" s="408">
        <v>2390</v>
      </c>
    </row>
    <row r="137" spans="1:11" ht="45">
      <c r="A137" s="411" t="s">
        <v>5694</v>
      </c>
      <c r="B137" s="411" t="s">
        <v>5258</v>
      </c>
      <c r="C137" s="411" t="s">
        <v>5259</v>
      </c>
      <c r="D137" s="411" t="s">
        <v>5695</v>
      </c>
      <c r="E137" s="411" t="s">
        <v>3733</v>
      </c>
      <c r="F137" s="411" t="s">
        <v>5304</v>
      </c>
      <c r="G137" s="411" t="s">
        <v>5305</v>
      </c>
      <c r="H137" s="404">
        <v>900</v>
      </c>
      <c r="I137" s="405">
        <v>45181</v>
      </c>
      <c r="J137" s="405">
        <v>45184</v>
      </c>
      <c r="K137" s="404">
        <v>900</v>
      </c>
    </row>
    <row r="138" spans="1:11" ht="45">
      <c r="A138" s="412" t="s">
        <v>5696</v>
      </c>
      <c r="B138" s="412" t="s">
        <v>5258</v>
      </c>
      <c r="C138" s="412" t="s">
        <v>5259</v>
      </c>
      <c r="D138" s="412" t="s">
        <v>5697</v>
      </c>
      <c r="E138" s="412" t="s">
        <v>3733</v>
      </c>
      <c r="F138" s="412" t="s">
        <v>5359</v>
      </c>
      <c r="G138" s="412" t="s">
        <v>5360</v>
      </c>
      <c r="H138" s="408">
        <v>1173</v>
      </c>
      <c r="I138" s="405">
        <v>45241</v>
      </c>
      <c r="J138" s="405">
        <v>45260</v>
      </c>
      <c r="K138" s="408">
        <v>1173</v>
      </c>
    </row>
    <row r="139" spans="1:11" ht="45">
      <c r="A139" s="411" t="s">
        <v>5698</v>
      </c>
      <c r="B139" s="411" t="s">
        <v>5258</v>
      </c>
      <c r="C139" s="411" t="s">
        <v>5259</v>
      </c>
      <c r="D139" s="411" t="s">
        <v>5699</v>
      </c>
      <c r="E139" s="411" t="s">
        <v>3733</v>
      </c>
      <c r="F139" s="411" t="s">
        <v>5362</v>
      </c>
      <c r="G139" s="411" t="s">
        <v>5363</v>
      </c>
      <c r="H139" s="404">
        <v>7211.69</v>
      </c>
      <c r="I139" s="405">
        <v>45211</v>
      </c>
      <c r="J139" s="405">
        <v>45241</v>
      </c>
      <c r="K139" s="404">
        <v>7211.69</v>
      </c>
    </row>
    <row r="140" spans="1:11" ht="45">
      <c r="A140" s="412" t="s">
        <v>5700</v>
      </c>
      <c r="B140" s="412" t="s">
        <v>5258</v>
      </c>
      <c r="C140" s="412" t="s">
        <v>5259</v>
      </c>
      <c r="D140" s="412" t="s">
        <v>5701</v>
      </c>
      <c r="E140" s="412" t="s">
        <v>3733</v>
      </c>
      <c r="F140" s="412" t="s">
        <v>5407</v>
      </c>
      <c r="G140" s="412" t="s">
        <v>5702</v>
      </c>
      <c r="H140" s="408">
        <v>5540</v>
      </c>
      <c r="I140" s="405">
        <v>45211</v>
      </c>
      <c r="J140" s="405">
        <v>45221</v>
      </c>
      <c r="K140" s="408">
        <v>5540</v>
      </c>
    </row>
    <row r="141" spans="1:11" ht="45">
      <c r="A141" s="411" t="s">
        <v>5703</v>
      </c>
      <c r="B141" s="411" t="s">
        <v>5258</v>
      </c>
      <c r="C141" s="411" t="s">
        <v>5259</v>
      </c>
      <c r="D141" s="411" t="s">
        <v>5523</v>
      </c>
      <c r="E141" s="411" t="s">
        <v>3733</v>
      </c>
      <c r="F141" s="411" t="s">
        <v>5441</v>
      </c>
      <c r="G141" s="411" t="s">
        <v>491</v>
      </c>
      <c r="H141" s="404">
        <v>495</v>
      </c>
      <c r="I141" s="405">
        <v>45211</v>
      </c>
      <c r="J141" s="405">
        <v>45221</v>
      </c>
      <c r="K141" s="404">
        <v>495</v>
      </c>
    </row>
    <row r="142" spans="1:11" ht="45">
      <c r="A142" s="412" t="s">
        <v>5704</v>
      </c>
      <c r="B142" s="412" t="s">
        <v>5258</v>
      </c>
      <c r="C142" s="412" t="s">
        <v>5259</v>
      </c>
      <c r="D142" s="412" t="s">
        <v>5705</v>
      </c>
      <c r="E142" s="412" t="s">
        <v>3733</v>
      </c>
      <c r="F142" s="412" t="s">
        <v>5706</v>
      </c>
      <c r="G142" s="412" t="s">
        <v>5707</v>
      </c>
      <c r="H142" s="408">
        <v>1364</v>
      </c>
      <c r="I142" s="405">
        <v>45089</v>
      </c>
      <c r="J142" s="405">
        <v>45108</v>
      </c>
      <c r="K142" s="408">
        <v>1364</v>
      </c>
    </row>
    <row r="143" spans="1:11" ht="75">
      <c r="A143" s="411" t="s">
        <v>5708</v>
      </c>
      <c r="B143" s="411" t="s">
        <v>5258</v>
      </c>
      <c r="C143" s="411" t="s">
        <v>5259</v>
      </c>
      <c r="D143" s="411" t="s">
        <v>5339</v>
      </c>
      <c r="E143" s="411" t="s">
        <v>3733</v>
      </c>
      <c r="F143" s="411" t="s">
        <v>5340</v>
      </c>
      <c r="G143" s="411" t="s">
        <v>5341</v>
      </c>
      <c r="H143" s="404">
        <v>13272.69</v>
      </c>
      <c r="I143" s="405">
        <v>45088</v>
      </c>
      <c r="J143" s="405">
        <v>45119</v>
      </c>
      <c r="K143" s="404">
        <v>13272.69</v>
      </c>
    </row>
    <row r="144" spans="1:11" ht="45">
      <c r="A144" s="412" t="s">
        <v>5709</v>
      </c>
      <c r="B144" s="412" t="s">
        <v>5258</v>
      </c>
      <c r="C144" s="412" t="s">
        <v>5259</v>
      </c>
      <c r="D144" s="412" t="s">
        <v>5710</v>
      </c>
      <c r="E144" s="412" t="s">
        <v>3733</v>
      </c>
      <c r="F144" s="412" t="s">
        <v>5424</v>
      </c>
      <c r="G144" s="412" t="s">
        <v>5425</v>
      </c>
      <c r="H144" s="408">
        <v>3882.5</v>
      </c>
      <c r="I144" s="405">
        <v>45211</v>
      </c>
      <c r="J144" s="405">
        <v>45232</v>
      </c>
      <c r="K144" s="408">
        <v>3882.5</v>
      </c>
    </row>
    <row r="145" spans="1:11" ht="45">
      <c r="A145" s="411" t="s">
        <v>5711</v>
      </c>
      <c r="B145" s="411" t="s">
        <v>5258</v>
      </c>
      <c r="C145" s="411" t="s">
        <v>5259</v>
      </c>
      <c r="D145" s="411" t="s">
        <v>5712</v>
      </c>
      <c r="E145" s="411" t="s">
        <v>3733</v>
      </c>
      <c r="F145" s="411" t="s">
        <v>5453</v>
      </c>
      <c r="G145" s="411" t="s">
        <v>5454</v>
      </c>
      <c r="H145" s="404">
        <v>219.45</v>
      </c>
      <c r="I145" s="405">
        <v>45272</v>
      </c>
      <c r="J145" s="405">
        <v>45275</v>
      </c>
      <c r="K145" s="404">
        <v>219.45</v>
      </c>
    </row>
    <row r="146" spans="1:11" ht="45">
      <c r="A146" s="412" t="s">
        <v>5713</v>
      </c>
      <c r="B146" s="412" t="s">
        <v>5258</v>
      </c>
      <c r="C146" s="412" t="s">
        <v>5259</v>
      </c>
      <c r="D146" s="412" t="s">
        <v>5714</v>
      </c>
      <c r="E146" s="412" t="s">
        <v>3733</v>
      </c>
      <c r="F146" s="412" t="s">
        <v>5362</v>
      </c>
      <c r="G146" s="412" t="s">
        <v>5363</v>
      </c>
      <c r="H146" s="408">
        <v>9203.5</v>
      </c>
      <c r="I146" s="405">
        <v>45231</v>
      </c>
      <c r="J146" s="405">
        <v>41620</v>
      </c>
      <c r="K146" s="408">
        <v>9203.5</v>
      </c>
    </row>
    <row r="147" spans="1:11" ht="45">
      <c r="A147" s="411" t="s">
        <v>5715</v>
      </c>
      <c r="B147" s="411" t="s">
        <v>5258</v>
      </c>
      <c r="C147" s="411" t="s">
        <v>5259</v>
      </c>
      <c r="D147" s="411" t="s">
        <v>5435</v>
      </c>
      <c r="E147" s="411" t="s">
        <v>3733</v>
      </c>
      <c r="F147" s="411" t="s">
        <v>5362</v>
      </c>
      <c r="G147" s="411" t="s">
        <v>5363</v>
      </c>
      <c r="H147" s="404">
        <v>7700.93</v>
      </c>
      <c r="I147" s="405">
        <v>45049</v>
      </c>
      <c r="J147" s="405">
        <v>45099</v>
      </c>
      <c r="K147" s="404">
        <v>7700.93</v>
      </c>
    </row>
    <row r="148" spans="1:11" ht="45">
      <c r="A148" s="412" t="s">
        <v>5716</v>
      </c>
      <c r="B148" s="412" t="s">
        <v>5258</v>
      </c>
      <c r="C148" s="412" t="s">
        <v>5259</v>
      </c>
      <c r="D148" s="412" t="s">
        <v>5717</v>
      </c>
      <c r="E148" s="412" t="s">
        <v>3733</v>
      </c>
      <c r="F148" s="412" t="s">
        <v>5718</v>
      </c>
      <c r="G148" s="412" t="s">
        <v>5719</v>
      </c>
      <c r="H148" s="408">
        <v>2686</v>
      </c>
      <c r="I148" s="405">
        <v>45078</v>
      </c>
      <c r="J148" s="405">
        <v>45099</v>
      </c>
      <c r="K148" s="408">
        <v>2686</v>
      </c>
    </row>
    <row r="149" spans="1:11" ht="45">
      <c r="A149" s="411" t="s">
        <v>5720</v>
      </c>
      <c r="B149" s="411" t="s">
        <v>5258</v>
      </c>
      <c r="C149" s="411" t="s">
        <v>5259</v>
      </c>
      <c r="D149" s="411" t="s">
        <v>5721</v>
      </c>
      <c r="E149" s="411" t="s">
        <v>3733</v>
      </c>
      <c r="F149" s="411" t="s">
        <v>5362</v>
      </c>
      <c r="G149" s="411" t="s">
        <v>5363</v>
      </c>
      <c r="H149" s="404">
        <v>759.69</v>
      </c>
      <c r="I149" s="405">
        <v>45071</v>
      </c>
      <c r="J149" s="405">
        <v>45089</v>
      </c>
      <c r="K149" s="404">
        <v>759.69</v>
      </c>
    </row>
    <row r="150" spans="1:11" ht="75">
      <c r="A150" s="412" t="s">
        <v>5722</v>
      </c>
      <c r="B150" s="412" t="s">
        <v>5258</v>
      </c>
      <c r="C150" s="412" t="s">
        <v>5259</v>
      </c>
      <c r="D150" s="412" t="s">
        <v>5723</v>
      </c>
      <c r="E150" s="412" t="s">
        <v>3733</v>
      </c>
      <c r="F150" s="412" t="s">
        <v>5340</v>
      </c>
      <c r="G150" s="412" t="s">
        <v>5341</v>
      </c>
      <c r="H150" s="408">
        <v>8025.03</v>
      </c>
      <c r="I150" s="405">
        <v>45176</v>
      </c>
      <c r="J150" s="405">
        <v>45222</v>
      </c>
      <c r="K150" s="408">
        <v>8025.03</v>
      </c>
    </row>
    <row r="151" spans="1:11" ht="45">
      <c r="A151" s="411" t="s">
        <v>5724</v>
      </c>
      <c r="B151" s="411" t="s">
        <v>5258</v>
      </c>
      <c r="C151" s="411" t="s">
        <v>5259</v>
      </c>
      <c r="D151" s="411" t="s">
        <v>5725</v>
      </c>
      <c r="E151" s="411" t="s">
        <v>3733</v>
      </c>
      <c r="F151" s="411" t="s">
        <v>5726</v>
      </c>
      <c r="G151" s="411" t="s">
        <v>5727</v>
      </c>
      <c r="H151" s="404">
        <v>1680</v>
      </c>
      <c r="I151" s="405">
        <v>45221</v>
      </c>
      <c r="J151" s="405">
        <v>45241</v>
      </c>
      <c r="K151" s="404">
        <v>1680</v>
      </c>
    </row>
    <row r="152" spans="1:11" ht="60">
      <c r="A152" s="412" t="s">
        <v>5728</v>
      </c>
      <c r="B152" s="412" t="s">
        <v>5258</v>
      </c>
      <c r="C152" s="412" t="s">
        <v>5259</v>
      </c>
      <c r="D152" s="412" t="s">
        <v>5729</v>
      </c>
      <c r="E152" s="412" t="s">
        <v>3733</v>
      </c>
      <c r="F152" s="412" t="s">
        <v>5444</v>
      </c>
      <c r="G152" s="412" t="s">
        <v>5445</v>
      </c>
      <c r="H152" s="408">
        <v>3500</v>
      </c>
      <c r="I152" s="405">
        <v>45211</v>
      </c>
      <c r="J152" s="405">
        <v>45224</v>
      </c>
      <c r="K152" s="408">
        <v>3500</v>
      </c>
    </row>
    <row r="153" spans="1:11" ht="45">
      <c r="A153" s="411" t="s">
        <v>5730</v>
      </c>
      <c r="B153" s="411" t="s">
        <v>5258</v>
      </c>
      <c r="C153" s="411" t="s">
        <v>5259</v>
      </c>
      <c r="D153" s="411" t="s">
        <v>5573</v>
      </c>
      <c r="E153" s="411" t="s">
        <v>3733</v>
      </c>
      <c r="F153" s="411" t="s">
        <v>5731</v>
      </c>
      <c r="G153" s="411" t="s">
        <v>5732</v>
      </c>
      <c r="H153" s="404">
        <v>237</v>
      </c>
      <c r="I153" s="405">
        <v>45078</v>
      </c>
      <c r="J153" s="405">
        <v>45108</v>
      </c>
      <c r="K153" s="404">
        <v>237</v>
      </c>
    </row>
    <row r="154" spans="1:11" ht="45">
      <c r="A154" s="412" t="s">
        <v>5733</v>
      </c>
      <c r="B154" s="412" t="s">
        <v>5258</v>
      </c>
      <c r="C154" s="412" t="s">
        <v>5259</v>
      </c>
      <c r="D154" s="412" t="s">
        <v>5734</v>
      </c>
      <c r="E154" s="412" t="s">
        <v>3733</v>
      </c>
      <c r="F154" s="412" t="s">
        <v>5735</v>
      </c>
      <c r="G154" s="412" t="s">
        <v>5736</v>
      </c>
      <c r="H154" s="408">
        <v>1300</v>
      </c>
      <c r="I154" s="405">
        <v>45028</v>
      </c>
      <c r="J154" s="405">
        <v>45046</v>
      </c>
      <c r="K154" s="408">
        <v>1300</v>
      </c>
    </row>
    <row r="155" spans="1:11" ht="60">
      <c r="A155" s="411" t="s">
        <v>5737</v>
      </c>
      <c r="B155" s="411" t="s">
        <v>5258</v>
      </c>
      <c r="C155" s="411" t="s">
        <v>5259</v>
      </c>
      <c r="D155" s="411" t="s">
        <v>5738</v>
      </c>
      <c r="E155" s="411" t="s">
        <v>3733</v>
      </c>
      <c r="F155" s="411" t="s">
        <v>5463</v>
      </c>
      <c r="G155" s="411" t="s">
        <v>5464</v>
      </c>
      <c r="H155" s="404">
        <v>6000</v>
      </c>
      <c r="I155" s="405">
        <v>45170</v>
      </c>
      <c r="J155" s="405">
        <v>45209</v>
      </c>
      <c r="K155" s="404">
        <v>6000</v>
      </c>
    </row>
    <row r="156" spans="1:11" ht="45">
      <c r="A156" s="412" t="s">
        <v>5739</v>
      </c>
      <c r="B156" s="412" t="s">
        <v>5258</v>
      </c>
      <c r="C156" s="412" t="s">
        <v>5259</v>
      </c>
      <c r="D156" s="412" t="s">
        <v>5740</v>
      </c>
      <c r="E156" s="412" t="s">
        <v>3733</v>
      </c>
      <c r="F156" s="412" t="s">
        <v>5304</v>
      </c>
      <c r="G156" s="412" t="s">
        <v>5305</v>
      </c>
      <c r="H156" s="408">
        <v>522</v>
      </c>
      <c r="I156" s="405">
        <v>45211</v>
      </c>
      <c r="J156" s="405">
        <v>41563</v>
      </c>
      <c r="K156" s="408">
        <v>522</v>
      </c>
    </row>
    <row r="157" spans="1:11" ht="45">
      <c r="A157" s="411" t="s">
        <v>5741</v>
      </c>
      <c r="B157" s="411" t="s">
        <v>5258</v>
      </c>
      <c r="C157" s="411" t="s">
        <v>5259</v>
      </c>
      <c r="D157" s="411" t="s">
        <v>5742</v>
      </c>
      <c r="E157" s="411" t="s">
        <v>3733</v>
      </c>
      <c r="F157" s="411" t="s">
        <v>5579</v>
      </c>
      <c r="G157" s="411" t="s">
        <v>5580</v>
      </c>
      <c r="H157" s="404">
        <v>9618.07</v>
      </c>
      <c r="I157" s="405">
        <v>45089</v>
      </c>
      <c r="J157" s="405">
        <v>45117</v>
      </c>
      <c r="K157" s="404">
        <v>9618.07</v>
      </c>
    </row>
    <row r="158" spans="1:11" ht="45">
      <c r="A158" s="412" t="s">
        <v>5743</v>
      </c>
      <c r="B158" s="412" t="s">
        <v>5258</v>
      </c>
      <c r="C158" s="412" t="s">
        <v>5259</v>
      </c>
      <c r="D158" s="412" t="s">
        <v>5744</v>
      </c>
      <c r="E158" s="412" t="s">
        <v>3733</v>
      </c>
      <c r="F158" s="412" t="s">
        <v>5359</v>
      </c>
      <c r="G158" s="412" t="s">
        <v>5360</v>
      </c>
      <c r="H158" s="408">
        <v>4092</v>
      </c>
      <c r="I158" s="405">
        <v>45200</v>
      </c>
      <c r="J158" s="405">
        <v>45211</v>
      </c>
      <c r="K158" s="408">
        <v>4092</v>
      </c>
    </row>
    <row r="159" spans="1:11" ht="45">
      <c r="A159" s="411" t="s">
        <v>5745</v>
      </c>
      <c r="B159" s="411" t="s">
        <v>5258</v>
      </c>
      <c r="C159" s="411" t="s">
        <v>5259</v>
      </c>
      <c r="D159" s="411" t="s">
        <v>5746</v>
      </c>
      <c r="E159" s="411" t="s">
        <v>3733</v>
      </c>
      <c r="F159" s="411" t="s">
        <v>5304</v>
      </c>
      <c r="G159" s="411" t="s">
        <v>5305</v>
      </c>
      <c r="H159" s="404">
        <v>1350</v>
      </c>
      <c r="I159" s="405">
        <v>45114</v>
      </c>
      <c r="J159" s="405">
        <v>45130</v>
      </c>
      <c r="K159" s="404">
        <v>1350</v>
      </c>
    </row>
    <row r="160" spans="1:11" ht="45">
      <c r="A160" s="412" t="s">
        <v>5747</v>
      </c>
      <c r="B160" s="412" t="s">
        <v>5258</v>
      </c>
      <c r="C160" s="412" t="s">
        <v>5259</v>
      </c>
      <c r="D160" s="412" t="s">
        <v>5490</v>
      </c>
      <c r="E160" s="412" t="s">
        <v>3733</v>
      </c>
      <c r="F160" s="412" t="s">
        <v>5491</v>
      </c>
      <c r="G160" s="412" t="s">
        <v>5492</v>
      </c>
      <c r="H160" s="408">
        <v>2910</v>
      </c>
      <c r="I160" s="405">
        <v>45114</v>
      </c>
      <c r="J160" s="405">
        <v>45178</v>
      </c>
      <c r="K160" s="408">
        <v>2910</v>
      </c>
    </row>
    <row r="161" spans="1:11" ht="45">
      <c r="A161" s="411" t="s">
        <v>5748</v>
      </c>
      <c r="B161" s="411" t="s">
        <v>5258</v>
      </c>
      <c r="C161" s="411" t="s">
        <v>5259</v>
      </c>
      <c r="D161" s="411" t="s">
        <v>5749</v>
      </c>
      <c r="E161" s="411" t="s">
        <v>3733</v>
      </c>
      <c r="F161" s="411" t="s">
        <v>5750</v>
      </c>
      <c r="G161" s="411" t="s">
        <v>5751</v>
      </c>
      <c r="H161" s="404">
        <v>400</v>
      </c>
      <c r="I161" s="405">
        <v>45200</v>
      </c>
      <c r="J161" s="405">
        <v>45219</v>
      </c>
      <c r="K161" s="404">
        <v>400</v>
      </c>
    </row>
    <row r="162" spans="1:11" ht="45">
      <c r="A162" s="412" t="s">
        <v>5752</v>
      </c>
      <c r="B162" s="412" t="s">
        <v>5258</v>
      </c>
      <c r="C162" s="412" t="s">
        <v>5259</v>
      </c>
      <c r="D162" s="412" t="s">
        <v>5753</v>
      </c>
      <c r="E162" s="412" t="s">
        <v>3733</v>
      </c>
      <c r="F162" s="412" t="s">
        <v>5362</v>
      </c>
      <c r="G162" s="412" t="s">
        <v>5363</v>
      </c>
      <c r="H162" s="408">
        <v>9498.26</v>
      </c>
      <c r="I162" s="405">
        <v>45058</v>
      </c>
      <c r="J162" s="405">
        <v>45107</v>
      </c>
      <c r="K162" s="408">
        <v>9498.26</v>
      </c>
    </row>
    <row r="163" spans="1:11" ht="60">
      <c r="A163" s="411" t="s">
        <v>5754</v>
      </c>
      <c r="B163" s="411" t="s">
        <v>5258</v>
      </c>
      <c r="C163" s="411" t="s">
        <v>5259</v>
      </c>
      <c r="D163" s="411" t="s">
        <v>5755</v>
      </c>
      <c r="E163" s="411" t="s">
        <v>3733</v>
      </c>
      <c r="F163" s="411" t="s">
        <v>5483</v>
      </c>
      <c r="G163" s="411" t="s">
        <v>5484</v>
      </c>
      <c r="H163" s="404">
        <v>3780</v>
      </c>
      <c r="I163" s="405">
        <v>45078</v>
      </c>
      <c r="J163" s="405">
        <v>45107</v>
      </c>
      <c r="K163" s="404">
        <v>3780</v>
      </c>
    </row>
    <row r="164" spans="1:11" ht="45">
      <c r="A164" s="412" t="s">
        <v>5756</v>
      </c>
      <c r="B164" s="412" t="s">
        <v>5258</v>
      </c>
      <c r="C164" s="412" t="s">
        <v>5259</v>
      </c>
      <c r="D164" s="412" t="s">
        <v>5757</v>
      </c>
      <c r="E164" s="412" t="s">
        <v>3733</v>
      </c>
      <c r="F164" s="412" t="s">
        <v>5758</v>
      </c>
      <c r="G164" s="412" t="s">
        <v>5759</v>
      </c>
      <c r="H164" s="408">
        <v>3799.2</v>
      </c>
      <c r="I164" s="405">
        <v>45178</v>
      </c>
      <c r="J164" s="405">
        <v>45211</v>
      </c>
      <c r="K164" s="408">
        <v>3799.2</v>
      </c>
    </row>
    <row r="165" spans="1:11" ht="60">
      <c r="A165" s="411" t="s">
        <v>5760</v>
      </c>
      <c r="B165" s="411" t="s">
        <v>5258</v>
      </c>
      <c r="C165" s="411" t="s">
        <v>5259</v>
      </c>
      <c r="D165" s="411" t="s">
        <v>5761</v>
      </c>
      <c r="E165" s="411" t="s">
        <v>3733</v>
      </c>
      <c r="F165" s="411" t="s">
        <v>5410</v>
      </c>
      <c r="G165" s="411" t="s">
        <v>5267</v>
      </c>
      <c r="H165" s="404">
        <v>5300</v>
      </c>
      <c r="I165" s="405">
        <v>45241</v>
      </c>
      <c r="J165" s="405">
        <v>45255</v>
      </c>
      <c r="K165" s="404">
        <v>5300</v>
      </c>
    </row>
    <row r="166" spans="1:11" ht="45">
      <c r="A166" s="412" t="s">
        <v>5762</v>
      </c>
      <c r="B166" s="412" t="s">
        <v>5258</v>
      </c>
      <c r="C166" s="412" t="s">
        <v>5259</v>
      </c>
      <c r="D166" s="412" t="s">
        <v>5763</v>
      </c>
      <c r="E166" s="412" t="s">
        <v>3733</v>
      </c>
      <c r="F166" s="412" t="s">
        <v>5764</v>
      </c>
      <c r="G166" s="412" t="s">
        <v>5765</v>
      </c>
      <c r="H166" s="408">
        <v>970</v>
      </c>
      <c r="I166" s="405">
        <v>45252</v>
      </c>
      <c r="J166" s="405">
        <v>45272</v>
      </c>
      <c r="K166" s="408">
        <v>970</v>
      </c>
    </row>
    <row r="167" spans="1:11" ht="45">
      <c r="A167" s="411" t="s">
        <v>5766</v>
      </c>
      <c r="B167" s="411" t="s">
        <v>5258</v>
      </c>
      <c r="C167" s="411" t="s">
        <v>5259</v>
      </c>
      <c r="D167" s="411" t="s">
        <v>5767</v>
      </c>
      <c r="E167" s="411" t="s">
        <v>3733</v>
      </c>
      <c r="F167" s="411" t="s">
        <v>5321</v>
      </c>
      <c r="G167" s="411" t="s">
        <v>5322</v>
      </c>
      <c r="H167" s="404">
        <v>215.14</v>
      </c>
      <c r="I167" s="405">
        <v>45214</v>
      </c>
      <c r="J167" s="405">
        <v>45228</v>
      </c>
      <c r="K167" s="404">
        <v>215.14</v>
      </c>
    </row>
    <row r="168" spans="1:11" ht="45">
      <c r="A168" s="412" t="s">
        <v>5768</v>
      </c>
      <c r="B168" s="412" t="s">
        <v>5258</v>
      </c>
      <c r="C168" s="412" t="s">
        <v>5259</v>
      </c>
      <c r="D168" s="412" t="s">
        <v>5769</v>
      </c>
      <c r="E168" s="412" t="s">
        <v>3733</v>
      </c>
      <c r="F168" s="412" t="s">
        <v>5334</v>
      </c>
      <c r="G168" s="412" t="s">
        <v>5335</v>
      </c>
      <c r="H168" s="408">
        <v>1429</v>
      </c>
      <c r="I168" s="405">
        <v>45261</v>
      </c>
      <c r="J168" s="405">
        <v>45291</v>
      </c>
      <c r="K168" s="408">
        <v>1429</v>
      </c>
    </row>
    <row r="169" spans="1:11" ht="45">
      <c r="A169" s="411" t="s">
        <v>5770</v>
      </c>
      <c r="B169" s="411" t="s">
        <v>5258</v>
      </c>
      <c r="C169" s="411" t="s">
        <v>5259</v>
      </c>
      <c r="D169" s="411" t="s">
        <v>5771</v>
      </c>
      <c r="E169" s="411" t="s">
        <v>3733</v>
      </c>
      <c r="F169" s="411" t="s">
        <v>5772</v>
      </c>
      <c r="G169" s="411" t="s">
        <v>5773</v>
      </c>
      <c r="H169" s="404">
        <v>3297</v>
      </c>
      <c r="I169" s="405">
        <v>45211</v>
      </c>
      <c r="J169" s="405">
        <v>45221</v>
      </c>
      <c r="K169" s="404">
        <v>3297</v>
      </c>
    </row>
    <row r="170" spans="1:11" ht="45">
      <c r="A170" s="412" t="s">
        <v>5774</v>
      </c>
      <c r="B170" s="412" t="s">
        <v>5258</v>
      </c>
      <c r="C170" s="412" t="s">
        <v>5259</v>
      </c>
      <c r="D170" s="412" t="s">
        <v>5775</v>
      </c>
      <c r="E170" s="412" t="s">
        <v>3733</v>
      </c>
      <c r="F170" s="412" t="s">
        <v>5592</v>
      </c>
      <c r="G170" s="412" t="s">
        <v>5593</v>
      </c>
      <c r="H170" s="408">
        <v>500</v>
      </c>
      <c r="I170" s="405">
        <v>45170</v>
      </c>
      <c r="J170" s="405">
        <v>45181</v>
      </c>
      <c r="K170" s="408">
        <v>500</v>
      </c>
    </row>
    <row r="171" spans="1:11" ht="60">
      <c r="A171" s="411" t="s">
        <v>5776</v>
      </c>
      <c r="B171" s="411" t="s">
        <v>5258</v>
      </c>
      <c r="C171" s="411" t="s">
        <v>5259</v>
      </c>
      <c r="D171" s="411" t="s">
        <v>5777</v>
      </c>
      <c r="E171" s="411" t="s">
        <v>3733</v>
      </c>
      <c r="F171" s="411" t="s">
        <v>5778</v>
      </c>
      <c r="G171" s="411" t="s">
        <v>5779</v>
      </c>
      <c r="H171" s="404">
        <v>1140</v>
      </c>
      <c r="I171" s="405">
        <v>45076</v>
      </c>
      <c r="J171" s="405">
        <v>45099</v>
      </c>
      <c r="K171" s="404">
        <v>1140</v>
      </c>
    </row>
    <row r="172" spans="1:11" ht="45">
      <c r="A172" s="412" t="s">
        <v>5780</v>
      </c>
      <c r="B172" s="412" t="s">
        <v>5258</v>
      </c>
      <c r="C172" s="412" t="s">
        <v>5259</v>
      </c>
      <c r="D172" s="412" t="s">
        <v>5781</v>
      </c>
      <c r="E172" s="412" t="s">
        <v>3733</v>
      </c>
      <c r="F172" s="412" t="s">
        <v>5782</v>
      </c>
      <c r="G172" s="412" t="s">
        <v>5301</v>
      </c>
      <c r="H172" s="408">
        <v>988.53</v>
      </c>
      <c r="I172" s="405">
        <v>45114</v>
      </c>
      <c r="J172" s="405">
        <v>45129</v>
      </c>
      <c r="K172" s="408">
        <v>988.53</v>
      </c>
    </row>
    <row r="173" spans="1:11" ht="45">
      <c r="A173" s="411" t="s">
        <v>5783</v>
      </c>
      <c r="B173" s="411" t="s">
        <v>5258</v>
      </c>
      <c r="C173" s="411" t="s">
        <v>5259</v>
      </c>
      <c r="D173" s="411" t="s">
        <v>5784</v>
      </c>
      <c r="E173" s="411" t="s">
        <v>3733</v>
      </c>
      <c r="F173" s="411" t="s">
        <v>5348</v>
      </c>
      <c r="G173" s="411" t="s">
        <v>5349</v>
      </c>
      <c r="H173" s="404">
        <v>4000</v>
      </c>
      <c r="I173" s="405">
        <v>45209</v>
      </c>
      <c r="J173" s="405">
        <v>45231</v>
      </c>
      <c r="K173" s="404">
        <v>4000</v>
      </c>
    </row>
    <row r="174" spans="1:11" ht="45">
      <c r="A174" s="412" t="s">
        <v>5785</v>
      </c>
      <c r="B174" s="412" t="s">
        <v>5258</v>
      </c>
      <c r="C174" s="412" t="s">
        <v>5259</v>
      </c>
      <c r="D174" s="412" t="s">
        <v>5365</v>
      </c>
      <c r="E174" s="412" t="s">
        <v>3733</v>
      </c>
      <c r="F174" s="412" t="s">
        <v>5348</v>
      </c>
      <c r="G174" s="412" t="s">
        <v>5349</v>
      </c>
      <c r="H174" s="408">
        <v>6640</v>
      </c>
      <c r="I174" s="405">
        <v>45242</v>
      </c>
      <c r="J174" s="405" t="s">
        <v>5786</v>
      </c>
      <c r="K174" s="408">
        <v>6640</v>
      </c>
    </row>
    <row r="175" spans="1:11" ht="60">
      <c r="A175" s="411" t="s">
        <v>5787</v>
      </c>
      <c r="B175" s="411" t="s">
        <v>5258</v>
      </c>
      <c r="C175" s="411" t="s">
        <v>5259</v>
      </c>
      <c r="D175" s="411" t="s">
        <v>5788</v>
      </c>
      <c r="E175" s="411" t="s">
        <v>3733</v>
      </c>
      <c r="F175" s="411" t="s">
        <v>5463</v>
      </c>
      <c r="G175" s="411" t="s">
        <v>5464</v>
      </c>
      <c r="H175" s="404">
        <v>7500</v>
      </c>
      <c r="I175" s="405">
        <v>45180</v>
      </c>
      <c r="J175" s="405">
        <v>45211</v>
      </c>
      <c r="K175" s="404">
        <v>7500</v>
      </c>
    </row>
    <row r="176" spans="1:11" ht="45">
      <c r="A176" s="412" t="s">
        <v>5733</v>
      </c>
      <c r="B176" s="412" t="s">
        <v>5258</v>
      </c>
      <c r="C176" s="412" t="s">
        <v>5259</v>
      </c>
      <c r="D176" s="412" t="s">
        <v>5789</v>
      </c>
      <c r="E176" s="412" t="s">
        <v>3733</v>
      </c>
      <c r="F176" s="412" t="s">
        <v>5735</v>
      </c>
      <c r="G176" s="412" t="s">
        <v>5736</v>
      </c>
      <c r="H176" s="408">
        <v>1300</v>
      </c>
      <c r="I176" s="405">
        <v>45108</v>
      </c>
      <c r="J176" s="405">
        <v>45122</v>
      </c>
      <c r="K176" s="408">
        <v>1300</v>
      </c>
    </row>
    <row r="177" spans="1:11" ht="45">
      <c r="A177" s="411" t="s">
        <v>5790</v>
      </c>
      <c r="B177" s="411" t="s">
        <v>5258</v>
      </c>
      <c r="C177" s="411" t="s">
        <v>5259</v>
      </c>
      <c r="D177" s="411" t="s">
        <v>5791</v>
      </c>
      <c r="E177" s="411" t="s">
        <v>3733</v>
      </c>
      <c r="F177" s="411" t="s">
        <v>5792</v>
      </c>
      <c r="G177" s="411" t="s">
        <v>5793</v>
      </c>
      <c r="H177" s="404">
        <v>2335</v>
      </c>
      <c r="I177" s="405">
        <v>45242</v>
      </c>
      <c r="J177" s="405">
        <v>45252</v>
      </c>
      <c r="K177" s="404">
        <v>2335</v>
      </c>
    </row>
    <row r="178" spans="1:11" ht="45">
      <c r="A178" s="412" t="s">
        <v>5794</v>
      </c>
      <c r="B178" s="412" t="s">
        <v>5258</v>
      </c>
      <c r="C178" s="412" t="s">
        <v>5259</v>
      </c>
      <c r="D178" s="412" t="s">
        <v>5628</v>
      </c>
      <c r="E178" s="412" t="s">
        <v>3733</v>
      </c>
      <c r="F178" s="412" t="s">
        <v>5795</v>
      </c>
      <c r="G178" s="412" t="s">
        <v>5796</v>
      </c>
      <c r="H178" s="408">
        <v>114.8</v>
      </c>
      <c r="I178" s="405">
        <v>45214</v>
      </c>
      <c r="J178" s="405">
        <v>45227</v>
      </c>
      <c r="K178" s="408">
        <v>114.8</v>
      </c>
    </row>
    <row r="179" spans="1:11" ht="45">
      <c r="A179" s="411" t="s">
        <v>5797</v>
      </c>
      <c r="B179" s="411" t="s">
        <v>5258</v>
      </c>
      <c r="C179" s="411" t="s">
        <v>5259</v>
      </c>
      <c r="D179" s="411" t="s">
        <v>5798</v>
      </c>
      <c r="E179" s="411" t="s">
        <v>3733</v>
      </c>
      <c r="F179" s="411" t="s">
        <v>5799</v>
      </c>
      <c r="G179" s="411" t="s">
        <v>5800</v>
      </c>
      <c r="H179" s="404">
        <v>3404.8</v>
      </c>
      <c r="I179" s="405">
        <v>45071</v>
      </c>
      <c r="J179" s="405">
        <v>45081</v>
      </c>
      <c r="K179" s="404">
        <v>3404.8</v>
      </c>
    </row>
    <row r="180" spans="1:11" ht="45">
      <c r="A180" s="412" t="s">
        <v>5801</v>
      </c>
      <c r="B180" s="412" t="s">
        <v>5258</v>
      </c>
      <c r="C180" s="412" t="s">
        <v>5259</v>
      </c>
      <c r="D180" s="412" t="s">
        <v>5802</v>
      </c>
      <c r="E180" s="412" t="s">
        <v>3733</v>
      </c>
      <c r="F180" s="412" t="s">
        <v>5803</v>
      </c>
      <c r="G180" s="412" t="s">
        <v>5804</v>
      </c>
      <c r="H180" s="408">
        <v>2000</v>
      </c>
      <c r="I180" s="405">
        <v>45047</v>
      </c>
      <c r="J180" s="405">
        <v>45107</v>
      </c>
      <c r="K180" s="408">
        <v>2000</v>
      </c>
    </row>
    <row r="181" spans="1:11" ht="90">
      <c r="A181" s="411" t="s">
        <v>5805</v>
      </c>
      <c r="B181" s="411" t="s">
        <v>5258</v>
      </c>
      <c r="C181" s="411" t="s">
        <v>5259</v>
      </c>
      <c r="D181" s="411" t="s">
        <v>5806</v>
      </c>
      <c r="E181" s="411" t="s">
        <v>5265</v>
      </c>
      <c r="F181" s="411" t="s">
        <v>5807</v>
      </c>
      <c r="G181" s="411" t="s">
        <v>5335</v>
      </c>
      <c r="H181" s="404">
        <v>1230</v>
      </c>
      <c r="I181" s="405">
        <v>45017</v>
      </c>
      <c r="J181" s="405">
        <v>45382</v>
      </c>
      <c r="K181" s="404">
        <v>1230</v>
      </c>
    </row>
    <row r="182" spans="1:11" ht="45">
      <c r="A182" s="412" t="s">
        <v>5808</v>
      </c>
      <c r="B182" s="412" t="s">
        <v>5258</v>
      </c>
      <c r="C182" s="412" t="s">
        <v>5259</v>
      </c>
      <c r="D182" s="412" t="s">
        <v>5809</v>
      </c>
      <c r="E182" s="412" t="s">
        <v>3733</v>
      </c>
      <c r="F182" s="412" t="s">
        <v>5810</v>
      </c>
      <c r="G182" s="412" t="s">
        <v>5811</v>
      </c>
      <c r="H182" s="408">
        <v>550</v>
      </c>
      <c r="I182" s="405">
        <v>45078</v>
      </c>
      <c r="J182" s="405">
        <v>45099</v>
      </c>
      <c r="K182" s="408">
        <v>550</v>
      </c>
    </row>
    <row r="183" spans="1:11" ht="45">
      <c r="A183" s="411" t="s">
        <v>5812</v>
      </c>
      <c r="B183" s="411" t="s">
        <v>5258</v>
      </c>
      <c r="C183" s="411" t="s">
        <v>5259</v>
      </c>
      <c r="D183" s="411" t="s">
        <v>5813</v>
      </c>
      <c r="E183" s="411" t="s">
        <v>3733</v>
      </c>
      <c r="F183" s="411" t="s">
        <v>5814</v>
      </c>
      <c r="G183" s="411" t="s">
        <v>5815</v>
      </c>
      <c r="H183" s="404">
        <v>6350</v>
      </c>
      <c r="I183" s="405">
        <v>45170</v>
      </c>
      <c r="J183" s="405">
        <v>45272</v>
      </c>
      <c r="K183" s="404">
        <v>6350</v>
      </c>
    </row>
    <row r="184" spans="1:11" ht="225">
      <c r="A184" s="412" t="s">
        <v>5816</v>
      </c>
      <c r="B184" s="412" t="s">
        <v>5258</v>
      </c>
      <c r="C184" s="412" t="s">
        <v>5259</v>
      </c>
      <c r="D184" s="412" t="s">
        <v>5817</v>
      </c>
      <c r="E184" s="412" t="s">
        <v>5265</v>
      </c>
      <c r="F184" s="412" t="s">
        <v>5818</v>
      </c>
      <c r="G184" s="412" t="s">
        <v>5267</v>
      </c>
      <c r="H184" s="408">
        <v>55069.26</v>
      </c>
      <c r="I184" s="405">
        <v>44986</v>
      </c>
      <c r="J184" s="405">
        <v>45291</v>
      </c>
      <c r="K184" s="408">
        <v>32123.77</v>
      </c>
    </row>
    <row r="185" spans="1:11" ht="45">
      <c r="A185" s="411" t="s">
        <v>5819</v>
      </c>
      <c r="B185" s="411" t="s">
        <v>5258</v>
      </c>
      <c r="C185" s="411" t="s">
        <v>5259</v>
      </c>
      <c r="D185" s="411" t="s">
        <v>5820</v>
      </c>
      <c r="E185" s="411" t="s">
        <v>3733</v>
      </c>
      <c r="F185" s="411" t="s">
        <v>5821</v>
      </c>
      <c r="G185" s="411" t="s">
        <v>5822</v>
      </c>
      <c r="H185" s="404">
        <v>2450</v>
      </c>
      <c r="I185" s="405">
        <v>45089</v>
      </c>
      <c r="J185" s="405">
        <v>45137</v>
      </c>
      <c r="K185" s="404">
        <v>2450</v>
      </c>
    </row>
    <row r="186" spans="1:11" ht="45">
      <c r="A186" s="412" t="s">
        <v>5823</v>
      </c>
      <c r="B186" s="412" t="s">
        <v>5258</v>
      </c>
      <c r="C186" s="412" t="s">
        <v>5259</v>
      </c>
      <c r="D186" s="412" t="s">
        <v>5824</v>
      </c>
      <c r="E186" s="412" t="s">
        <v>3733</v>
      </c>
      <c r="F186" s="412" t="s">
        <v>5825</v>
      </c>
      <c r="G186" s="412" t="s">
        <v>5826</v>
      </c>
      <c r="H186" s="408">
        <v>1640</v>
      </c>
      <c r="I186" s="405">
        <v>45170</v>
      </c>
      <c r="J186" s="405">
        <v>45209</v>
      </c>
      <c r="K186" s="408">
        <v>1640</v>
      </c>
    </row>
    <row r="187" spans="1:11" ht="45">
      <c r="A187" s="411" t="s">
        <v>5827</v>
      </c>
      <c r="B187" s="411" t="s">
        <v>5258</v>
      </c>
      <c r="C187" s="411" t="s">
        <v>5259</v>
      </c>
      <c r="D187" s="411" t="s">
        <v>5828</v>
      </c>
      <c r="E187" s="411" t="s">
        <v>3733</v>
      </c>
      <c r="F187" s="411" t="s">
        <v>5829</v>
      </c>
      <c r="G187" s="411" t="s">
        <v>5830</v>
      </c>
      <c r="H187" s="404">
        <v>31200</v>
      </c>
      <c r="I187" s="405">
        <v>45051</v>
      </c>
      <c r="J187" s="405">
        <v>45107</v>
      </c>
      <c r="K187" s="404">
        <v>31200</v>
      </c>
    </row>
    <row r="188" spans="1:11" ht="195">
      <c r="A188" s="412" t="s">
        <v>5831</v>
      </c>
      <c r="B188" s="412" t="s">
        <v>5258</v>
      </c>
      <c r="C188" s="412" t="s">
        <v>5259</v>
      </c>
      <c r="D188" s="412" t="s">
        <v>5832</v>
      </c>
      <c r="E188" s="412" t="s">
        <v>5265</v>
      </c>
      <c r="F188" s="412" t="s">
        <v>5833</v>
      </c>
      <c r="G188" s="412" t="s">
        <v>5834</v>
      </c>
      <c r="H188" s="408">
        <v>2373.6</v>
      </c>
      <c r="I188" s="405">
        <v>45242</v>
      </c>
      <c r="J188" s="405">
        <v>45264</v>
      </c>
      <c r="K188" s="408">
        <v>2373.6</v>
      </c>
    </row>
    <row r="189" spans="1:11" ht="60">
      <c r="A189" s="411" t="s">
        <v>5835</v>
      </c>
      <c r="B189" s="411" t="s">
        <v>5258</v>
      </c>
      <c r="C189" s="411" t="s">
        <v>5259</v>
      </c>
      <c r="D189" s="411" t="s">
        <v>5430</v>
      </c>
      <c r="E189" s="411" t="s">
        <v>5265</v>
      </c>
      <c r="F189" s="411" t="s">
        <v>5359</v>
      </c>
      <c r="G189" s="411" t="s">
        <v>5360</v>
      </c>
      <c r="H189" s="404">
        <v>8114.7</v>
      </c>
      <c r="I189" s="405">
        <v>45252</v>
      </c>
      <c r="J189" s="405">
        <v>45275</v>
      </c>
      <c r="K189" s="404">
        <v>8114.7</v>
      </c>
    </row>
    <row r="190" spans="1:11" ht="90">
      <c r="A190" s="412" t="s">
        <v>5836</v>
      </c>
      <c r="B190" s="412" t="s">
        <v>5258</v>
      </c>
      <c r="C190" s="412" t="s">
        <v>5259</v>
      </c>
      <c r="D190" s="412" t="s">
        <v>5837</v>
      </c>
      <c r="E190" s="412" t="s">
        <v>5265</v>
      </c>
      <c r="F190" s="412" t="s">
        <v>5838</v>
      </c>
      <c r="G190" s="412" t="s">
        <v>5658</v>
      </c>
      <c r="H190" s="408">
        <v>19000</v>
      </c>
      <c r="I190" s="405">
        <v>45082</v>
      </c>
      <c r="J190" s="405">
        <v>45114</v>
      </c>
      <c r="K190" s="408">
        <v>19000</v>
      </c>
    </row>
    <row r="191" spans="1:11" ht="60">
      <c r="A191" s="411" t="s">
        <v>5839</v>
      </c>
      <c r="B191" s="411" t="s">
        <v>5258</v>
      </c>
      <c r="C191" s="411" t="s">
        <v>5259</v>
      </c>
      <c r="D191" s="411" t="s">
        <v>5840</v>
      </c>
      <c r="E191" s="411" t="s">
        <v>5265</v>
      </c>
      <c r="F191" s="411" t="s">
        <v>5841</v>
      </c>
      <c r="G191" s="411" t="s">
        <v>5842</v>
      </c>
      <c r="H191" s="404">
        <v>98768.45</v>
      </c>
      <c r="I191" s="405">
        <v>45221</v>
      </c>
      <c r="J191" s="405">
        <v>45242</v>
      </c>
      <c r="K191" s="404">
        <v>98768.45</v>
      </c>
    </row>
    <row r="192" spans="1:11" ht="45">
      <c r="A192" s="412" t="s">
        <v>5843</v>
      </c>
      <c r="B192" s="412" t="s">
        <v>5258</v>
      </c>
      <c r="C192" s="412" t="s">
        <v>5259</v>
      </c>
      <c r="D192" s="412" t="s">
        <v>5844</v>
      </c>
      <c r="E192" s="412" t="s">
        <v>3733</v>
      </c>
      <c r="F192" s="412" t="s">
        <v>5845</v>
      </c>
      <c r="G192" s="412" t="s">
        <v>5846</v>
      </c>
      <c r="H192" s="408">
        <v>290.89</v>
      </c>
      <c r="I192" s="405">
        <v>45181</v>
      </c>
      <c r="J192" s="405">
        <v>45184</v>
      </c>
      <c r="K192" s="408">
        <v>290.89</v>
      </c>
    </row>
    <row r="193" spans="1:11" ht="270">
      <c r="A193" s="411" t="s">
        <v>5847</v>
      </c>
      <c r="B193" s="411" t="s">
        <v>5258</v>
      </c>
      <c r="C193" s="411" t="s">
        <v>5259</v>
      </c>
      <c r="D193" s="411" t="s">
        <v>5355</v>
      </c>
      <c r="E193" s="411" t="s">
        <v>5265</v>
      </c>
      <c r="F193" s="411" t="s">
        <v>5848</v>
      </c>
      <c r="G193" s="411" t="s">
        <v>323</v>
      </c>
      <c r="H193" s="404">
        <v>14084</v>
      </c>
      <c r="I193" s="405">
        <v>45231</v>
      </c>
      <c r="J193" s="405">
        <v>45255</v>
      </c>
      <c r="K193" s="404">
        <v>14084</v>
      </c>
    </row>
    <row r="194" spans="1:11" ht="45">
      <c r="A194" s="412" t="s">
        <v>5849</v>
      </c>
      <c r="B194" s="412" t="s">
        <v>5258</v>
      </c>
      <c r="C194" s="412" t="s">
        <v>5259</v>
      </c>
      <c r="D194" s="412" t="s">
        <v>5850</v>
      </c>
      <c r="E194" s="412" t="s">
        <v>3733</v>
      </c>
      <c r="F194" s="412" t="s">
        <v>5851</v>
      </c>
      <c r="G194" s="412" t="s">
        <v>5852</v>
      </c>
      <c r="H194" s="408">
        <v>41737.919999999998</v>
      </c>
      <c r="I194" s="405">
        <v>45170</v>
      </c>
      <c r="J194" s="405">
        <v>45272</v>
      </c>
      <c r="K194" s="408">
        <v>41737.919999999998</v>
      </c>
    </row>
    <row r="195" spans="1:11" ht="45">
      <c r="A195" s="411" t="s">
        <v>5853</v>
      </c>
      <c r="B195" s="411" t="s">
        <v>5258</v>
      </c>
      <c r="C195" s="411" t="s">
        <v>5259</v>
      </c>
      <c r="D195" s="411" t="s">
        <v>5854</v>
      </c>
      <c r="E195" s="411" t="s">
        <v>3733</v>
      </c>
      <c r="F195" s="411" t="s">
        <v>5851</v>
      </c>
      <c r="G195" s="411" t="s">
        <v>5852</v>
      </c>
      <c r="H195" s="404">
        <v>19800</v>
      </c>
      <c r="I195" s="405">
        <v>45181</v>
      </c>
      <c r="J195" s="405">
        <v>45260</v>
      </c>
      <c r="K195" s="404">
        <v>19800</v>
      </c>
    </row>
    <row r="196" spans="1:11" ht="270">
      <c r="A196" s="412" t="s">
        <v>5855</v>
      </c>
      <c r="B196" s="412" t="s">
        <v>5258</v>
      </c>
      <c r="C196" s="412" t="s">
        <v>5259</v>
      </c>
      <c r="D196" s="412" t="s">
        <v>5856</v>
      </c>
      <c r="E196" s="412" t="s">
        <v>5265</v>
      </c>
      <c r="F196" s="412" t="s">
        <v>5857</v>
      </c>
      <c r="G196" s="412" t="s">
        <v>5858</v>
      </c>
      <c r="H196" s="408">
        <v>3162.3</v>
      </c>
      <c r="I196" s="405">
        <v>45258</v>
      </c>
      <c r="J196" s="405">
        <v>45276</v>
      </c>
      <c r="K196" s="408">
        <v>3162.3</v>
      </c>
    </row>
    <row r="197" spans="1:11" ht="60">
      <c r="A197" s="411" t="s">
        <v>5859</v>
      </c>
      <c r="B197" s="411" t="s">
        <v>5258</v>
      </c>
      <c r="C197" s="411" t="s">
        <v>5259</v>
      </c>
      <c r="D197" s="411" t="s">
        <v>5860</v>
      </c>
      <c r="E197" s="411" t="s">
        <v>3733</v>
      </c>
      <c r="F197" s="411" t="s">
        <v>5861</v>
      </c>
      <c r="G197" s="411" t="s">
        <v>5862</v>
      </c>
      <c r="H197" s="404">
        <v>10000</v>
      </c>
      <c r="I197" s="405">
        <v>45078</v>
      </c>
      <c r="J197" s="405">
        <v>45291</v>
      </c>
      <c r="K197" s="404">
        <v>10000</v>
      </c>
    </row>
    <row r="198" spans="1:11" ht="45">
      <c r="A198" s="412" t="s">
        <v>5863</v>
      </c>
      <c r="B198" s="412" t="s">
        <v>5258</v>
      </c>
      <c r="C198" s="412" t="s">
        <v>5259</v>
      </c>
      <c r="D198" s="412" t="s">
        <v>5864</v>
      </c>
      <c r="E198" s="412" t="s">
        <v>3733</v>
      </c>
      <c r="F198" s="412" t="s">
        <v>5865</v>
      </c>
      <c r="G198" s="412" t="s">
        <v>5866</v>
      </c>
      <c r="H198" s="408">
        <v>1200</v>
      </c>
      <c r="I198" s="405">
        <v>45170</v>
      </c>
      <c r="J198" s="405">
        <v>45291</v>
      </c>
      <c r="K198" s="408">
        <v>599.76</v>
      </c>
    </row>
    <row r="199" spans="1:11" ht="120">
      <c r="A199" s="411" t="s">
        <v>5867</v>
      </c>
      <c r="B199" s="411" t="s">
        <v>5258</v>
      </c>
      <c r="C199" s="411" t="s">
        <v>5259</v>
      </c>
      <c r="D199" s="411" t="s">
        <v>5868</v>
      </c>
      <c r="E199" s="411" t="s">
        <v>5265</v>
      </c>
      <c r="F199" s="411" t="s">
        <v>5869</v>
      </c>
      <c r="G199" s="411" t="s">
        <v>5870</v>
      </c>
      <c r="H199" s="404">
        <v>7288</v>
      </c>
      <c r="I199" s="405">
        <v>45173</v>
      </c>
      <c r="J199" s="405">
        <v>45194</v>
      </c>
      <c r="K199" s="404">
        <v>7288</v>
      </c>
    </row>
    <row r="200" spans="1:11" ht="60">
      <c r="A200" s="412" t="s">
        <v>5871</v>
      </c>
      <c r="B200" s="412" t="s">
        <v>5258</v>
      </c>
      <c r="C200" s="412" t="s">
        <v>5259</v>
      </c>
      <c r="D200" s="412" t="s">
        <v>5872</v>
      </c>
      <c r="E200" s="412" t="s">
        <v>5265</v>
      </c>
      <c r="F200" s="412" t="s">
        <v>5873</v>
      </c>
      <c r="G200" s="412" t="s">
        <v>5874</v>
      </c>
      <c r="H200" s="408">
        <v>6804.38</v>
      </c>
      <c r="I200" s="405">
        <v>45209</v>
      </c>
      <c r="J200" s="405">
        <v>45224</v>
      </c>
      <c r="K200" s="302">
        <v>6804.38</v>
      </c>
    </row>
    <row r="201" spans="1:11" ht="135">
      <c r="A201" s="411" t="s">
        <v>5875</v>
      </c>
      <c r="B201" s="411" t="s">
        <v>5258</v>
      </c>
      <c r="C201" s="411" t="s">
        <v>5259</v>
      </c>
      <c r="D201" s="411" t="s">
        <v>5876</v>
      </c>
      <c r="E201" s="411" t="s">
        <v>5265</v>
      </c>
      <c r="F201" s="411" t="s">
        <v>5877</v>
      </c>
      <c r="G201" s="411" t="s">
        <v>5878</v>
      </c>
      <c r="H201" s="404">
        <v>48400</v>
      </c>
      <c r="I201" s="405">
        <v>45108</v>
      </c>
      <c r="J201" s="405">
        <v>45211</v>
      </c>
      <c r="K201" s="404">
        <v>48400</v>
      </c>
    </row>
    <row r="202" spans="1:11" ht="45">
      <c r="A202" s="412" t="s">
        <v>5879</v>
      </c>
      <c r="B202" s="412" t="s">
        <v>5258</v>
      </c>
      <c r="C202" s="412" t="s">
        <v>5259</v>
      </c>
      <c r="D202" s="412" t="s">
        <v>5880</v>
      </c>
      <c r="E202" s="412" t="s">
        <v>3733</v>
      </c>
      <c r="F202" s="412" t="s">
        <v>5881</v>
      </c>
      <c r="G202" s="412" t="s">
        <v>5882</v>
      </c>
      <c r="H202" s="408">
        <v>3300</v>
      </c>
      <c r="I202" s="405">
        <v>45078</v>
      </c>
      <c r="J202" s="405">
        <v>45272</v>
      </c>
      <c r="K202" s="302">
        <v>1649.34</v>
      </c>
    </row>
    <row r="203" spans="1:11" ht="90">
      <c r="A203" s="411" t="s">
        <v>5883</v>
      </c>
      <c r="B203" s="411" t="s">
        <v>5258</v>
      </c>
      <c r="C203" s="411" t="s">
        <v>5259</v>
      </c>
      <c r="D203" s="411" t="s">
        <v>5884</v>
      </c>
      <c r="E203" s="411" t="s">
        <v>5265</v>
      </c>
      <c r="F203" s="411" t="s">
        <v>5885</v>
      </c>
      <c r="G203" s="411" t="s">
        <v>5580</v>
      </c>
      <c r="H203" s="404">
        <v>35000</v>
      </c>
      <c r="I203" s="405">
        <v>44997</v>
      </c>
      <c r="J203" s="405">
        <v>45046</v>
      </c>
      <c r="K203" s="404">
        <v>35000</v>
      </c>
    </row>
    <row r="204" spans="1:11" ht="45">
      <c r="A204" s="412" t="s">
        <v>5886</v>
      </c>
      <c r="B204" s="412" t="s">
        <v>5258</v>
      </c>
      <c r="C204" s="412" t="s">
        <v>5259</v>
      </c>
      <c r="D204" s="412" t="s">
        <v>5887</v>
      </c>
      <c r="E204" s="412" t="s">
        <v>3733</v>
      </c>
      <c r="F204" s="412" t="s">
        <v>5888</v>
      </c>
      <c r="G204" s="412" t="s">
        <v>5889</v>
      </c>
      <c r="H204" s="408">
        <v>10200</v>
      </c>
      <c r="I204" s="405">
        <v>45170</v>
      </c>
      <c r="J204" s="405">
        <v>45291</v>
      </c>
      <c r="K204" s="408">
        <v>5100</v>
      </c>
    </row>
    <row r="205" spans="1:11" ht="60">
      <c r="A205" s="411" t="s">
        <v>5890</v>
      </c>
      <c r="B205" s="411" t="s">
        <v>5258</v>
      </c>
      <c r="C205" s="411" t="s">
        <v>5259</v>
      </c>
      <c r="D205" s="411" t="s">
        <v>5891</v>
      </c>
      <c r="E205" s="411" t="s">
        <v>3733</v>
      </c>
      <c r="F205" s="411" t="s">
        <v>5892</v>
      </c>
      <c r="G205" s="411" t="s">
        <v>5893</v>
      </c>
      <c r="H205" s="404">
        <v>10200</v>
      </c>
      <c r="I205" s="405">
        <v>45170</v>
      </c>
      <c r="J205" s="405">
        <v>45291</v>
      </c>
      <c r="K205" s="404">
        <v>5100</v>
      </c>
    </row>
    <row r="206" spans="1:11" ht="135">
      <c r="A206" s="412" t="s">
        <v>5894</v>
      </c>
      <c r="B206" s="412" t="s">
        <v>5258</v>
      </c>
      <c r="C206" s="412" t="s">
        <v>5259</v>
      </c>
      <c r="D206" s="412" t="s">
        <v>5895</v>
      </c>
      <c r="E206" s="412" t="s">
        <v>5265</v>
      </c>
      <c r="F206" s="412" t="s">
        <v>5896</v>
      </c>
      <c r="G206" s="412" t="s">
        <v>5897</v>
      </c>
      <c r="H206" s="408">
        <v>162599.45000000001</v>
      </c>
      <c r="I206" s="405">
        <v>45048</v>
      </c>
      <c r="J206" s="405">
        <v>45291</v>
      </c>
      <c r="K206" s="408">
        <v>48000</v>
      </c>
    </row>
    <row r="207" spans="1:11" ht="120">
      <c r="A207" s="411" t="s">
        <v>5898</v>
      </c>
      <c r="B207" s="411" t="s">
        <v>5258</v>
      </c>
      <c r="C207" s="411" t="s">
        <v>5259</v>
      </c>
      <c r="D207" s="411" t="s">
        <v>5899</v>
      </c>
      <c r="E207" s="411" t="s">
        <v>5265</v>
      </c>
      <c r="F207" s="411" t="s">
        <v>5900</v>
      </c>
      <c r="G207" s="411" t="s">
        <v>5425</v>
      </c>
      <c r="H207" s="404">
        <v>37562.269999999997</v>
      </c>
      <c r="I207" s="405">
        <v>45050</v>
      </c>
      <c r="J207" s="405">
        <v>45160</v>
      </c>
      <c r="K207" s="404">
        <v>37562.269999999997</v>
      </c>
    </row>
    <row r="208" spans="1:11" ht="210">
      <c r="A208" s="412" t="s">
        <v>5901</v>
      </c>
      <c r="B208" s="412" t="s">
        <v>5258</v>
      </c>
      <c r="C208" s="412" t="s">
        <v>5259</v>
      </c>
      <c r="D208" s="412" t="s">
        <v>5902</v>
      </c>
      <c r="E208" s="412" t="s">
        <v>5265</v>
      </c>
      <c r="F208" s="412" t="s">
        <v>5903</v>
      </c>
      <c r="G208" s="412" t="s">
        <v>5904</v>
      </c>
      <c r="H208" s="408">
        <v>2272.7199999999998</v>
      </c>
      <c r="I208" s="405">
        <v>45078</v>
      </c>
      <c r="J208" s="405">
        <v>45102</v>
      </c>
      <c r="K208" s="408">
        <v>2272.7199999999998</v>
      </c>
    </row>
    <row r="209" spans="1:11" ht="75">
      <c r="A209" s="411" t="s">
        <v>5905</v>
      </c>
      <c r="B209" s="411" t="s">
        <v>5258</v>
      </c>
      <c r="C209" s="411" t="s">
        <v>5259</v>
      </c>
      <c r="D209" s="411" t="s">
        <v>5906</v>
      </c>
      <c r="E209" s="411" t="s">
        <v>211</v>
      </c>
      <c r="F209" s="411" t="s">
        <v>5293</v>
      </c>
      <c r="G209" s="411" t="s">
        <v>602</v>
      </c>
      <c r="H209" s="404">
        <v>91540.86</v>
      </c>
      <c r="I209" s="405">
        <v>45017</v>
      </c>
      <c r="J209" s="405" t="s">
        <v>5907</v>
      </c>
      <c r="K209" s="404">
        <v>91540.86</v>
      </c>
    </row>
    <row r="210" spans="1:11" ht="60">
      <c r="A210" s="412" t="s">
        <v>5908</v>
      </c>
      <c r="B210" s="412" t="s">
        <v>5258</v>
      </c>
      <c r="C210" s="412" t="s">
        <v>5259</v>
      </c>
      <c r="D210" s="412" t="s">
        <v>5909</v>
      </c>
      <c r="E210" s="412" t="s">
        <v>5265</v>
      </c>
      <c r="F210" s="412" t="s">
        <v>5910</v>
      </c>
      <c r="G210" s="412" t="s">
        <v>5911</v>
      </c>
      <c r="H210" s="408">
        <v>18465.349999999999</v>
      </c>
      <c r="I210" s="405">
        <v>44986</v>
      </c>
      <c r="J210" s="405">
        <v>45291</v>
      </c>
      <c r="K210" s="302">
        <v>18465.349999999999</v>
      </c>
    </row>
    <row r="211" spans="1:11" ht="75">
      <c r="A211" s="411" t="s">
        <v>5912</v>
      </c>
      <c r="B211" s="411" t="s">
        <v>5258</v>
      </c>
      <c r="C211" s="411" t="s">
        <v>5259</v>
      </c>
      <c r="D211" s="411" t="s">
        <v>5913</v>
      </c>
      <c r="E211" s="411" t="s">
        <v>211</v>
      </c>
      <c r="F211" s="411" t="s">
        <v>5286</v>
      </c>
      <c r="G211" s="411" t="s">
        <v>2545</v>
      </c>
      <c r="H211" s="404">
        <v>73297.539999999994</v>
      </c>
      <c r="I211" s="405">
        <v>45078</v>
      </c>
      <c r="J211" s="405">
        <v>45291</v>
      </c>
      <c r="K211" s="404">
        <v>73297.539999999994</v>
      </c>
    </row>
    <row r="212" spans="1:11" ht="165">
      <c r="A212" s="412" t="s">
        <v>5914</v>
      </c>
      <c r="B212" s="412" t="s">
        <v>5258</v>
      </c>
      <c r="C212" s="412" t="s">
        <v>5259</v>
      </c>
      <c r="D212" s="412" t="s">
        <v>5390</v>
      </c>
      <c r="E212" s="412" t="s">
        <v>5915</v>
      </c>
      <c r="F212" s="412" t="s">
        <v>5916</v>
      </c>
      <c r="G212" s="412" t="s">
        <v>5917</v>
      </c>
      <c r="H212" s="408">
        <v>1696</v>
      </c>
      <c r="I212" s="405">
        <v>45261</v>
      </c>
      <c r="J212" s="405">
        <v>45274</v>
      </c>
      <c r="K212" s="408">
        <v>1696</v>
      </c>
    </row>
    <row r="213" spans="1:11" ht="105">
      <c r="A213" s="411" t="s">
        <v>5918</v>
      </c>
      <c r="B213" s="411" t="s">
        <v>5258</v>
      </c>
      <c r="C213" s="411" t="s">
        <v>5259</v>
      </c>
      <c r="D213" s="411" t="s">
        <v>5355</v>
      </c>
      <c r="E213" s="411" t="s">
        <v>5265</v>
      </c>
      <c r="F213" s="411" t="s">
        <v>5919</v>
      </c>
      <c r="G213" s="411" t="s">
        <v>323</v>
      </c>
      <c r="H213" s="404">
        <v>20174</v>
      </c>
      <c r="I213" s="405">
        <v>45250</v>
      </c>
      <c r="J213" s="405">
        <v>45272</v>
      </c>
      <c r="K213" s="404">
        <v>20174</v>
      </c>
    </row>
    <row r="214" spans="1:11" ht="105">
      <c r="A214" s="412" t="s">
        <v>5920</v>
      </c>
      <c r="B214" s="412" t="s">
        <v>5258</v>
      </c>
      <c r="C214" s="412" t="s">
        <v>5259</v>
      </c>
      <c r="D214" s="412" t="s">
        <v>5902</v>
      </c>
      <c r="E214" s="412" t="s">
        <v>5265</v>
      </c>
      <c r="F214" s="412" t="s">
        <v>5921</v>
      </c>
      <c r="G214" s="412" t="s">
        <v>5922</v>
      </c>
      <c r="H214" s="408">
        <v>873.65</v>
      </c>
      <c r="I214" s="405">
        <v>45242</v>
      </c>
      <c r="J214" s="405">
        <v>45257</v>
      </c>
      <c r="K214" s="408">
        <v>873.65</v>
      </c>
    </row>
    <row r="215" spans="1:11" ht="120">
      <c r="A215" s="411" t="s">
        <v>5923</v>
      </c>
      <c r="B215" s="411" t="s">
        <v>5258</v>
      </c>
      <c r="C215" s="411" t="s">
        <v>5259</v>
      </c>
      <c r="D215" s="411" t="s">
        <v>5924</v>
      </c>
      <c r="E215" s="411" t="s">
        <v>5265</v>
      </c>
      <c r="F215" s="411" t="s">
        <v>5925</v>
      </c>
      <c r="G215" s="411" t="s">
        <v>5926</v>
      </c>
      <c r="H215" s="404">
        <v>475</v>
      </c>
      <c r="I215" s="405">
        <v>45061</v>
      </c>
      <c r="J215" s="405">
        <v>45107</v>
      </c>
      <c r="K215" s="404">
        <v>475</v>
      </c>
    </row>
    <row r="216" spans="1:11" ht="60">
      <c r="A216" s="412" t="s">
        <v>5927</v>
      </c>
      <c r="B216" s="412" t="s">
        <v>5258</v>
      </c>
      <c r="C216" s="412" t="s">
        <v>5259</v>
      </c>
      <c r="D216" s="412" t="s">
        <v>5928</v>
      </c>
      <c r="E216" s="412" t="s">
        <v>5265</v>
      </c>
      <c r="F216" s="412" t="s">
        <v>5929</v>
      </c>
      <c r="G216" s="412" t="s">
        <v>2704</v>
      </c>
      <c r="H216" s="408">
        <v>2024</v>
      </c>
      <c r="I216" s="405">
        <v>45093</v>
      </c>
      <c r="J216" s="405">
        <v>45105</v>
      </c>
      <c r="K216" s="408">
        <v>2024</v>
      </c>
    </row>
    <row r="217" spans="1:11" ht="75">
      <c r="A217" s="411" t="s">
        <v>5930</v>
      </c>
      <c r="B217" s="411" t="s">
        <v>5258</v>
      </c>
      <c r="C217" s="411" t="s">
        <v>5259</v>
      </c>
      <c r="D217" s="411" t="s">
        <v>5931</v>
      </c>
      <c r="E217" s="411" t="s">
        <v>211</v>
      </c>
      <c r="F217" s="411" t="s">
        <v>5932</v>
      </c>
      <c r="G217" s="411" t="s">
        <v>3873</v>
      </c>
      <c r="H217" s="404">
        <v>16706.25</v>
      </c>
      <c r="I217" s="405">
        <v>44927</v>
      </c>
      <c r="J217" s="405">
        <v>45291</v>
      </c>
      <c r="K217" s="404">
        <v>16706.25</v>
      </c>
    </row>
    <row r="218" spans="1:11">
      <c r="A218" s="229"/>
      <c r="B218" s="229"/>
      <c r="C218" s="229"/>
      <c r="D218" s="229"/>
      <c r="E218" s="229"/>
      <c r="F218" s="229"/>
      <c r="G218" s="229"/>
      <c r="H218" s="413"/>
      <c r="I218" s="229"/>
      <c r="J218" s="229"/>
      <c r="K218" s="413"/>
    </row>
    <row r="219" spans="1:11">
      <c r="H219" s="303"/>
    </row>
    <row r="220" spans="1:11">
      <c r="H220" s="303"/>
    </row>
    <row r="221" spans="1:11">
      <c r="H221" s="303"/>
    </row>
    <row r="222" spans="1:11">
      <c r="H222" s="303"/>
    </row>
    <row r="223" spans="1:11">
      <c r="H223" s="303"/>
    </row>
    <row r="224" spans="1:11">
      <c r="H224" s="303"/>
    </row>
    <row r="225" spans="8:8">
      <c r="H225" s="303"/>
    </row>
    <row r="226" spans="8:8">
      <c r="H226" s="303"/>
    </row>
    <row r="227" spans="8:8">
      <c r="H227" s="303"/>
    </row>
    <row r="228" spans="8:8">
      <c r="H228" s="303"/>
    </row>
    <row r="229" spans="8:8">
      <c r="H229" s="303"/>
    </row>
    <row r="230" spans="8:8">
      <c r="H230" s="303"/>
    </row>
    <row r="231" spans="8:8">
      <c r="H231" s="303"/>
    </row>
  </sheetData>
  <mergeCells count="2">
    <mergeCell ref="A1:K1"/>
    <mergeCell ref="A2:K2"/>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136"/>
  <sheetViews>
    <sheetView workbookViewId="0">
      <selection activeCell="A2" sqref="A2:K2"/>
    </sheetView>
  </sheetViews>
  <sheetFormatPr defaultRowHeight="15"/>
  <cols>
    <col min="1" max="1" width="21" style="341" customWidth="1"/>
    <col min="2" max="2" width="20.7109375" style="327" customWidth="1"/>
    <col min="3" max="3" width="33.140625" style="327" customWidth="1"/>
    <col min="4" max="4" width="38.140625" style="342" customWidth="1"/>
    <col min="5" max="5" width="31" style="327" customWidth="1"/>
    <col min="6" max="6" width="20.28515625" style="327" customWidth="1"/>
    <col min="7" max="7" width="30.42578125" style="327" customWidth="1"/>
    <col min="8" max="8" width="20.140625" style="343" customWidth="1"/>
    <col min="9" max="9" width="15.28515625" style="327" customWidth="1"/>
    <col min="10" max="10" width="11.85546875" style="327" customWidth="1"/>
    <col min="11" max="11" width="18.5703125" style="327" customWidth="1"/>
    <col min="12" max="16384" width="9.140625" style="327"/>
  </cols>
  <sheetData>
    <row r="1" spans="1:11" ht="31.5">
      <c r="A1" s="564" t="s">
        <v>6694</v>
      </c>
      <c r="B1" s="565"/>
      <c r="C1" s="565"/>
      <c r="D1" s="565"/>
      <c r="E1" s="565"/>
      <c r="F1" s="565"/>
      <c r="G1" s="565"/>
      <c r="H1" s="565"/>
      <c r="I1" s="565"/>
      <c r="J1" s="565"/>
      <c r="K1" s="565"/>
    </row>
    <row r="2" spans="1:11" ht="100.9" customHeight="1">
      <c r="A2" s="566" t="s">
        <v>6695</v>
      </c>
      <c r="B2" s="566"/>
      <c r="C2" s="566"/>
      <c r="D2" s="566"/>
      <c r="E2" s="566"/>
      <c r="F2" s="566"/>
      <c r="G2" s="566"/>
      <c r="H2" s="566"/>
      <c r="I2" s="566"/>
      <c r="J2" s="566"/>
      <c r="K2" s="566"/>
    </row>
    <row r="3" spans="1:11" s="335" customFormat="1" ht="54">
      <c r="A3" s="328" t="s">
        <v>0</v>
      </c>
      <c r="B3" s="329" t="s">
        <v>1</v>
      </c>
      <c r="C3" s="329" t="s">
        <v>2</v>
      </c>
      <c r="D3" s="330" t="s">
        <v>3</v>
      </c>
      <c r="E3" s="331" t="s">
        <v>4</v>
      </c>
      <c r="F3" s="329" t="s">
        <v>5</v>
      </c>
      <c r="G3" s="329" t="s">
        <v>6</v>
      </c>
      <c r="H3" s="332" t="s">
        <v>7</v>
      </c>
      <c r="I3" s="333" t="s">
        <v>8</v>
      </c>
      <c r="J3" s="333" t="s">
        <v>9</v>
      </c>
      <c r="K3" s="334" t="s">
        <v>10</v>
      </c>
    </row>
    <row r="4" spans="1:11" ht="30">
      <c r="A4" s="336" t="s">
        <v>6696</v>
      </c>
      <c r="B4" s="336" t="s">
        <v>6697</v>
      </c>
      <c r="C4" s="336" t="s">
        <v>4185</v>
      </c>
      <c r="D4" s="336" t="s">
        <v>6698</v>
      </c>
      <c r="E4" s="336" t="s">
        <v>3733</v>
      </c>
      <c r="F4" s="337"/>
      <c r="G4" s="336" t="s">
        <v>4185</v>
      </c>
      <c r="H4" s="336">
        <v>1040.9000000000001</v>
      </c>
      <c r="I4" s="337">
        <v>2023</v>
      </c>
      <c r="J4" s="337">
        <v>2023</v>
      </c>
      <c r="K4" s="336">
        <v>1040.9000000000001</v>
      </c>
    </row>
    <row r="5" spans="1:11" ht="30">
      <c r="A5" s="338" t="s">
        <v>6699</v>
      </c>
      <c r="B5" s="338" t="s">
        <v>6700</v>
      </c>
      <c r="C5" s="338" t="s">
        <v>478</v>
      </c>
      <c r="D5" s="338" t="s">
        <v>6701</v>
      </c>
      <c r="E5" s="338" t="s">
        <v>3733</v>
      </c>
      <c r="F5" s="337"/>
      <c r="G5" s="338" t="s">
        <v>478</v>
      </c>
      <c r="H5" s="338">
        <v>154.69999999999999</v>
      </c>
      <c r="I5" s="337">
        <v>2023</v>
      </c>
      <c r="J5" s="337">
        <v>2023</v>
      </c>
      <c r="K5" s="338">
        <v>154.69999999999999</v>
      </c>
    </row>
    <row r="6" spans="1:11" ht="30">
      <c r="A6" s="336" t="s">
        <v>6702</v>
      </c>
      <c r="B6" s="336" t="s">
        <v>6703</v>
      </c>
      <c r="C6" s="336" t="s">
        <v>6704</v>
      </c>
      <c r="D6" s="336" t="s">
        <v>6705</v>
      </c>
      <c r="E6" s="336" t="s">
        <v>3733</v>
      </c>
      <c r="F6" s="337"/>
      <c r="G6" s="336" t="s">
        <v>6704</v>
      </c>
      <c r="H6" s="336">
        <v>194.54</v>
      </c>
      <c r="I6" s="337">
        <v>2023</v>
      </c>
      <c r="J6" s="337">
        <v>2023</v>
      </c>
      <c r="K6" s="336">
        <v>194.54</v>
      </c>
    </row>
    <row r="7" spans="1:11" ht="30">
      <c r="A7" s="336" t="s">
        <v>6706</v>
      </c>
      <c r="B7" s="336" t="s">
        <v>6707</v>
      </c>
      <c r="C7" s="336" t="s">
        <v>6708</v>
      </c>
      <c r="D7" s="336" t="s">
        <v>6709</v>
      </c>
      <c r="E7" s="336" t="s">
        <v>3733</v>
      </c>
      <c r="F7" s="337"/>
      <c r="G7" s="336" t="s">
        <v>6708</v>
      </c>
      <c r="H7" s="336">
        <v>66</v>
      </c>
      <c r="I7" s="337">
        <v>2023</v>
      </c>
      <c r="J7" s="337">
        <v>2023</v>
      </c>
      <c r="K7" s="336">
        <v>66</v>
      </c>
    </row>
    <row r="8" spans="1:11">
      <c r="A8" s="338" t="s">
        <v>6710</v>
      </c>
      <c r="B8" s="338" t="s">
        <v>6711</v>
      </c>
      <c r="C8" s="338" t="s">
        <v>6712</v>
      </c>
      <c r="D8" s="338" t="s">
        <v>6713</v>
      </c>
      <c r="E8" s="338" t="s">
        <v>3733</v>
      </c>
      <c r="F8" s="337"/>
      <c r="G8" s="338" t="s">
        <v>6712</v>
      </c>
      <c r="H8" s="338">
        <v>32.79</v>
      </c>
      <c r="I8" s="337">
        <v>2023</v>
      </c>
      <c r="J8" s="337">
        <v>2023</v>
      </c>
      <c r="K8" s="338">
        <v>32.79</v>
      </c>
    </row>
    <row r="9" spans="1:11" ht="45">
      <c r="A9" s="336" t="s">
        <v>6714</v>
      </c>
      <c r="B9" s="336" t="s">
        <v>6715</v>
      </c>
      <c r="C9" s="336" t="s">
        <v>6716</v>
      </c>
      <c r="D9" s="336" t="s">
        <v>6717</v>
      </c>
      <c r="E9" s="336" t="s">
        <v>3733</v>
      </c>
      <c r="F9" s="337"/>
      <c r="G9" s="336" t="s">
        <v>6716</v>
      </c>
      <c r="H9" s="336">
        <v>540</v>
      </c>
      <c r="I9" s="337">
        <v>2023</v>
      </c>
      <c r="J9" s="337">
        <v>2023</v>
      </c>
      <c r="K9" s="336">
        <v>540</v>
      </c>
    </row>
    <row r="10" spans="1:11" ht="30">
      <c r="A10" s="338" t="s">
        <v>6718</v>
      </c>
      <c r="B10" s="338" t="s">
        <v>6719</v>
      </c>
      <c r="C10" s="338" t="s">
        <v>6720</v>
      </c>
      <c r="D10" s="338" t="s">
        <v>6721</v>
      </c>
      <c r="E10" s="338" t="s">
        <v>3733</v>
      </c>
      <c r="F10" s="337"/>
      <c r="G10" s="338" t="s">
        <v>6720</v>
      </c>
      <c r="H10" s="338">
        <v>4957.57</v>
      </c>
      <c r="I10" s="337">
        <v>2023</v>
      </c>
      <c r="J10" s="337">
        <v>2023</v>
      </c>
      <c r="K10" s="338">
        <v>4957.57</v>
      </c>
    </row>
    <row r="11" spans="1:11" ht="30">
      <c r="A11" s="336" t="s">
        <v>6722</v>
      </c>
      <c r="B11" s="336" t="s">
        <v>6723</v>
      </c>
      <c r="C11" s="336" t="s">
        <v>6724</v>
      </c>
      <c r="D11" s="336" t="s">
        <v>6725</v>
      </c>
      <c r="E11" s="336" t="s">
        <v>3733</v>
      </c>
      <c r="F11" s="337"/>
      <c r="G11" s="336" t="s">
        <v>6724</v>
      </c>
      <c r="H11" s="336">
        <v>62</v>
      </c>
      <c r="I11" s="337">
        <v>2023</v>
      </c>
      <c r="J11" s="337">
        <v>2023</v>
      </c>
      <c r="K11" s="336">
        <v>62</v>
      </c>
    </row>
    <row r="12" spans="1:11" ht="30">
      <c r="A12" s="338" t="s">
        <v>6726</v>
      </c>
      <c r="B12" s="338" t="s">
        <v>6723</v>
      </c>
      <c r="C12" s="338" t="s">
        <v>6724</v>
      </c>
      <c r="D12" s="338" t="s">
        <v>6727</v>
      </c>
      <c r="E12" s="338" t="s">
        <v>3733</v>
      </c>
      <c r="F12" s="337"/>
      <c r="G12" s="338" t="s">
        <v>6724</v>
      </c>
      <c r="H12" s="338">
        <v>233.5</v>
      </c>
      <c r="I12" s="337">
        <v>2023</v>
      </c>
      <c r="J12" s="337">
        <v>2023</v>
      </c>
      <c r="K12" s="338">
        <v>233.5</v>
      </c>
    </row>
    <row r="13" spans="1:11" ht="75">
      <c r="A13" s="338" t="s">
        <v>6728</v>
      </c>
      <c r="B13" s="338" t="s">
        <v>6715</v>
      </c>
      <c r="C13" s="338" t="s">
        <v>6716</v>
      </c>
      <c r="D13" s="338" t="s">
        <v>6729</v>
      </c>
      <c r="E13" s="338" t="s">
        <v>3733</v>
      </c>
      <c r="F13" s="337"/>
      <c r="G13" s="338" t="s">
        <v>6716</v>
      </c>
      <c r="H13" s="338">
        <v>863.64</v>
      </c>
      <c r="I13" s="337">
        <v>2023</v>
      </c>
      <c r="J13" s="337">
        <v>2023</v>
      </c>
      <c r="K13" s="338">
        <v>863.64</v>
      </c>
    </row>
    <row r="14" spans="1:11" ht="45">
      <c r="A14" s="336" t="s">
        <v>6730</v>
      </c>
      <c r="B14" s="336" t="s">
        <v>479</v>
      </c>
      <c r="C14" s="336" t="s">
        <v>6731</v>
      </c>
      <c r="D14" s="336" t="s">
        <v>6732</v>
      </c>
      <c r="E14" s="336" t="s">
        <v>3733</v>
      </c>
      <c r="F14" s="337"/>
      <c r="G14" s="336" t="s">
        <v>6731</v>
      </c>
      <c r="H14" s="336">
        <v>1290.8</v>
      </c>
      <c r="I14" s="337">
        <v>2023</v>
      </c>
      <c r="J14" s="337">
        <v>2023</v>
      </c>
      <c r="K14" s="336">
        <v>1290.8</v>
      </c>
    </row>
    <row r="15" spans="1:11" ht="30">
      <c r="A15" s="338" t="s">
        <v>6733</v>
      </c>
      <c r="B15" s="338" t="s">
        <v>6734</v>
      </c>
      <c r="C15" s="336" t="s">
        <v>6735</v>
      </c>
      <c r="D15" s="338" t="s">
        <v>6736</v>
      </c>
      <c r="E15" s="338" t="s">
        <v>3733</v>
      </c>
      <c r="F15" s="337"/>
      <c r="G15" s="336" t="s">
        <v>6735</v>
      </c>
      <c r="H15" s="338">
        <v>70</v>
      </c>
      <c r="I15" s="337">
        <v>2023</v>
      </c>
      <c r="J15" s="337">
        <v>2023</v>
      </c>
      <c r="K15" s="338">
        <v>70</v>
      </c>
    </row>
    <row r="16" spans="1:11" ht="30">
      <c r="A16" s="336" t="s">
        <v>6737</v>
      </c>
      <c r="B16" s="336" t="s">
        <v>6738</v>
      </c>
      <c r="C16" s="336" t="s">
        <v>6739</v>
      </c>
      <c r="D16" s="336" t="s">
        <v>6740</v>
      </c>
      <c r="E16" s="336" t="s">
        <v>3733</v>
      </c>
      <c r="F16" s="337"/>
      <c r="G16" s="336" t="s">
        <v>6739</v>
      </c>
      <c r="H16" s="336">
        <v>0.01</v>
      </c>
      <c r="I16" s="337">
        <v>2023</v>
      </c>
      <c r="J16" s="337">
        <v>2023</v>
      </c>
      <c r="K16" s="336">
        <v>0.01</v>
      </c>
    </row>
    <row r="17" spans="1:11" ht="30">
      <c r="A17" s="338" t="s">
        <v>6741</v>
      </c>
      <c r="B17" s="338" t="s">
        <v>6742</v>
      </c>
      <c r="C17" s="338" t="s">
        <v>6743</v>
      </c>
      <c r="D17" s="338" t="s">
        <v>6744</v>
      </c>
      <c r="E17" s="338" t="s">
        <v>3733</v>
      </c>
      <c r="F17" s="337"/>
      <c r="G17" s="338" t="s">
        <v>6743</v>
      </c>
      <c r="H17" s="338">
        <v>54.95</v>
      </c>
      <c r="I17" s="337">
        <v>2023</v>
      </c>
      <c r="J17" s="337">
        <v>2023</v>
      </c>
      <c r="K17" s="338">
        <v>54.95</v>
      </c>
    </row>
    <row r="18" spans="1:11" ht="30">
      <c r="A18" s="336" t="s">
        <v>6745</v>
      </c>
      <c r="B18" s="336" t="s">
        <v>6746</v>
      </c>
      <c r="C18" s="336" t="s">
        <v>6747</v>
      </c>
      <c r="D18" s="336" t="s">
        <v>6748</v>
      </c>
      <c r="E18" s="336" t="s">
        <v>3733</v>
      </c>
      <c r="F18" s="337"/>
      <c r="G18" s="336" t="s">
        <v>6747</v>
      </c>
      <c r="H18" s="336">
        <v>2722.01</v>
      </c>
      <c r="I18" s="337">
        <v>2023</v>
      </c>
      <c r="J18" s="337">
        <v>2023</v>
      </c>
      <c r="K18" s="336">
        <v>2722.01</v>
      </c>
    </row>
    <row r="19" spans="1:11" ht="30">
      <c r="A19" s="338" t="s">
        <v>6749</v>
      </c>
      <c r="B19" s="338" t="s">
        <v>6750</v>
      </c>
      <c r="C19" s="338" t="s">
        <v>6751</v>
      </c>
      <c r="D19" s="338" t="s">
        <v>6752</v>
      </c>
      <c r="E19" s="338" t="s">
        <v>3733</v>
      </c>
      <c r="F19" s="337"/>
      <c r="G19" s="338" t="s">
        <v>6751</v>
      </c>
      <c r="H19" s="338">
        <v>518</v>
      </c>
      <c r="I19" s="337">
        <v>2023</v>
      </c>
      <c r="J19" s="337">
        <v>2023</v>
      </c>
      <c r="K19" s="338">
        <v>518</v>
      </c>
    </row>
    <row r="20" spans="1:11" ht="30">
      <c r="A20" s="336" t="s">
        <v>6753</v>
      </c>
      <c r="B20" s="336" t="s">
        <v>6754</v>
      </c>
      <c r="C20" s="336" t="s">
        <v>6755</v>
      </c>
      <c r="D20" s="336" t="s">
        <v>6756</v>
      </c>
      <c r="E20" s="336" t="s">
        <v>3733</v>
      </c>
      <c r="F20" s="337"/>
      <c r="G20" s="336" t="s">
        <v>6755</v>
      </c>
      <c r="H20" s="336">
        <v>718</v>
      </c>
      <c r="I20" s="337">
        <v>2023</v>
      </c>
      <c r="J20" s="337">
        <v>2023</v>
      </c>
      <c r="K20" s="336">
        <v>718</v>
      </c>
    </row>
    <row r="21" spans="1:11" ht="45">
      <c r="A21" s="338" t="s">
        <v>6757</v>
      </c>
      <c r="B21" s="338" t="s">
        <v>6758</v>
      </c>
      <c r="C21" s="338" t="s">
        <v>6759</v>
      </c>
      <c r="D21" s="338" t="s">
        <v>6760</v>
      </c>
      <c r="E21" s="338" t="s">
        <v>3733</v>
      </c>
      <c r="F21" s="337"/>
      <c r="G21" s="338" t="s">
        <v>6759</v>
      </c>
      <c r="H21" s="338">
        <v>499</v>
      </c>
      <c r="I21" s="337">
        <v>2023</v>
      </c>
      <c r="J21" s="337">
        <v>2023</v>
      </c>
      <c r="K21" s="338">
        <v>499</v>
      </c>
    </row>
    <row r="22" spans="1:11" ht="30">
      <c r="A22" s="336" t="s">
        <v>6761</v>
      </c>
      <c r="B22" s="336" t="s">
        <v>6762</v>
      </c>
      <c r="C22" s="336" t="s">
        <v>6763</v>
      </c>
      <c r="D22" s="336" t="s">
        <v>6764</v>
      </c>
      <c r="E22" s="336" t="s">
        <v>3733</v>
      </c>
      <c r="F22" s="337"/>
      <c r="G22" s="336" t="s">
        <v>6763</v>
      </c>
      <c r="H22" s="336">
        <v>377</v>
      </c>
      <c r="I22" s="337">
        <v>2023</v>
      </c>
      <c r="J22" s="337">
        <v>2023</v>
      </c>
      <c r="K22" s="336">
        <v>377</v>
      </c>
    </row>
    <row r="23" spans="1:11" ht="30">
      <c r="A23" s="338" t="s">
        <v>6765</v>
      </c>
      <c r="B23" s="338" t="s">
        <v>6766</v>
      </c>
      <c r="C23" s="338" t="s">
        <v>6767</v>
      </c>
      <c r="D23" s="338" t="s">
        <v>6768</v>
      </c>
      <c r="E23" s="338" t="s">
        <v>3733</v>
      </c>
      <c r="F23" s="337"/>
      <c r="G23" s="338" t="s">
        <v>6767</v>
      </c>
      <c r="H23" s="338">
        <v>2652</v>
      </c>
      <c r="I23" s="337">
        <v>2023</v>
      </c>
      <c r="J23" s="337">
        <v>2023</v>
      </c>
      <c r="K23" s="338">
        <v>2652</v>
      </c>
    </row>
    <row r="24" spans="1:11" ht="30">
      <c r="A24" s="336" t="s">
        <v>6769</v>
      </c>
      <c r="B24" s="336" t="s">
        <v>6770</v>
      </c>
      <c r="C24" s="336" t="s">
        <v>6771</v>
      </c>
      <c r="D24" s="336" t="s">
        <v>6772</v>
      </c>
      <c r="E24" s="336" t="s">
        <v>3733</v>
      </c>
      <c r="F24" s="337"/>
      <c r="G24" s="336" t="s">
        <v>6771</v>
      </c>
      <c r="H24" s="336">
        <v>514</v>
      </c>
      <c r="I24" s="337">
        <v>2023</v>
      </c>
      <c r="J24" s="337">
        <v>2023</v>
      </c>
      <c r="K24" s="336">
        <v>514</v>
      </c>
    </row>
    <row r="25" spans="1:11" ht="45">
      <c r="A25" s="338" t="s">
        <v>6773</v>
      </c>
      <c r="B25" s="338" t="s">
        <v>6774</v>
      </c>
      <c r="C25" s="338" t="s">
        <v>6775</v>
      </c>
      <c r="D25" s="338" t="s">
        <v>6776</v>
      </c>
      <c r="E25" s="338" t="s">
        <v>3733</v>
      </c>
      <c r="F25" s="337"/>
      <c r="G25" s="338" t="s">
        <v>6775</v>
      </c>
      <c r="H25" s="338">
        <v>2040</v>
      </c>
      <c r="I25" s="337">
        <v>2023</v>
      </c>
      <c r="J25" s="337">
        <v>2023</v>
      </c>
      <c r="K25" s="338">
        <v>2040</v>
      </c>
    </row>
    <row r="26" spans="1:11" ht="30">
      <c r="A26" s="336" t="s">
        <v>6777</v>
      </c>
      <c r="B26" s="336" t="s">
        <v>6778</v>
      </c>
      <c r="C26" s="336" t="s">
        <v>6779</v>
      </c>
      <c r="D26" s="336" t="s">
        <v>6780</v>
      </c>
      <c r="E26" s="336" t="s">
        <v>3733</v>
      </c>
      <c r="F26" s="337"/>
      <c r="G26" s="336" t="s">
        <v>6779</v>
      </c>
      <c r="H26" s="336">
        <v>856.8</v>
      </c>
      <c r="I26" s="337">
        <v>2023</v>
      </c>
      <c r="J26" s="337">
        <v>2023</v>
      </c>
      <c r="K26" s="336">
        <v>856.8</v>
      </c>
    </row>
    <row r="27" spans="1:11" ht="30">
      <c r="A27" s="338" t="s">
        <v>6781</v>
      </c>
      <c r="B27" s="338" t="s">
        <v>6782</v>
      </c>
      <c r="C27" s="338" t="s">
        <v>6783</v>
      </c>
      <c r="D27" s="338" t="s">
        <v>6784</v>
      </c>
      <c r="E27" s="338" t="s">
        <v>3733</v>
      </c>
      <c r="F27" s="337"/>
      <c r="G27" s="338" t="s">
        <v>6783</v>
      </c>
      <c r="H27" s="338">
        <v>870</v>
      </c>
      <c r="I27" s="337">
        <v>2023</v>
      </c>
      <c r="J27" s="337">
        <v>2023</v>
      </c>
      <c r="K27" s="338">
        <v>870</v>
      </c>
    </row>
    <row r="28" spans="1:11" ht="30">
      <c r="A28" s="336" t="s">
        <v>6785</v>
      </c>
      <c r="B28" s="336" t="s">
        <v>6786</v>
      </c>
      <c r="C28" s="336" t="s">
        <v>6787</v>
      </c>
      <c r="D28" s="336" t="s">
        <v>6788</v>
      </c>
      <c r="E28" s="336" t="s">
        <v>3733</v>
      </c>
      <c r="F28" s="337"/>
      <c r="G28" s="336" t="s">
        <v>6787</v>
      </c>
      <c r="H28" s="336">
        <v>83.28</v>
      </c>
      <c r="I28" s="337">
        <v>2023</v>
      </c>
      <c r="J28" s="337">
        <v>2023</v>
      </c>
      <c r="K28" s="336">
        <v>83.28</v>
      </c>
    </row>
    <row r="29" spans="1:11" ht="30">
      <c r="A29" s="338" t="s">
        <v>6789</v>
      </c>
      <c r="B29" s="338" t="s">
        <v>6762</v>
      </c>
      <c r="C29" s="338" t="s">
        <v>6763</v>
      </c>
      <c r="D29" s="338" t="s">
        <v>6790</v>
      </c>
      <c r="E29" s="338" t="s">
        <v>3733</v>
      </c>
      <c r="F29" s="337"/>
      <c r="G29" s="338" t="s">
        <v>6763</v>
      </c>
      <c r="H29" s="338">
        <v>70</v>
      </c>
      <c r="I29" s="337">
        <v>2023</v>
      </c>
      <c r="J29" s="337">
        <v>2023</v>
      </c>
      <c r="K29" s="338">
        <v>70</v>
      </c>
    </row>
    <row r="30" spans="1:11" ht="30">
      <c r="A30" s="336" t="s">
        <v>6791</v>
      </c>
      <c r="B30" s="336" t="s">
        <v>480</v>
      </c>
      <c r="C30" s="336" t="s">
        <v>6792</v>
      </c>
      <c r="D30" s="336" t="s">
        <v>6793</v>
      </c>
      <c r="E30" s="336" t="s">
        <v>3733</v>
      </c>
      <c r="F30" s="337"/>
      <c r="G30" s="336" t="s">
        <v>6792</v>
      </c>
      <c r="H30" s="336">
        <v>170</v>
      </c>
      <c r="I30" s="337">
        <v>2023</v>
      </c>
      <c r="J30" s="337">
        <v>2023</v>
      </c>
      <c r="K30" s="336">
        <v>170</v>
      </c>
    </row>
    <row r="31" spans="1:11" ht="30">
      <c r="A31" s="338" t="s">
        <v>6794</v>
      </c>
      <c r="B31" s="338" t="s">
        <v>6795</v>
      </c>
      <c r="C31" s="338" t="s">
        <v>6796</v>
      </c>
      <c r="D31" s="338" t="s">
        <v>6797</v>
      </c>
      <c r="E31" s="338" t="s">
        <v>3733</v>
      </c>
      <c r="F31" s="337"/>
      <c r="G31" s="338" t="s">
        <v>6796</v>
      </c>
      <c r="H31" s="338">
        <v>5217.3999999999996</v>
      </c>
      <c r="I31" s="337">
        <v>2023</v>
      </c>
      <c r="J31" s="337">
        <v>2023</v>
      </c>
      <c r="K31" s="338">
        <v>5217.3999999999996</v>
      </c>
    </row>
    <row r="32" spans="1:11" ht="30">
      <c r="A32" s="336" t="s">
        <v>6798</v>
      </c>
      <c r="B32" s="336" t="s">
        <v>6799</v>
      </c>
      <c r="C32" s="336" t="s">
        <v>6800</v>
      </c>
      <c r="D32" s="336" t="s">
        <v>6801</v>
      </c>
      <c r="E32" s="336" t="s">
        <v>3733</v>
      </c>
      <c r="F32" s="337"/>
      <c r="G32" s="336" t="s">
        <v>6800</v>
      </c>
      <c r="H32" s="336">
        <v>1156</v>
      </c>
      <c r="I32" s="337">
        <v>2023</v>
      </c>
      <c r="J32" s="337">
        <v>2023</v>
      </c>
      <c r="K32" s="336">
        <v>1156</v>
      </c>
    </row>
    <row r="33" spans="1:11" ht="45">
      <c r="A33" s="338" t="s">
        <v>6802</v>
      </c>
      <c r="B33" s="338" t="s">
        <v>481</v>
      </c>
      <c r="C33" s="338" t="s">
        <v>4393</v>
      </c>
      <c r="D33" s="338" t="s">
        <v>6803</v>
      </c>
      <c r="E33" s="338" t="s">
        <v>3733</v>
      </c>
      <c r="F33" s="337"/>
      <c r="G33" s="338" t="s">
        <v>4393</v>
      </c>
      <c r="H33" s="338">
        <v>2028.2</v>
      </c>
      <c r="I33" s="337">
        <v>2023</v>
      </c>
      <c r="J33" s="337">
        <v>2023</v>
      </c>
      <c r="K33" s="338">
        <v>2028.2</v>
      </c>
    </row>
    <row r="34" spans="1:11" ht="30">
      <c r="A34" s="336" t="s">
        <v>6804</v>
      </c>
      <c r="B34" s="336" t="s">
        <v>6715</v>
      </c>
      <c r="C34" s="336" t="s">
        <v>6805</v>
      </c>
      <c r="D34" s="336" t="s">
        <v>6806</v>
      </c>
      <c r="E34" s="336" t="s">
        <v>3733</v>
      </c>
      <c r="F34" s="337"/>
      <c r="G34" s="336" t="s">
        <v>6805</v>
      </c>
      <c r="H34" s="336">
        <v>655.74</v>
      </c>
      <c r="I34" s="337">
        <v>2023</v>
      </c>
      <c r="J34" s="337">
        <v>2023</v>
      </c>
      <c r="K34" s="336">
        <v>655.74</v>
      </c>
    </row>
    <row r="35" spans="1:11" ht="30">
      <c r="A35" s="338" t="s">
        <v>6807</v>
      </c>
      <c r="B35" s="338" t="s">
        <v>6808</v>
      </c>
      <c r="C35" s="338" t="s">
        <v>6809</v>
      </c>
      <c r="D35" s="338" t="s">
        <v>6810</v>
      </c>
      <c r="E35" s="338" t="s">
        <v>3733</v>
      </c>
      <c r="F35" s="337"/>
      <c r="G35" s="338" t="s">
        <v>6809</v>
      </c>
      <c r="H35" s="338">
        <v>1058.8</v>
      </c>
      <c r="I35" s="337">
        <v>2023</v>
      </c>
      <c r="J35" s="337">
        <v>2023</v>
      </c>
      <c r="K35" s="338">
        <v>1058.8</v>
      </c>
    </row>
    <row r="36" spans="1:11">
      <c r="A36" s="336" t="s">
        <v>6811</v>
      </c>
      <c r="B36" s="336" t="s">
        <v>6812</v>
      </c>
      <c r="C36" s="336" t="s">
        <v>6813</v>
      </c>
      <c r="D36" s="336" t="s">
        <v>6814</v>
      </c>
      <c r="E36" s="336" t="s">
        <v>3733</v>
      </c>
      <c r="F36" s="337"/>
      <c r="G36" s="336" t="s">
        <v>6813</v>
      </c>
      <c r="H36" s="336">
        <v>70</v>
      </c>
      <c r="I36" s="337">
        <v>2023</v>
      </c>
      <c r="J36" s="337">
        <v>2023</v>
      </c>
      <c r="K36" s="336">
        <v>70</v>
      </c>
    </row>
    <row r="37" spans="1:11" ht="45">
      <c r="A37" s="338" t="s">
        <v>6815</v>
      </c>
      <c r="B37" s="338" t="s">
        <v>6816</v>
      </c>
      <c r="C37" s="338" t="s">
        <v>6817</v>
      </c>
      <c r="D37" s="338" t="s">
        <v>6818</v>
      </c>
      <c r="E37" s="338" t="s">
        <v>3733</v>
      </c>
      <c r="F37" s="337"/>
      <c r="G37" s="338" t="s">
        <v>6817</v>
      </c>
      <c r="H37" s="338">
        <v>920</v>
      </c>
      <c r="I37" s="337">
        <v>2023</v>
      </c>
      <c r="J37" s="337">
        <v>2023</v>
      </c>
      <c r="K37" s="338">
        <v>920</v>
      </c>
    </row>
    <row r="38" spans="1:11" ht="30">
      <c r="A38" s="336" t="s">
        <v>6819</v>
      </c>
      <c r="B38" s="336" t="s">
        <v>6820</v>
      </c>
      <c r="C38" s="336" t="s">
        <v>6821</v>
      </c>
      <c r="D38" s="336" t="s">
        <v>6822</v>
      </c>
      <c r="E38" s="336" t="s">
        <v>3733</v>
      </c>
      <c r="F38" s="337"/>
      <c r="G38" s="336" t="s">
        <v>6821</v>
      </c>
      <c r="H38" s="336">
        <v>704</v>
      </c>
      <c r="I38" s="337">
        <v>2023</v>
      </c>
      <c r="J38" s="337">
        <v>2023</v>
      </c>
      <c r="K38" s="336">
        <v>704</v>
      </c>
    </row>
    <row r="39" spans="1:11" ht="45">
      <c r="A39" s="338" t="s">
        <v>6823</v>
      </c>
      <c r="B39" s="338" t="s">
        <v>6824</v>
      </c>
      <c r="C39" s="338" t="s">
        <v>6825</v>
      </c>
      <c r="D39" s="338" t="s">
        <v>6826</v>
      </c>
      <c r="E39" s="338" t="s">
        <v>3733</v>
      </c>
      <c r="F39" s="337"/>
      <c r="G39" s="338" t="s">
        <v>6825</v>
      </c>
      <c r="H39" s="338">
        <v>405</v>
      </c>
      <c r="I39" s="337">
        <v>2023</v>
      </c>
      <c r="J39" s="337">
        <v>2023</v>
      </c>
      <c r="K39" s="338">
        <v>405</v>
      </c>
    </row>
    <row r="40" spans="1:11" ht="45">
      <c r="A40" s="336" t="s">
        <v>6827</v>
      </c>
      <c r="B40" s="336" t="s">
        <v>6828</v>
      </c>
      <c r="C40" s="336" t="s">
        <v>6829</v>
      </c>
      <c r="D40" s="336" t="s">
        <v>6830</v>
      </c>
      <c r="E40" s="336" t="s">
        <v>3733</v>
      </c>
      <c r="F40" s="337"/>
      <c r="G40" s="336" t="s">
        <v>6829</v>
      </c>
      <c r="H40" s="336">
        <v>76.42</v>
      </c>
      <c r="I40" s="337">
        <v>2023</v>
      </c>
      <c r="J40" s="337">
        <v>2023</v>
      </c>
      <c r="K40" s="336">
        <v>76.42</v>
      </c>
    </row>
    <row r="41" spans="1:11" ht="45">
      <c r="A41" s="338" t="s">
        <v>6831</v>
      </c>
      <c r="B41" s="338" t="s">
        <v>4604</v>
      </c>
      <c r="C41" s="338" t="s">
        <v>6832</v>
      </c>
      <c r="D41" s="338" t="s">
        <v>6833</v>
      </c>
      <c r="E41" s="338" t="s">
        <v>6834</v>
      </c>
      <c r="F41" s="337"/>
      <c r="G41" s="338" t="s">
        <v>6832</v>
      </c>
      <c r="H41" s="338">
        <v>4500</v>
      </c>
      <c r="I41" s="337">
        <v>2023</v>
      </c>
      <c r="J41" s="337">
        <v>2023</v>
      </c>
      <c r="K41" s="338">
        <v>4500</v>
      </c>
    </row>
    <row r="42" spans="1:11" ht="45">
      <c r="A42" s="336" t="s">
        <v>6835</v>
      </c>
      <c r="B42" s="336" t="s">
        <v>6746</v>
      </c>
      <c r="C42" s="336" t="s">
        <v>6747</v>
      </c>
      <c r="D42" s="336" t="s">
        <v>6836</v>
      </c>
      <c r="E42" s="336" t="s">
        <v>3733</v>
      </c>
      <c r="F42" s="337"/>
      <c r="G42" s="336" t="s">
        <v>6747</v>
      </c>
      <c r="H42" s="336">
        <v>775.51</v>
      </c>
      <c r="I42" s="337">
        <v>2023</v>
      </c>
      <c r="J42" s="337">
        <v>2023</v>
      </c>
      <c r="K42" s="336">
        <v>775.51</v>
      </c>
    </row>
    <row r="43" spans="1:11" ht="90">
      <c r="A43" s="338" t="s">
        <v>6837</v>
      </c>
      <c r="B43" s="338" t="s">
        <v>6774</v>
      </c>
      <c r="C43" s="338" t="s">
        <v>5271</v>
      </c>
      <c r="D43" s="338" t="s">
        <v>6838</v>
      </c>
      <c r="E43" s="338" t="s">
        <v>6839</v>
      </c>
      <c r="F43" s="337"/>
      <c r="G43" s="338" t="s">
        <v>5271</v>
      </c>
      <c r="H43" s="338">
        <v>19380</v>
      </c>
      <c r="I43" s="337">
        <v>2023</v>
      </c>
      <c r="J43" s="337">
        <v>2023</v>
      </c>
      <c r="K43" s="338">
        <v>19380</v>
      </c>
    </row>
    <row r="44" spans="1:11" ht="45">
      <c r="A44" s="336" t="s">
        <v>6840</v>
      </c>
      <c r="B44" s="336" t="s">
        <v>6841</v>
      </c>
      <c r="C44" s="336" t="s">
        <v>5590</v>
      </c>
      <c r="D44" s="336" t="s">
        <v>6842</v>
      </c>
      <c r="E44" s="336" t="s">
        <v>3733</v>
      </c>
      <c r="F44" s="337"/>
      <c r="G44" s="336" t="s">
        <v>5590</v>
      </c>
      <c r="H44" s="336">
        <v>622.83000000000004</v>
      </c>
      <c r="I44" s="337">
        <v>2023</v>
      </c>
      <c r="J44" s="337">
        <v>2023</v>
      </c>
      <c r="K44" s="336">
        <v>622.83000000000004</v>
      </c>
    </row>
    <row r="45" spans="1:11" ht="45">
      <c r="A45" s="338" t="s">
        <v>6843</v>
      </c>
      <c r="B45" s="338" t="s">
        <v>6746</v>
      </c>
      <c r="C45" s="338" t="s">
        <v>6747</v>
      </c>
      <c r="D45" s="338" t="s">
        <v>6844</v>
      </c>
      <c r="E45" s="338" t="s">
        <v>3733</v>
      </c>
      <c r="F45" s="337"/>
      <c r="G45" s="338" t="s">
        <v>6747</v>
      </c>
      <c r="H45" s="338">
        <v>1207.71</v>
      </c>
      <c r="I45" s="337">
        <v>2023</v>
      </c>
      <c r="J45" s="337">
        <v>2023</v>
      </c>
      <c r="K45" s="338">
        <v>1207.71</v>
      </c>
    </row>
    <row r="46" spans="1:11" ht="30">
      <c r="A46" s="336" t="s">
        <v>6845</v>
      </c>
      <c r="B46" s="336" t="s">
        <v>6711</v>
      </c>
      <c r="C46" s="336" t="s">
        <v>6712</v>
      </c>
      <c r="D46" s="336" t="s">
        <v>6846</v>
      </c>
      <c r="E46" s="336" t="s">
        <v>3733</v>
      </c>
      <c r="F46" s="337"/>
      <c r="G46" s="336" t="s">
        <v>6712</v>
      </c>
      <c r="H46" s="336">
        <v>16.399999999999999</v>
      </c>
      <c r="I46" s="337">
        <v>2023</v>
      </c>
      <c r="J46" s="337">
        <v>2023</v>
      </c>
      <c r="K46" s="336">
        <v>16.399999999999999</v>
      </c>
    </row>
    <row r="47" spans="1:11" ht="30">
      <c r="A47" s="338" t="s">
        <v>6847</v>
      </c>
      <c r="B47" s="338" t="s">
        <v>6762</v>
      </c>
      <c r="C47" s="338" t="s">
        <v>6763</v>
      </c>
      <c r="D47" s="338" t="s">
        <v>6848</v>
      </c>
      <c r="E47" s="338" t="s">
        <v>3733</v>
      </c>
      <c r="F47" s="337"/>
      <c r="G47" s="338" t="s">
        <v>6763</v>
      </c>
      <c r="H47" s="338">
        <v>80</v>
      </c>
      <c r="I47" s="337">
        <v>2023</v>
      </c>
      <c r="J47" s="337">
        <v>2023</v>
      </c>
      <c r="K47" s="338">
        <v>80</v>
      </c>
    </row>
    <row r="48" spans="1:11" ht="45">
      <c r="A48" s="336" t="s">
        <v>6849</v>
      </c>
      <c r="B48" s="336" t="s">
        <v>482</v>
      </c>
      <c r="C48" s="336" t="s">
        <v>6850</v>
      </c>
      <c r="D48" s="336" t="s">
        <v>6851</v>
      </c>
      <c r="E48" s="338" t="s">
        <v>6834</v>
      </c>
      <c r="F48" s="337"/>
      <c r="G48" s="336" t="s">
        <v>6850</v>
      </c>
      <c r="H48" s="336">
        <v>39000</v>
      </c>
      <c r="I48" s="337">
        <v>2023</v>
      </c>
      <c r="J48" s="337">
        <v>2023</v>
      </c>
      <c r="K48" s="336">
        <v>39000</v>
      </c>
    </row>
    <row r="49" spans="1:11" ht="30">
      <c r="A49" s="338" t="s">
        <v>6852</v>
      </c>
      <c r="B49" s="338" t="s">
        <v>6853</v>
      </c>
      <c r="C49" s="338" t="s">
        <v>6854</v>
      </c>
      <c r="D49" s="338" t="s">
        <v>6855</v>
      </c>
      <c r="E49" s="338" t="s">
        <v>3733</v>
      </c>
      <c r="F49" s="337"/>
      <c r="G49" s="338" t="s">
        <v>6854</v>
      </c>
      <c r="H49" s="338">
        <v>1544</v>
      </c>
      <c r="I49" s="337">
        <v>2023</v>
      </c>
      <c r="J49" s="337">
        <v>2023</v>
      </c>
      <c r="K49" s="338">
        <v>1544</v>
      </c>
    </row>
    <row r="50" spans="1:11" ht="30">
      <c r="A50" s="336" t="s">
        <v>6856</v>
      </c>
      <c r="B50" s="336" t="s">
        <v>6762</v>
      </c>
      <c r="C50" s="336" t="s">
        <v>6763</v>
      </c>
      <c r="D50" s="336" t="s">
        <v>6857</v>
      </c>
      <c r="E50" s="336" t="s">
        <v>3733</v>
      </c>
      <c r="F50" s="337"/>
      <c r="G50" s="336" t="s">
        <v>6763</v>
      </c>
      <c r="H50" s="336">
        <v>264</v>
      </c>
      <c r="I50" s="337">
        <v>2023</v>
      </c>
      <c r="J50" s="337">
        <v>2023</v>
      </c>
      <c r="K50" s="336">
        <v>264</v>
      </c>
    </row>
    <row r="51" spans="1:11" ht="45">
      <c r="A51" s="338" t="s">
        <v>6858</v>
      </c>
      <c r="B51" s="338" t="s">
        <v>483</v>
      </c>
      <c r="C51" s="338" t="s">
        <v>6859</v>
      </c>
      <c r="D51" s="338" t="s">
        <v>6860</v>
      </c>
      <c r="E51" s="338" t="s">
        <v>3733</v>
      </c>
      <c r="F51" s="337"/>
      <c r="G51" s="338" t="s">
        <v>6859</v>
      </c>
      <c r="H51" s="338">
        <v>618</v>
      </c>
      <c r="I51" s="337">
        <v>2023</v>
      </c>
      <c r="J51" s="337">
        <v>2023</v>
      </c>
      <c r="K51" s="338">
        <v>618</v>
      </c>
    </row>
    <row r="52" spans="1:11" ht="30">
      <c r="A52" s="336" t="s">
        <v>6861</v>
      </c>
      <c r="B52" s="336" t="s">
        <v>6862</v>
      </c>
      <c r="C52" s="336" t="s">
        <v>4160</v>
      </c>
      <c r="D52" s="336" t="s">
        <v>6863</v>
      </c>
      <c r="E52" s="336" t="s">
        <v>3733</v>
      </c>
      <c r="F52" s="337"/>
      <c r="G52" s="336" t="s">
        <v>4160</v>
      </c>
      <c r="H52" s="336">
        <v>300</v>
      </c>
      <c r="I52" s="337">
        <v>2023</v>
      </c>
      <c r="J52" s="337">
        <v>2023</v>
      </c>
      <c r="K52" s="336">
        <v>300</v>
      </c>
    </row>
    <row r="53" spans="1:11" ht="45">
      <c r="A53" s="338" t="s">
        <v>6864</v>
      </c>
      <c r="B53" s="338" t="s">
        <v>6865</v>
      </c>
      <c r="C53" s="338" t="s">
        <v>6866</v>
      </c>
      <c r="D53" s="338" t="s">
        <v>6867</v>
      </c>
      <c r="E53" s="338" t="s">
        <v>3733</v>
      </c>
      <c r="F53" s="337"/>
      <c r="G53" s="338" t="s">
        <v>6866</v>
      </c>
      <c r="H53" s="338">
        <v>535.46</v>
      </c>
      <c r="I53" s="337">
        <v>2023</v>
      </c>
      <c r="J53" s="337">
        <v>2023</v>
      </c>
      <c r="K53" s="338">
        <v>535.46</v>
      </c>
    </row>
    <row r="54" spans="1:11" ht="30">
      <c r="A54" s="336" t="s">
        <v>6868</v>
      </c>
      <c r="B54" s="336" t="s">
        <v>6869</v>
      </c>
      <c r="C54" s="336" t="s">
        <v>6870</v>
      </c>
      <c r="D54" s="336" t="s">
        <v>6871</v>
      </c>
      <c r="E54" s="336" t="s">
        <v>3733</v>
      </c>
      <c r="F54" s="337"/>
      <c r="G54" s="336" t="s">
        <v>6870</v>
      </c>
      <c r="H54" s="336">
        <v>32.799999999999997</v>
      </c>
      <c r="I54" s="337">
        <v>2023</v>
      </c>
      <c r="J54" s="337">
        <v>2023</v>
      </c>
      <c r="K54" s="336">
        <v>32.799999999999997</v>
      </c>
    </row>
    <row r="55" spans="1:11" ht="45">
      <c r="A55" s="338" t="s">
        <v>6872</v>
      </c>
      <c r="B55" s="338" t="s">
        <v>480</v>
      </c>
      <c r="C55" s="338" t="s">
        <v>6792</v>
      </c>
      <c r="D55" s="338" t="s">
        <v>6873</v>
      </c>
      <c r="E55" s="338" t="s">
        <v>3733</v>
      </c>
      <c r="F55" s="337"/>
      <c r="G55" s="338" t="s">
        <v>6792</v>
      </c>
      <c r="H55" s="338">
        <v>240</v>
      </c>
      <c r="I55" s="337">
        <v>2023</v>
      </c>
      <c r="J55" s="337">
        <v>2023</v>
      </c>
      <c r="K55" s="338">
        <v>240</v>
      </c>
    </row>
    <row r="56" spans="1:11" ht="30">
      <c r="A56" s="336" t="s">
        <v>6874</v>
      </c>
      <c r="B56" s="336" t="s">
        <v>6875</v>
      </c>
      <c r="C56" s="336" t="s">
        <v>6876</v>
      </c>
      <c r="D56" s="336" t="s">
        <v>6877</v>
      </c>
      <c r="E56" s="336" t="s">
        <v>3733</v>
      </c>
      <c r="F56" s="337"/>
      <c r="G56" s="336" t="s">
        <v>6876</v>
      </c>
      <c r="H56" s="336">
        <v>599.6</v>
      </c>
      <c r="I56" s="337">
        <v>2023</v>
      </c>
      <c r="J56" s="337">
        <v>2023</v>
      </c>
      <c r="K56" s="336">
        <v>599.6</v>
      </c>
    </row>
    <row r="57" spans="1:11" ht="30">
      <c r="A57" s="338" t="s">
        <v>6878</v>
      </c>
      <c r="B57" s="338" t="s">
        <v>6879</v>
      </c>
      <c r="C57" s="338" t="s">
        <v>6880</v>
      </c>
      <c r="D57" s="338" t="s">
        <v>6881</v>
      </c>
      <c r="E57" s="338" t="s">
        <v>3733</v>
      </c>
      <c r="F57" s="337"/>
      <c r="G57" s="338" t="s">
        <v>6880</v>
      </c>
      <c r="H57" s="338">
        <v>121.1</v>
      </c>
      <c r="I57" s="337">
        <v>2023</v>
      </c>
      <c r="J57" s="337">
        <v>2023</v>
      </c>
      <c r="K57" s="338">
        <v>121.1</v>
      </c>
    </row>
    <row r="58" spans="1:11" ht="60">
      <c r="A58" s="336" t="s">
        <v>6882</v>
      </c>
      <c r="B58" s="336" t="s">
        <v>6715</v>
      </c>
      <c r="C58" s="336" t="s">
        <v>6805</v>
      </c>
      <c r="D58" s="336" t="s">
        <v>6883</v>
      </c>
      <c r="E58" s="336" t="s">
        <v>3733</v>
      </c>
      <c r="F58" s="337"/>
      <c r="G58" s="336" t="s">
        <v>6805</v>
      </c>
      <c r="H58" s="336">
        <v>1950</v>
      </c>
      <c r="I58" s="337">
        <v>2023</v>
      </c>
      <c r="J58" s="337">
        <v>2023</v>
      </c>
      <c r="K58" s="336">
        <v>1950</v>
      </c>
    </row>
    <row r="59" spans="1:11" ht="30">
      <c r="A59" s="338" t="s">
        <v>6884</v>
      </c>
      <c r="B59" s="338" t="s">
        <v>6885</v>
      </c>
      <c r="C59" s="338" t="s">
        <v>3703</v>
      </c>
      <c r="D59" s="338" t="s">
        <v>6886</v>
      </c>
      <c r="E59" s="338" t="s">
        <v>3733</v>
      </c>
      <c r="F59" s="337"/>
      <c r="G59" s="338" t="s">
        <v>3703</v>
      </c>
      <c r="H59" s="338">
        <v>925.93</v>
      </c>
      <c r="I59" s="337">
        <v>2023</v>
      </c>
      <c r="J59" s="337">
        <v>2023</v>
      </c>
      <c r="K59" s="338">
        <v>925.93</v>
      </c>
    </row>
    <row r="60" spans="1:11" ht="30">
      <c r="A60" s="336" t="s">
        <v>6887</v>
      </c>
      <c r="B60" s="336" t="s">
        <v>6711</v>
      </c>
      <c r="C60" s="336" t="s">
        <v>6712</v>
      </c>
      <c r="D60" s="336" t="s">
        <v>6888</v>
      </c>
      <c r="E60" s="336" t="s">
        <v>3733</v>
      </c>
      <c r="F60" s="337"/>
      <c r="G60" s="336" t="s">
        <v>6712</v>
      </c>
      <c r="H60" s="336">
        <v>54.95</v>
      </c>
      <c r="I60" s="337">
        <v>2023</v>
      </c>
      <c r="J60" s="337">
        <v>2023</v>
      </c>
      <c r="K60" s="336">
        <v>54.95</v>
      </c>
    </row>
    <row r="61" spans="1:11" ht="30">
      <c r="A61" s="338" t="s">
        <v>6889</v>
      </c>
      <c r="B61" s="338" t="s">
        <v>484</v>
      </c>
      <c r="C61" s="338" t="s">
        <v>5468</v>
      </c>
      <c r="D61" s="338" t="s">
        <v>6890</v>
      </c>
      <c r="E61" s="338" t="s">
        <v>3733</v>
      </c>
      <c r="F61" s="337"/>
      <c r="G61" s="338" t="s">
        <v>5468</v>
      </c>
      <c r="H61" s="338">
        <v>90</v>
      </c>
      <c r="I61" s="337">
        <v>2023</v>
      </c>
      <c r="J61" s="337">
        <v>2023</v>
      </c>
      <c r="K61" s="338">
        <v>90</v>
      </c>
    </row>
    <row r="62" spans="1:11" ht="45">
      <c r="A62" s="336" t="s">
        <v>6891</v>
      </c>
      <c r="B62" s="336" t="s">
        <v>485</v>
      </c>
      <c r="C62" s="336" t="s">
        <v>6892</v>
      </c>
      <c r="D62" s="336" t="s">
        <v>6893</v>
      </c>
      <c r="E62" s="338" t="s">
        <v>6834</v>
      </c>
      <c r="F62" s="337"/>
      <c r="G62" s="336" t="s">
        <v>6892</v>
      </c>
      <c r="H62" s="336">
        <v>35520</v>
      </c>
      <c r="I62" s="337">
        <v>2023</v>
      </c>
      <c r="J62" s="337">
        <v>2023</v>
      </c>
      <c r="K62" s="336">
        <v>35520</v>
      </c>
    </row>
    <row r="63" spans="1:11" ht="30">
      <c r="A63" s="338" t="s">
        <v>6894</v>
      </c>
      <c r="B63" s="338" t="s">
        <v>486</v>
      </c>
      <c r="C63" s="338" t="s">
        <v>5417</v>
      </c>
      <c r="D63" s="338" t="s">
        <v>6895</v>
      </c>
      <c r="E63" s="338" t="s">
        <v>3733</v>
      </c>
      <c r="F63" s="337"/>
      <c r="G63" s="338" t="s">
        <v>5417</v>
      </c>
      <c r="H63" s="338">
        <v>700</v>
      </c>
      <c r="I63" s="337">
        <v>2023</v>
      </c>
      <c r="J63" s="337">
        <v>2023</v>
      </c>
      <c r="K63" s="338">
        <v>700</v>
      </c>
    </row>
    <row r="64" spans="1:11" ht="30">
      <c r="A64" s="336" t="s">
        <v>6896</v>
      </c>
      <c r="B64" s="336" t="s">
        <v>6715</v>
      </c>
      <c r="C64" s="336" t="s">
        <v>6716</v>
      </c>
      <c r="D64" s="336" t="s">
        <v>6897</v>
      </c>
      <c r="E64" s="336" t="s">
        <v>3733</v>
      </c>
      <c r="F64" s="337"/>
      <c r="G64" s="336" t="s">
        <v>6716</v>
      </c>
      <c r="H64" s="336">
        <v>100</v>
      </c>
      <c r="I64" s="337">
        <v>2023</v>
      </c>
      <c r="J64" s="337">
        <v>2023</v>
      </c>
      <c r="K64" s="336">
        <v>100</v>
      </c>
    </row>
    <row r="65" spans="1:11" ht="30">
      <c r="A65" s="338" t="s">
        <v>6898</v>
      </c>
      <c r="B65" s="338" t="s">
        <v>6899</v>
      </c>
      <c r="C65" s="338" t="s">
        <v>6900</v>
      </c>
      <c r="D65" s="338" t="s">
        <v>6901</v>
      </c>
      <c r="E65" s="338" t="s">
        <v>3733</v>
      </c>
      <c r="F65" s="337"/>
      <c r="G65" s="338" t="s">
        <v>6900</v>
      </c>
      <c r="H65" s="338">
        <v>254</v>
      </c>
      <c r="I65" s="337">
        <v>2023</v>
      </c>
      <c r="J65" s="337">
        <v>2023</v>
      </c>
      <c r="K65" s="338">
        <v>254</v>
      </c>
    </row>
    <row r="66" spans="1:11" ht="45">
      <c r="A66" s="336" t="s">
        <v>6902</v>
      </c>
      <c r="B66" s="336" t="s">
        <v>6903</v>
      </c>
      <c r="C66" s="336" t="s">
        <v>6904</v>
      </c>
      <c r="D66" s="336" t="s">
        <v>6905</v>
      </c>
      <c r="E66" s="336" t="s">
        <v>3733</v>
      </c>
      <c r="F66" s="337"/>
      <c r="G66" s="336" t="s">
        <v>6904</v>
      </c>
      <c r="H66" s="336">
        <v>4970.3999999999996</v>
      </c>
      <c r="I66" s="337">
        <v>2023</v>
      </c>
      <c r="J66" s="337">
        <v>2023</v>
      </c>
      <c r="K66" s="336">
        <v>4970.3999999999996</v>
      </c>
    </row>
    <row r="67" spans="1:11" ht="30">
      <c r="A67" s="338" t="s">
        <v>6906</v>
      </c>
      <c r="B67" s="338" t="s">
        <v>6762</v>
      </c>
      <c r="C67" s="338" t="s">
        <v>6907</v>
      </c>
      <c r="D67" s="338" t="s">
        <v>6908</v>
      </c>
      <c r="E67" s="338" t="s">
        <v>3733</v>
      </c>
      <c r="F67" s="337"/>
      <c r="G67" s="338" t="s">
        <v>6907</v>
      </c>
      <c r="H67" s="338">
        <v>84</v>
      </c>
      <c r="I67" s="337">
        <v>2023</v>
      </c>
      <c r="J67" s="337">
        <v>2023</v>
      </c>
      <c r="K67" s="338">
        <v>84</v>
      </c>
    </row>
    <row r="68" spans="1:11" ht="45">
      <c r="A68" s="336" t="s">
        <v>6909</v>
      </c>
      <c r="B68" s="336" t="s">
        <v>6910</v>
      </c>
      <c r="C68" s="336" t="s">
        <v>6911</v>
      </c>
      <c r="D68" s="336" t="s">
        <v>6912</v>
      </c>
      <c r="E68" s="336" t="s">
        <v>3733</v>
      </c>
      <c r="F68" s="337"/>
      <c r="G68" s="336" t="s">
        <v>6911</v>
      </c>
      <c r="H68" s="336">
        <v>3150</v>
      </c>
      <c r="I68" s="337">
        <v>2023</v>
      </c>
      <c r="J68" s="337">
        <v>2023</v>
      </c>
      <c r="K68" s="336">
        <v>3150</v>
      </c>
    </row>
    <row r="69" spans="1:11" ht="30">
      <c r="A69" s="338" t="s">
        <v>6913</v>
      </c>
      <c r="B69" s="338" t="s">
        <v>6914</v>
      </c>
      <c r="C69" s="338" t="s">
        <v>6915</v>
      </c>
      <c r="D69" s="338" t="s">
        <v>6916</v>
      </c>
      <c r="E69" s="338" t="s">
        <v>3733</v>
      </c>
      <c r="F69" s="337"/>
      <c r="G69" s="338" t="s">
        <v>6915</v>
      </c>
      <c r="H69" s="338">
        <v>2255.38</v>
      </c>
      <c r="I69" s="337">
        <v>2023</v>
      </c>
      <c r="J69" s="337">
        <v>2023</v>
      </c>
      <c r="K69" s="338">
        <v>2255.38</v>
      </c>
    </row>
    <row r="70" spans="1:11" ht="45">
      <c r="A70" s="336" t="s">
        <v>6917</v>
      </c>
      <c r="B70" s="336" t="s">
        <v>6762</v>
      </c>
      <c r="C70" s="336" t="s">
        <v>6907</v>
      </c>
      <c r="D70" s="336" t="s">
        <v>6918</v>
      </c>
      <c r="E70" s="336" t="s">
        <v>3733</v>
      </c>
      <c r="F70" s="337"/>
      <c r="G70" s="336" t="s">
        <v>6907</v>
      </c>
      <c r="H70" s="336">
        <v>537</v>
      </c>
      <c r="I70" s="337">
        <v>2023</v>
      </c>
      <c r="J70" s="337">
        <v>2023</v>
      </c>
      <c r="K70" s="336">
        <v>537</v>
      </c>
    </row>
    <row r="71" spans="1:11" ht="45">
      <c r="A71" s="338" t="s">
        <v>6919</v>
      </c>
      <c r="B71" s="338" t="s">
        <v>487</v>
      </c>
      <c r="C71" s="338" t="s">
        <v>6920</v>
      </c>
      <c r="D71" s="338" t="s">
        <v>6921</v>
      </c>
      <c r="E71" s="338" t="s">
        <v>6834</v>
      </c>
      <c r="F71" s="337"/>
      <c r="G71" s="338" t="s">
        <v>6920</v>
      </c>
      <c r="H71" s="338">
        <v>38000</v>
      </c>
      <c r="I71" s="337">
        <v>2023</v>
      </c>
      <c r="J71" s="337">
        <v>2023</v>
      </c>
      <c r="K71" s="338">
        <v>38000</v>
      </c>
    </row>
    <row r="72" spans="1:11" ht="30">
      <c r="A72" s="336" t="s">
        <v>6922</v>
      </c>
      <c r="B72" s="336" t="s">
        <v>6774</v>
      </c>
      <c r="C72" s="336" t="s">
        <v>6923</v>
      </c>
      <c r="D72" s="336" t="s">
        <v>6924</v>
      </c>
      <c r="E72" s="336" t="s">
        <v>3733</v>
      </c>
      <c r="F72" s="337"/>
      <c r="G72" s="336" t="s">
        <v>6923</v>
      </c>
      <c r="H72" s="336">
        <v>380</v>
      </c>
      <c r="I72" s="337">
        <v>2023</v>
      </c>
      <c r="J72" s="337">
        <v>2023</v>
      </c>
      <c r="K72" s="336">
        <v>380</v>
      </c>
    </row>
    <row r="73" spans="1:11" ht="45">
      <c r="A73" s="338" t="s">
        <v>6925</v>
      </c>
      <c r="B73" s="338" t="s">
        <v>6926</v>
      </c>
      <c r="C73" s="338" t="s">
        <v>6927</v>
      </c>
      <c r="D73" s="338" t="s">
        <v>6928</v>
      </c>
      <c r="E73" s="338" t="s">
        <v>3733</v>
      </c>
      <c r="F73" s="337"/>
      <c r="G73" s="338" t="s">
        <v>6927</v>
      </c>
      <c r="H73" s="338">
        <v>912.54</v>
      </c>
      <c r="I73" s="337">
        <v>2023</v>
      </c>
      <c r="J73" s="337">
        <v>2023</v>
      </c>
      <c r="K73" s="338">
        <v>912.54</v>
      </c>
    </row>
    <row r="74" spans="1:11" ht="30">
      <c r="A74" s="336" t="s">
        <v>6929</v>
      </c>
      <c r="B74" s="336" t="s">
        <v>6762</v>
      </c>
      <c r="C74" s="336" t="s">
        <v>6907</v>
      </c>
      <c r="D74" s="336" t="s">
        <v>6930</v>
      </c>
      <c r="E74" s="336" t="s">
        <v>3733</v>
      </c>
      <c r="F74" s="337"/>
      <c r="G74" s="336" t="s">
        <v>6907</v>
      </c>
      <c r="H74" s="336">
        <v>42.5</v>
      </c>
      <c r="I74" s="337">
        <v>2023</v>
      </c>
      <c r="J74" s="337">
        <v>2023</v>
      </c>
      <c r="K74" s="336">
        <v>42.5</v>
      </c>
    </row>
    <row r="75" spans="1:11" ht="75">
      <c r="A75" s="338" t="s">
        <v>6931</v>
      </c>
      <c r="B75" s="338" t="s">
        <v>6932</v>
      </c>
      <c r="C75" s="338" t="s">
        <v>6933</v>
      </c>
      <c r="D75" s="338" t="s">
        <v>6934</v>
      </c>
      <c r="E75" s="338" t="s">
        <v>3733</v>
      </c>
      <c r="F75" s="337"/>
      <c r="G75" s="338" t="s">
        <v>6933</v>
      </c>
      <c r="H75" s="338">
        <v>1530.73</v>
      </c>
      <c r="I75" s="337">
        <v>2023</v>
      </c>
      <c r="J75" s="337">
        <v>2023</v>
      </c>
      <c r="K75" s="338">
        <v>1530.73</v>
      </c>
    </row>
    <row r="76" spans="1:11" ht="45">
      <c r="A76" s="336" t="s">
        <v>6935</v>
      </c>
      <c r="B76" s="336" t="s">
        <v>6762</v>
      </c>
      <c r="C76" s="336" t="s">
        <v>6907</v>
      </c>
      <c r="D76" s="336" t="s">
        <v>6936</v>
      </c>
      <c r="E76" s="336" t="s">
        <v>3733</v>
      </c>
      <c r="F76" s="337"/>
      <c r="G76" s="336" t="s">
        <v>6907</v>
      </c>
      <c r="H76" s="336">
        <v>81.88</v>
      </c>
      <c r="I76" s="337">
        <v>2023</v>
      </c>
      <c r="J76" s="337">
        <v>2023</v>
      </c>
      <c r="K76" s="336">
        <v>81.88</v>
      </c>
    </row>
    <row r="77" spans="1:11" ht="30">
      <c r="A77" s="338" t="s">
        <v>6937</v>
      </c>
      <c r="B77" s="338" t="s">
        <v>481</v>
      </c>
      <c r="C77" s="338" t="s">
        <v>488</v>
      </c>
      <c r="D77" s="338" t="s">
        <v>6916</v>
      </c>
      <c r="E77" s="338" t="s">
        <v>3733</v>
      </c>
      <c r="F77" s="337"/>
      <c r="G77" s="338" t="s">
        <v>488</v>
      </c>
      <c r="H77" s="338">
        <v>2345.2399999999998</v>
      </c>
      <c r="I77" s="337">
        <v>2023</v>
      </c>
      <c r="J77" s="337">
        <v>2023</v>
      </c>
      <c r="K77" s="338">
        <v>2345.2399999999998</v>
      </c>
    </row>
    <row r="78" spans="1:11" ht="45">
      <c r="A78" s="336" t="s">
        <v>6938</v>
      </c>
      <c r="B78" s="336" t="s">
        <v>6939</v>
      </c>
      <c r="C78" s="336" t="s">
        <v>6940</v>
      </c>
      <c r="D78" s="336" t="s">
        <v>6941</v>
      </c>
      <c r="E78" s="336" t="s">
        <v>3733</v>
      </c>
      <c r="F78" s="337"/>
      <c r="G78" s="336" t="s">
        <v>6940</v>
      </c>
      <c r="H78" s="336">
        <v>162.19999999999999</v>
      </c>
      <c r="I78" s="337">
        <v>2023</v>
      </c>
      <c r="J78" s="337">
        <v>2023</v>
      </c>
      <c r="K78" s="336">
        <v>162.19999999999999</v>
      </c>
    </row>
    <row r="79" spans="1:11" ht="45">
      <c r="A79" s="338" t="s">
        <v>6942</v>
      </c>
      <c r="B79" s="338" t="s">
        <v>6774</v>
      </c>
      <c r="C79" s="338" t="s">
        <v>6923</v>
      </c>
      <c r="D79" s="338" t="s">
        <v>6943</v>
      </c>
      <c r="E79" s="338" t="s">
        <v>3733</v>
      </c>
      <c r="F79" s="337"/>
      <c r="G79" s="338" t="s">
        <v>6923</v>
      </c>
      <c r="H79" s="338">
        <v>1425</v>
      </c>
      <c r="I79" s="337">
        <v>2023</v>
      </c>
      <c r="J79" s="337">
        <v>2023</v>
      </c>
      <c r="K79" s="338">
        <v>1425</v>
      </c>
    </row>
    <row r="80" spans="1:11" ht="30">
      <c r="A80" s="336" t="s">
        <v>6944</v>
      </c>
      <c r="B80" s="336" t="s">
        <v>6774</v>
      </c>
      <c r="C80" s="336" t="s">
        <v>6923</v>
      </c>
      <c r="D80" s="336" t="s">
        <v>6945</v>
      </c>
      <c r="E80" s="336" t="s">
        <v>3733</v>
      </c>
      <c r="F80" s="337"/>
      <c r="G80" s="336" t="s">
        <v>6923</v>
      </c>
      <c r="H80" s="336">
        <v>570</v>
      </c>
      <c r="I80" s="337">
        <v>2023</v>
      </c>
      <c r="J80" s="337">
        <v>2023</v>
      </c>
      <c r="K80" s="336">
        <v>570</v>
      </c>
    </row>
    <row r="81" spans="1:11" ht="45">
      <c r="A81" s="336" t="s">
        <v>6946</v>
      </c>
      <c r="B81" s="336" t="s">
        <v>4604</v>
      </c>
      <c r="C81" s="336" t="s">
        <v>6832</v>
      </c>
      <c r="D81" s="336" t="s">
        <v>6947</v>
      </c>
      <c r="E81" s="338" t="s">
        <v>6834</v>
      </c>
      <c r="F81" s="337"/>
      <c r="G81" s="336" t="s">
        <v>6832</v>
      </c>
      <c r="H81" s="336">
        <v>4250</v>
      </c>
      <c r="I81" s="337">
        <v>2023</v>
      </c>
      <c r="J81" s="337">
        <v>2023</v>
      </c>
      <c r="K81" s="336">
        <v>4250</v>
      </c>
    </row>
    <row r="82" spans="1:11" ht="60">
      <c r="A82" s="338" t="s">
        <v>6948</v>
      </c>
      <c r="B82" s="338" t="s">
        <v>6949</v>
      </c>
      <c r="C82" s="338" t="s">
        <v>6950</v>
      </c>
      <c r="D82" s="338" t="s">
        <v>6951</v>
      </c>
      <c r="E82" s="338" t="s">
        <v>3733</v>
      </c>
      <c r="F82" s="337"/>
      <c r="G82" s="338" t="s">
        <v>6950</v>
      </c>
      <c r="H82" s="338">
        <v>164.85</v>
      </c>
      <c r="I82" s="337">
        <v>2023</v>
      </c>
      <c r="J82" s="337">
        <v>2023</v>
      </c>
      <c r="K82" s="338">
        <v>164.85</v>
      </c>
    </row>
    <row r="83" spans="1:11" ht="30">
      <c r="A83" s="336" t="s">
        <v>6952</v>
      </c>
      <c r="B83" s="336" t="s">
        <v>6953</v>
      </c>
      <c r="C83" s="336" t="s">
        <v>489</v>
      </c>
      <c r="D83" s="336" t="s">
        <v>6954</v>
      </c>
      <c r="E83" s="338" t="s">
        <v>3733</v>
      </c>
      <c r="F83" s="337"/>
      <c r="G83" s="336" t="s">
        <v>489</v>
      </c>
      <c r="H83" s="336">
        <v>340</v>
      </c>
      <c r="I83" s="337">
        <v>2023</v>
      </c>
      <c r="J83" s="337">
        <v>2023</v>
      </c>
      <c r="K83" s="336">
        <v>340</v>
      </c>
    </row>
    <row r="84" spans="1:11" ht="60">
      <c r="A84" s="338" t="s">
        <v>6955</v>
      </c>
      <c r="B84" s="338" t="s">
        <v>6734</v>
      </c>
      <c r="C84" s="336" t="s">
        <v>6735</v>
      </c>
      <c r="D84" s="338" t="s">
        <v>6956</v>
      </c>
      <c r="E84" s="338" t="s">
        <v>3733</v>
      </c>
      <c r="F84" s="337"/>
      <c r="G84" s="336" t="s">
        <v>6735</v>
      </c>
      <c r="H84" s="338">
        <v>140</v>
      </c>
      <c r="I84" s="337">
        <v>2023</v>
      </c>
      <c r="J84" s="337">
        <v>2023</v>
      </c>
      <c r="K84" s="338">
        <v>140</v>
      </c>
    </row>
    <row r="85" spans="1:11" ht="30">
      <c r="A85" s="336" t="s">
        <v>6957</v>
      </c>
      <c r="B85" s="336" t="s">
        <v>6841</v>
      </c>
      <c r="C85" s="336" t="s">
        <v>5590</v>
      </c>
      <c r="D85" s="336" t="s">
        <v>6958</v>
      </c>
      <c r="E85" s="336" t="s">
        <v>3733</v>
      </c>
      <c r="F85" s="337"/>
      <c r="G85" s="336" t="s">
        <v>5590</v>
      </c>
      <c r="H85" s="336">
        <v>634.85</v>
      </c>
      <c r="I85" s="337">
        <v>2023</v>
      </c>
      <c r="J85" s="337">
        <v>2023</v>
      </c>
      <c r="K85" s="336">
        <v>634.85</v>
      </c>
    </row>
    <row r="86" spans="1:11" ht="45">
      <c r="A86" s="338" t="s">
        <v>6959</v>
      </c>
      <c r="B86" s="338" t="s">
        <v>480</v>
      </c>
      <c r="C86" s="338" t="s">
        <v>6792</v>
      </c>
      <c r="D86" s="338" t="s">
        <v>6960</v>
      </c>
      <c r="E86" s="338" t="s">
        <v>3733</v>
      </c>
      <c r="F86" s="337"/>
      <c r="G86" s="338" t="s">
        <v>6792</v>
      </c>
      <c r="H86" s="338">
        <v>298.5</v>
      </c>
      <c r="I86" s="337">
        <v>2023</v>
      </c>
      <c r="J86" s="337">
        <v>2023</v>
      </c>
      <c r="K86" s="338">
        <v>298.5</v>
      </c>
    </row>
    <row r="87" spans="1:11" ht="45">
      <c r="A87" s="336" t="s">
        <v>6961</v>
      </c>
      <c r="B87" s="336" t="s">
        <v>6939</v>
      </c>
      <c r="C87" s="336" t="s">
        <v>6940</v>
      </c>
      <c r="D87" s="336" t="s">
        <v>6941</v>
      </c>
      <c r="E87" s="336" t="s">
        <v>3733</v>
      </c>
      <c r="F87" s="337"/>
      <c r="G87" s="336" t="s">
        <v>6940</v>
      </c>
      <c r="H87" s="336">
        <v>162.19999999999999</v>
      </c>
      <c r="I87" s="337">
        <v>2023</v>
      </c>
      <c r="J87" s="337">
        <v>2023</v>
      </c>
      <c r="K87" s="336">
        <v>162.19999999999999</v>
      </c>
    </row>
    <row r="88" spans="1:11" ht="45">
      <c r="A88" s="338" t="s">
        <v>6962</v>
      </c>
      <c r="B88" s="338" t="s">
        <v>6953</v>
      </c>
      <c r="C88" s="338" t="s">
        <v>489</v>
      </c>
      <c r="D88" s="338" t="s">
        <v>6963</v>
      </c>
      <c r="E88" s="338" t="s">
        <v>3733</v>
      </c>
      <c r="F88" s="337"/>
      <c r="G88" s="338" t="s">
        <v>489</v>
      </c>
      <c r="H88" s="338">
        <v>4170</v>
      </c>
      <c r="I88" s="337">
        <v>2023</v>
      </c>
      <c r="J88" s="337">
        <v>2023</v>
      </c>
      <c r="K88" s="338">
        <v>4170</v>
      </c>
    </row>
    <row r="89" spans="1:11" ht="30">
      <c r="A89" s="336" t="s">
        <v>6964</v>
      </c>
      <c r="B89" s="336" t="s">
        <v>6953</v>
      </c>
      <c r="C89" s="336" t="s">
        <v>489</v>
      </c>
      <c r="D89" s="336" t="s">
        <v>6965</v>
      </c>
      <c r="E89" s="336" t="s">
        <v>3733</v>
      </c>
      <c r="F89" s="337"/>
      <c r="G89" s="336" t="s">
        <v>489</v>
      </c>
      <c r="H89" s="336">
        <v>338.33</v>
      </c>
      <c r="I89" s="337">
        <v>2023</v>
      </c>
      <c r="J89" s="337">
        <v>2023</v>
      </c>
      <c r="K89" s="336">
        <v>338.33</v>
      </c>
    </row>
    <row r="90" spans="1:11" ht="45">
      <c r="A90" s="338" t="s">
        <v>6966</v>
      </c>
      <c r="B90" s="338" t="s">
        <v>6967</v>
      </c>
      <c r="C90" s="338" t="s">
        <v>6968</v>
      </c>
      <c r="D90" s="338" t="s">
        <v>6969</v>
      </c>
      <c r="E90" s="338" t="s">
        <v>3733</v>
      </c>
      <c r="F90" s="337"/>
      <c r="G90" s="338" t="s">
        <v>6968</v>
      </c>
      <c r="H90" s="338">
        <v>16800</v>
      </c>
      <c r="I90" s="337">
        <v>2023</v>
      </c>
      <c r="J90" s="337">
        <v>2023</v>
      </c>
      <c r="K90" s="338">
        <v>16800</v>
      </c>
    </row>
    <row r="91" spans="1:11" ht="30">
      <c r="A91" s="336" t="s">
        <v>6970</v>
      </c>
      <c r="B91" s="336" t="s">
        <v>6795</v>
      </c>
      <c r="C91" s="336" t="s">
        <v>6796</v>
      </c>
      <c r="D91" s="336" t="s">
        <v>6971</v>
      </c>
      <c r="E91" s="336" t="s">
        <v>3733</v>
      </c>
      <c r="F91" s="337"/>
      <c r="G91" s="336" t="s">
        <v>6796</v>
      </c>
      <c r="H91" s="336">
        <v>1639.34</v>
      </c>
      <c r="I91" s="337">
        <v>2023</v>
      </c>
      <c r="J91" s="337">
        <v>2023</v>
      </c>
      <c r="K91" s="336">
        <v>1639.34</v>
      </c>
    </row>
    <row r="92" spans="1:11" ht="45">
      <c r="A92" s="338" t="s">
        <v>6972</v>
      </c>
      <c r="B92" s="338" t="s">
        <v>6939</v>
      </c>
      <c r="C92" s="338" t="s">
        <v>6940</v>
      </c>
      <c r="D92" s="338" t="s">
        <v>6973</v>
      </c>
      <c r="E92" s="338" t="s">
        <v>3733</v>
      </c>
      <c r="F92" s="337"/>
      <c r="G92" s="338" t="s">
        <v>6940</v>
      </c>
      <c r="H92" s="338">
        <v>422.94</v>
      </c>
      <c r="I92" s="337">
        <v>2023</v>
      </c>
      <c r="J92" s="337">
        <v>2023</v>
      </c>
      <c r="K92" s="338">
        <v>422.94</v>
      </c>
    </row>
    <row r="93" spans="1:11" ht="30">
      <c r="A93" s="339" t="s">
        <v>6974</v>
      </c>
      <c r="B93" s="336" t="s">
        <v>4510</v>
      </c>
      <c r="C93" s="336" t="s">
        <v>6975</v>
      </c>
      <c r="D93" s="336" t="s">
        <v>6976</v>
      </c>
      <c r="E93" s="336" t="s">
        <v>3733</v>
      </c>
      <c r="F93" s="337"/>
      <c r="G93" s="336" t="s">
        <v>6975</v>
      </c>
      <c r="H93" s="336">
        <v>2413</v>
      </c>
      <c r="I93" s="337">
        <v>2023</v>
      </c>
      <c r="J93" s="337">
        <v>2023</v>
      </c>
      <c r="K93" s="336">
        <v>2413</v>
      </c>
    </row>
    <row r="94" spans="1:11" ht="30">
      <c r="A94" s="338" t="s">
        <v>6977</v>
      </c>
      <c r="B94" s="338" t="s">
        <v>6711</v>
      </c>
      <c r="C94" s="338" t="s">
        <v>6978</v>
      </c>
      <c r="D94" s="338" t="s">
        <v>6979</v>
      </c>
      <c r="E94" s="338" t="s">
        <v>3733</v>
      </c>
      <c r="F94" s="337"/>
      <c r="G94" s="338" t="s">
        <v>6978</v>
      </c>
      <c r="H94" s="338">
        <v>16.32</v>
      </c>
      <c r="I94" s="337">
        <v>2023</v>
      </c>
      <c r="J94" s="337">
        <v>2023</v>
      </c>
      <c r="K94" s="338">
        <v>16.32</v>
      </c>
    </row>
    <row r="95" spans="1:11" ht="30">
      <c r="A95" s="336" t="s">
        <v>6980</v>
      </c>
      <c r="B95" s="336" t="s">
        <v>480</v>
      </c>
      <c r="C95" s="336" t="s">
        <v>6792</v>
      </c>
      <c r="D95" s="336" t="s">
        <v>6981</v>
      </c>
      <c r="E95" s="336" t="s">
        <v>3733</v>
      </c>
      <c r="F95" s="337"/>
      <c r="G95" s="336" t="s">
        <v>6792</v>
      </c>
      <c r="H95" s="336">
        <v>245.9</v>
      </c>
      <c r="I95" s="337">
        <v>2023</v>
      </c>
      <c r="J95" s="337">
        <v>2023</v>
      </c>
      <c r="K95" s="336">
        <v>245.9</v>
      </c>
    </row>
    <row r="96" spans="1:11" ht="30">
      <c r="A96" s="340" t="s">
        <v>6982</v>
      </c>
      <c r="B96" s="338" t="s">
        <v>6983</v>
      </c>
      <c r="C96" s="338" t="s">
        <v>490</v>
      </c>
      <c r="D96" s="338" t="s">
        <v>6984</v>
      </c>
      <c r="E96" s="338" t="s">
        <v>3733</v>
      </c>
      <c r="F96" s="337"/>
      <c r="G96" s="338" t="s">
        <v>490</v>
      </c>
      <c r="H96" s="338">
        <v>765.53</v>
      </c>
      <c r="I96" s="337">
        <v>2023</v>
      </c>
      <c r="J96" s="337">
        <v>2023</v>
      </c>
      <c r="K96" s="338">
        <v>765.53</v>
      </c>
    </row>
    <row r="97" spans="1:11" ht="45">
      <c r="A97" s="336" t="s">
        <v>6985</v>
      </c>
      <c r="B97" s="336" t="s">
        <v>6986</v>
      </c>
      <c r="C97" s="336" t="s">
        <v>6987</v>
      </c>
      <c r="D97" s="336" t="s">
        <v>6988</v>
      </c>
      <c r="E97" s="336" t="s">
        <v>3733</v>
      </c>
      <c r="F97" s="337"/>
      <c r="G97" s="336" t="s">
        <v>6987</v>
      </c>
      <c r="H97" s="336">
        <v>512</v>
      </c>
      <c r="I97" s="337">
        <v>2023</v>
      </c>
      <c r="J97" s="337">
        <v>2023</v>
      </c>
      <c r="K97" s="336">
        <v>512</v>
      </c>
    </row>
    <row r="98" spans="1:11" ht="30">
      <c r="A98" s="338" t="s">
        <v>6989</v>
      </c>
      <c r="B98" s="338" t="s">
        <v>6990</v>
      </c>
      <c r="C98" s="338" t="s">
        <v>6991</v>
      </c>
      <c r="D98" s="338" t="s">
        <v>6992</v>
      </c>
      <c r="E98" s="338" t="s">
        <v>3733</v>
      </c>
      <c r="F98" s="337"/>
      <c r="G98" s="338" t="s">
        <v>6991</v>
      </c>
      <c r="H98" s="338">
        <v>1143.81</v>
      </c>
      <c r="I98" s="337">
        <v>2023</v>
      </c>
      <c r="J98" s="337">
        <v>2023</v>
      </c>
      <c r="K98" s="338">
        <v>1143.81</v>
      </c>
    </row>
    <row r="99" spans="1:11" ht="45">
      <c r="A99" s="336" t="s">
        <v>6993</v>
      </c>
      <c r="B99" s="336" t="s">
        <v>6750</v>
      </c>
      <c r="C99" s="336" t="s">
        <v>6994</v>
      </c>
      <c r="D99" s="336" t="s">
        <v>6995</v>
      </c>
      <c r="E99" s="336" t="s">
        <v>3733</v>
      </c>
      <c r="F99" s="337"/>
      <c r="G99" s="336" t="s">
        <v>6994</v>
      </c>
      <c r="H99" s="336">
        <v>672.5</v>
      </c>
      <c r="I99" s="337">
        <v>2023</v>
      </c>
      <c r="J99" s="337">
        <v>2023</v>
      </c>
      <c r="K99" s="336">
        <v>672.5</v>
      </c>
    </row>
    <row r="100" spans="1:11" ht="30">
      <c r="A100" s="338" t="s">
        <v>6996</v>
      </c>
      <c r="B100" s="338" t="s">
        <v>481</v>
      </c>
      <c r="C100" s="338" t="s">
        <v>323</v>
      </c>
      <c r="D100" s="338" t="s">
        <v>6916</v>
      </c>
      <c r="E100" s="338" t="s">
        <v>3733</v>
      </c>
      <c r="F100" s="337"/>
      <c r="G100" s="338" t="s">
        <v>323</v>
      </c>
      <c r="H100" s="338">
        <v>1920.4</v>
      </c>
      <c r="I100" s="337">
        <v>2023</v>
      </c>
      <c r="J100" s="337">
        <v>2023</v>
      </c>
      <c r="K100" s="338">
        <v>1920.4</v>
      </c>
    </row>
    <row r="101" spans="1:11" ht="30">
      <c r="A101" s="336" t="s">
        <v>6997</v>
      </c>
      <c r="B101" s="336" t="s">
        <v>484</v>
      </c>
      <c r="C101" s="336" t="s">
        <v>491</v>
      </c>
      <c r="D101" s="336" t="s">
        <v>6998</v>
      </c>
      <c r="E101" s="336" t="s">
        <v>3733</v>
      </c>
      <c r="F101" s="337"/>
      <c r="G101" s="336" t="s">
        <v>491</v>
      </c>
      <c r="H101" s="336">
        <v>255</v>
      </c>
      <c r="I101" s="337">
        <v>2023</v>
      </c>
      <c r="J101" s="337">
        <v>2023</v>
      </c>
      <c r="K101" s="336">
        <v>255</v>
      </c>
    </row>
    <row r="102" spans="1:11" ht="30">
      <c r="A102" s="338" t="s">
        <v>6999</v>
      </c>
      <c r="B102" s="338" t="s">
        <v>480</v>
      </c>
      <c r="C102" s="338" t="s">
        <v>6792</v>
      </c>
      <c r="D102" s="338" t="s">
        <v>7000</v>
      </c>
      <c r="E102" s="338" t="s">
        <v>3733</v>
      </c>
      <c r="F102" s="337"/>
      <c r="G102" s="338" t="s">
        <v>6792</v>
      </c>
      <c r="H102" s="338">
        <v>1412.9</v>
      </c>
      <c r="I102" s="337">
        <v>2023</v>
      </c>
      <c r="J102" s="337">
        <v>2023</v>
      </c>
      <c r="K102" s="338">
        <v>1412.9</v>
      </c>
    </row>
    <row r="103" spans="1:11" ht="30">
      <c r="A103" s="338" t="s">
        <v>7001</v>
      </c>
      <c r="B103" s="338" t="s">
        <v>7002</v>
      </c>
      <c r="C103" s="338" t="s">
        <v>7003</v>
      </c>
      <c r="D103" s="338" t="s">
        <v>7004</v>
      </c>
      <c r="E103" s="338" t="s">
        <v>3733</v>
      </c>
      <c r="F103" s="337"/>
      <c r="G103" s="338" t="s">
        <v>7003</v>
      </c>
      <c r="H103" s="338">
        <v>221</v>
      </c>
      <c r="I103" s="337">
        <v>2023</v>
      </c>
      <c r="J103" s="337">
        <v>2023</v>
      </c>
      <c r="K103" s="338">
        <v>221</v>
      </c>
    </row>
    <row r="104" spans="1:11" ht="30">
      <c r="A104" s="340" t="s">
        <v>7005</v>
      </c>
      <c r="B104" s="336" t="s">
        <v>7006</v>
      </c>
      <c r="C104" s="336" t="s">
        <v>7007</v>
      </c>
      <c r="D104" s="336" t="s">
        <v>7008</v>
      </c>
      <c r="E104" s="336" t="s">
        <v>3733</v>
      </c>
      <c r="F104" s="337"/>
      <c r="G104" s="336" t="s">
        <v>7007</v>
      </c>
      <c r="H104" s="336">
        <v>1640</v>
      </c>
      <c r="I104" s="337">
        <v>2023</v>
      </c>
      <c r="J104" s="337">
        <v>2023</v>
      </c>
      <c r="K104" s="336">
        <v>1640</v>
      </c>
    </row>
    <row r="105" spans="1:11" ht="30">
      <c r="A105" s="338" t="s">
        <v>7009</v>
      </c>
      <c r="B105" s="338" t="s">
        <v>483</v>
      </c>
      <c r="C105" s="338" t="s">
        <v>234</v>
      </c>
      <c r="D105" s="338" t="s">
        <v>7010</v>
      </c>
      <c r="E105" s="338" t="s">
        <v>3733</v>
      </c>
      <c r="F105" s="337"/>
      <c r="G105" s="338" t="s">
        <v>234</v>
      </c>
      <c r="H105" s="338">
        <v>415</v>
      </c>
      <c r="I105" s="337">
        <v>2023</v>
      </c>
      <c r="J105" s="337">
        <v>2023</v>
      </c>
      <c r="K105" s="338">
        <v>415</v>
      </c>
    </row>
    <row r="106" spans="1:11" ht="45">
      <c r="A106" s="336" t="s">
        <v>7011</v>
      </c>
      <c r="B106" s="336" t="s">
        <v>484</v>
      </c>
      <c r="C106" s="336" t="s">
        <v>491</v>
      </c>
      <c r="D106" s="336" t="s">
        <v>7012</v>
      </c>
      <c r="E106" s="336" t="s">
        <v>3733</v>
      </c>
      <c r="F106" s="337"/>
      <c r="G106" s="336" t="s">
        <v>491</v>
      </c>
      <c r="H106" s="336">
        <v>400</v>
      </c>
      <c r="I106" s="337">
        <v>2023</v>
      </c>
      <c r="J106" s="337">
        <v>2023</v>
      </c>
      <c r="K106" s="336">
        <v>400</v>
      </c>
    </row>
    <row r="107" spans="1:11" ht="30">
      <c r="A107" s="338" t="s">
        <v>7013</v>
      </c>
      <c r="B107" s="338" t="s">
        <v>6762</v>
      </c>
      <c r="C107" s="338" t="s">
        <v>6907</v>
      </c>
      <c r="D107" s="338" t="s">
        <v>7014</v>
      </c>
      <c r="E107" s="338" t="s">
        <v>3733</v>
      </c>
      <c r="F107" s="337"/>
      <c r="G107" s="338" t="s">
        <v>6907</v>
      </c>
      <c r="H107" s="338">
        <v>584</v>
      </c>
      <c r="I107" s="337">
        <v>2023</v>
      </c>
      <c r="J107" s="337">
        <v>2023</v>
      </c>
      <c r="K107" s="338">
        <v>584</v>
      </c>
    </row>
    <row r="108" spans="1:11" ht="45">
      <c r="A108" s="336" t="s">
        <v>7015</v>
      </c>
      <c r="B108" s="336" t="s">
        <v>6715</v>
      </c>
      <c r="C108" s="336" t="s">
        <v>6716</v>
      </c>
      <c r="D108" s="336" t="s">
        <v>7016</v>
      </c>
      <c r="E108" s="336" t="s">
        <v>3733</v>
      </c>
      <c r="F108" s="337"/>
      <c r="G108" s="336" t="s">
        <v>6716</v>
      </c>
      <c r="H108" s="336">
        <v>286</v>
      </c>
      <c r="I108" s="337">
        <v>2023</v>
      </c>
      <c r="J108" s="337">
        <v>2023</v>
      </c>
      <c r="K108" s="336">
        <v>286</v>
      </c>
    </row>
    <row r="109" spans="1:11" ht="30">
      <c r="A109" s="338" t="s">
        <v>7017</v>
      </c>
      <c r="B109" s="338" t="s">
        <v>7018</v>
      </c>
      <c r="C109" s="338" t="s">
        <v>7019</v>
      </c>
      <c r="D109" s="338" t="s">
        <v>7020</v>
      </c>
      <c r="E109" s="338" t="s">
        <v>3733</v>
      </c>
      <c r="F109" s="337"/>
      <c r="G109" s="338" t="s">
        <v>7019</v>
      </c>
      <c r="H109" s="338">
        <v>693</v>
      </c>
      <c r="I109" s="337">
        <v>2023</v>
      </c>
      <c r="J109" s="337">
        <v>2023</v>
      </c>
      <c r="K109" s="338">
        <v>693</v>
      </c>
    </row>
    <row r="110" spans="1:11" ht="45">
      <c r="A110" s="336" t="s">
        <v>7021</v>
      </c>
      <c r="B110" s="336" t="s">
        <v>7022</v>
      </c>
      <c r="C110" s="336" t="s">
        <v>7023</v>
      </c>
      <c r="D110" s="336" t="s">
        <v>7024</v>
      </c>
      <c r="E110" s="336" t="s">
        <v>3733</v>
      </c>
      <c r="F110" s="337"/>
      <c r="G110" s="336" t="s">
        <v>7023</v>
      </c>
      <c r="H110" s="336">
        <v>242</v>
      </c>
      <c r="I110" s="337">
        <v>2023</v>
      </c>
      <c r="J110" s="337">
        <v>2023</v>
      </c>
      <c r="K110" s="336">
        <v>242</v>
      </c>
    </row>
    <row r="111" spans="1:11" ht="30">
      <c r="A111" s="338" t="s">
        <v>7025</v>
      </c>
      <c r="B111" s="338" t="s">
        <v>3332</v>
      </c>
      <c r="C111" s="338" t="s">
        <v>7026</v>
      </c>
      <c r="D111" s="338" t="s">
        <v>7010</v>
      </c>
      <c r="E111" s="338" t="s">
        <v>3733</v>
      </c>
      <c r="F111" s="337"/>
      <c r="G111" s="338" t="s">
        <v>7026</v>
      </c>
      <c r="H111" s="338">
        <v>400.27</v>
      </c>
      <c r="I111" s="337">
        <v>2023</v>
      </c>
      <c r="J111" s="337">
        <v>2023</v>
      </c>
      <c r="K111" s="338">
        <v>400.27</v>
      </c>
    </row>
    <row r="112" spans="1:11" ht="45">
      <c r="A112" s="336" t="s">
        <v>7027</v>
      </c>
      <c r="B112" s="336" t="s">
        <v>6828</v>
      </c>
      <c r="C112" s="336" t="s">
        <v>6829</v>
      </c>
      <c r="D112" s="336" t="s">
        <v>7028</v>
      </c>
      <c r="E112" s="336" t="s">
        <v>3733</v>
      </c>
      <c r="F112" s="337"/>
      <c r="G112" s="336" t="s">
        <v>6829</v>
      </c>
      <c r="H112" s="336">
        <v>755.01</v>
      </c>
      <c r="I112" s="337">
        <v>2023</v>
      </c>
      <c r="J112" s="337">
        <v>2023</v>
      </c>
      <c r="K112" s="336">
        <v>755.01</v>
      </c>
    </row>
    <row r="113" spans="1:11" ht="30">
      <c r="A113" s="338" t="s">
        <v>7029</v>
      </c>
      <c r="B113" s="338" t="s">
        <v>7030</v>
      </c>
      <c r="C113" s="338" t="s">
        <v>492</v>
      </c>
      <c r="D113" s="338" t="s">
        <v>7031</v>
      </c>
      <c r="E113" s="338" t="s">
        <v>3733</v>
      </c>
      <c r="F113" s="337"/>
      <c r="G113" s="338" t="s">
        <v>492</v>
      </c>
      <c r="H113" s="338">
        <v>1352</v>
      </c>
      <c r="I113" s="337">
        <v>2023</v>
      </c>
      <c r="J113" s="337">
        <v>2023</v>
      </c>
      <c r="K113" s="338">
        <v>1352</v>
      </c>
    </row>
    <row r="114" spans="1:11" ht="30">
      <c r="A114" s="336" t="s">
        <v>7032</v>
      </c>
      <c r="B114" s="336" t="s">
        <v>6766</v>
      </c>
      <c r="C114" s="336" t="s">
        <v>6767</v>
      </c>
      <c r="D114" s="336" t="s">
        <v>7033</v>
      </c>
      <c r="E114" s="336" t="s">
        <v>3733</v>
      </c>
      <c r="F114" s="337"/>
      <c r="G114" s="336" t="s">
        <v>6767</v>
      </c>
      <c r="H114" s="336">
        <v>1185.5999999999999</v>
      </c>
      <c r="I114" s="337">
        <v>2023</v>
      </c>
      <c r="J114" s="337">
        <v>2023</v>
      </c>
      <c r="K114" s="336">
        <v>1185.5999999999999</v>
      </c>
    </row>
    <row r="115" spans="1:11" ht="30">
      <c r="A115" s="338" t="s">
        <v>7034</v>
      </c>
      <c r="B115" s="338" t="s">
        <v>7035</v>
      </c>
      <c r="C115" s="338" t="s">
        <v>7036</v>
      </c>
      <c r="D115" s="338" t="s">
        <v>7037</v>
      </c>
      <c r="E115" s="338" t="s">
        <v>3733</v>
      </c>
      <c r="F115" s="337"/>
      <c r="G115" s="338" t="s">
        <v>7036</v>
      </c>
      <c r="H115" s="338">
        <v>250.1</v>
      </c>
      <c r="I115" s="337">
        <v>2023</v>
      </c>
      <c r="J115" s="337">
        <v>2023</v>
      </c>
      <c r="K115" s="338">
        <v>250.1</v>
      </c>
    </row>
    <row r="116" spans="1:11" ht="45">
      <c r="A116" s="336" t="s">
        <v>7038</v>
      </c>
      <c r="B116" s="336" t="s">
        <v>480</v>
      </c>
      <c r="C116" s="336" t="s">
        <v>6792</v>
      </c>
      <c r="D116" s="336" t="s">
        <v>6960</v>
      </c>
      <c r="E116" s="336" t="s">
        <v>3733</v>
      </c>
      <c r="F116" s="337"/>
      <c r="G116" s="336" t="s">
        <v>6792</v>
      </c>
      <c r="H116" s="336">
        <v>143</v>
      </c>
      <c r="I116" s="337">
        <v>2023</v>
      </c>
      <c r="J116" s="337">
        <v>2023</v>
      </c>
      <c r="K116" s="336">
        <v>143</v>
      </c>
    </row>
    <row r="117" spans="1:11" ht="30">
      <c r="A117" s="338" t="s">
        <v>7039</v>
      </c>
      <c r="B117" s="338" t="s">
        <v>6774</v>
      </c>
      <c r="C117" s="338" t="s">
        <v>6923</v>
      </c>
      <c r="D117" s="338" t="s">
        <v>7040</v>
      </c>
      <c r="E117" s="338" t="s">
        <v>3733</v>
      </c>
      <c r="F117" s="337"/>
      <c r="G117" s="338" t="s">
        <v>6923</v>
      </c>
      <c r="H117" s="338">
        <v>3753</v>
      </c>
      <c r="I117" s="337">
        <v>2023</v>
      </c>
      <c r="J117" s="337">
        <v>2023</v>
      </c>
      <c r="K117" s="338">
        <v>3753</v>
      </c>
    </row>
    <row r="118" spans="1:11" ht="30">
      <c r="A118" s="336" t="s">
        <v>7041</v>
      </c>
      <c r="B118" s="336" t="s">
        <v>6828</v>
      </c>
      <c r="C118" s="336" t="s">
        <v>6829</v>
      </c>
      <c r="D118" s="336" t="s">
        <v>7042</v>
      </c>
      <c r="E118" s="336" t="s">
        <v>3733</v>
      </c>
      <c r="F118" s="337"/>
      <c r="G118" s="336" t="s">
        <v>6829</v>
      </c>
      <c r="H118" s="336">
        <v>333.44</v>
      </c>
      <c r="I118" s="337">
        <v>2023</v>
      </c>
      <c r="J118" s="337">
        <v>2023</v>
      </c>
      <c r="K118" s="336">
        <v>333.44</v>
      </c>
    </row>
    <row r="119" spans="1:11" ht="60">
      <c r="A119" s="338" t="s">
        <v>7043</v>
      </c>
      <c r="B119" s="338" t="s">
        <v>6986</v>
      </c>
      <c r="C119" s="338" t="s">
        <v>6987</v>
      </c>
      <c r="D119" s="338" t="s">
        <v>7044</v>
      </c>
      <c r="E119" s="338" t="s">
        <v>3733</v>
      </c>
      <c r="F119" s="337"/>
      <c r="G119" s="338" t="s">
        <v>6987</v>
      </c>
      <c r="H119" s="338">
        <v>1000</v>
      </c>
      <c r="I119" s="337">
        <v>2023</v>
      </c>
      <c r="J119" s="337">
        <v>2023</v>
      </c>
      <c r="K119" s="338">
        <v>1000</v>
      </c>
    </row>
    <row r="120" spans="1:11" ht="60">
      <c r="A120" s="336" t="s">
        <v>7045</v>
      </c>
      <c r="B120" s="336" t="s">
        <v>7046</v>
      </c>
      <c r="C120" s="336" t="s">
        <v>7047</v>
      </c>
      <c r="D120" s="336" t="s">
        <v>7048</v>
      </c>
      <c r="E120" s="336" t="s">
        <v>3733</v>
      </c>
      <c r="F120" s="337"/>
      <c r="G120" s="336" t="s">
        <v>7047</v>
      </c>
      <c r="H120" s="336">
        <v>2140</v>
      </c>
      <c r="I120" s="337">
        <v>2023</v>
      </c>
      <c r="J120" s="337">
        <v>2023</v>
      </c>
      <c r="K120" s="336">
        <v>2140</v>
      </c>
    </row>
    <row r="121" spans="1:11" ht="30">
      <c r="A121" s="338" t="s">
        <v>7049</v>
      </c>
      <c r="B121" s="338" t="s">
        <v>7050</v>
      </c>
      <c r="C121" s="338" t="s">
        <v>7051</v>
      </c>
      <c r="D121" s="338" t="s">
        <v>7052</v>
      </c>
      <c r="E121" s="338" t="s">
        <v>3733</v>
      </c>
      <c r="F121" s="337"/>
      <c r="G121" s="338" t="s">
        <v>7051</v>
      </c>
      <c r="H121" s="338">
        <v>90</v>
      </c>
      <c r="I121" s="337">
        <v>2023</v>
      </c>
      <c r="J121" s="337">
        <v>2023</v>
      </c>
      <c r="K121" s="338">
        <v>90</v>
      </c>
    </row>
    <row r="122" spans="1:11" ht="30">
      <c r="A122" s="336" t="s">
        <v>7053</v>
      </c>
      <c r="B122" s="336" t="s">
        <v>6762</v>
      </c>
      <c r="C122" s="336" t="s">
        <v>6907</v>
      </c>
      <c r="D122" s="336" t="s">
        <v>7054</v>
      </c>
      <c r="E122" s="336" t="s">
        <v>3733</v>
      </c>
      <c r="F122" s="337"/>
      <c r="G122" s="336" t="s">
        <v>6907</v>
      </c>
      <c r="H122" s="336">
        <v>1370</v>
      </c>
      <c r="I122" s="337">
        <v>2023</v>
      </c>
      <c r="J122" s="337">
        <v>2023</v>
      </c>
      <c r="K122" s="336">
        <v>1370</v>
      </c>
    </row>
    <row r="123" spans="1:11">
      <c r="A123" s="338" t="s">
        <v>7055</v>
      </c>
      <c r="B123" s="338" t="s">
        <v>7056</v>
      </c>
      <c r="C123" s="338" t="s">
        <v>7057</v>
      </c>
      <c r="D123" s="338" t="s">
        <v>7058</v>
      </c>
      <c r="E123" s="338" t="s">
        <v>3733</v>
      </c>
      <c r="F123" s="337"/>
      <c r="G123" s="338" t="s">
        <v>7057</v>
      </c>
      <c r="H123" s="338">
        <v>605</v>
      </c>
      <c r="I123" s="337">
        <v>2023</v>
      </c>
      <c r="J123" s="337">
        <v>2023</v>
      </c>
      <c r="K123" s="338">
        <v>605</v>
      </c>
    </row>
    <row r="124" spans="1:11" ht="45">
      <c r="A124" s="336" t="s">
        <v>7059</v>
      </c>
      <c r="B124" s="336" t="s">
        <v>7060</v>
      </c>
      <c r="C124" s="336" t="s">
        <v>7061</v>
      </c>
      <c r="D124" s="336" t="s">
        <v>7062</v>
      </c>
      <c r="E124" s="338" t="s">
        <v>6834</v>
      </c>
      <c r="F124" s="337"/>
      <c r="G124" s="336" t="s">
        <v>7061</v>
      </c>
      <c r="H124" s="336">
        <v>3480</v>
      </c>
      <c r="I124" s="337">
        <v>2023</v>
      </c>
      <c r="J124" s="337">
        <v>2023</v>
      </c>
      <c r="K124" s="336">
        <v>3480</v>
      </c>
    </row>
    <row r="125" spans="1:11" ht="30">
      <c r="A125" s="338" t="s">
        <v>7063</v>
      </c>
      <c r="B125" s="338" t="s">
        <v>7046</v>
      </c>
      <c r="C125" s="338" t="s">
        <v>7047</v>
      </c>
      <c r="D125" s="338" t="s">
        <v>7064</v>
      </c>
      <c r="E125" s="338" t="s">
        <v>3733</v>
      </c>
      <c r="F125" s="337"/>
      <c r="G125" s="338" t="s">
        <v>7047</v>
      </c>
      <c r="H125" s="338">
        <v>260</v>
      </c>
      <c r="I125" s="337">
        <v>2023</v>
      </c>
      <c r="J125" s="337">
        <v>2023</v>
      </c>
      <c r="K125" s="338">
        <v>260</v>
      </c>
    </row>
    <row r="126" spans="1:11" ht="45">
      <c r="A126" s="336" t="s">
        <v>7065</v>
      </c>
      <c r="B126" s="336" t="s">
        <v>6824</v>
      </c>
      <c r="C126" s="336" t="s">
        <v>7066</v>
      </c>
      <c r="D126" s="336" t="s">
        <v>7067</v>
      </c>
      <c r="E126" s="336" t="s">
        <v>3733</v>
      </c>
      <c r="F126" s="337"/>
      <c r="G126" s="336" t="s">
        <v>7066</v>
      </c>
      <c r="H126" s="336">
        <v>280</v>
      </c>
      <c r="I126" s="337">
        <v>2023</v>
      </c>
      <c r="J126" s="337">
        <v>2023</v>
      </c>
      <c r="K126" s="336">
        <v>280</v>
      </c>
    </row>
    <row r="127" spans="1:11" ht="30">
      <c r="A127" s="338" t="s">
        <v>7068</v>
      </c>
      <c r="B127" s="338" t="s">
        <v>6746</v>
      </c>
      <c r="C127" s="338" t="s">
        <v>6747</v>
      </c>
      <c r="D127" s="338" t="s">
        <v>7069</v>
      </c>
      <c r="E127" s="338" t="s">
        <v>3733</v>
      </c>
      <c r="F127" s="337"/>
      <c r="G127" s="338" t="s">
        <v>6747</v>
      </c>
      <c r="H127" s="338">
        <v>235.41</v>
      </c>
      <c r="I127" s="337">
        <v>2023</v>
      </c>
      <c r="J127" s="337">
        <v>2023</v>
      </c>
      <c r="K127" s="338">
        <v>235.41</v>
      </c>
    </row>
    <row r="128" spans="1:11" ht="30">
      <c r="A128" s="336" t="s">
        <v>7070</v>
      </c>
      <c r="B128" s="336" t="s">
        <v>7071</v>
      </c>
      <c r="C128" s="336" t="s">
        <v>7072</v>
      </c>
      <c r="D128" s="336" t="s">
        <v>7073</v>
      </c>
      <c r="E128" s="336" t="s">
        <v>3733</v>
      </c>
      <c r="F128" s="337"/>
      <c r="G128" s="336" t="s">
        <v>7072</v>
      </c>
      <c r="H128" s="336">
        <v>236.5</v>
      </c>
      <c r="I128" s="337">
        <v>2023</v>
      </c>
      <c r="J128" s="337">
        <v>2023</v>
      </c>
      <c r="K128" s="336">
        <v>236.5</v>
      </c>
    </row>
    <row r="129" spans="1:11" ht="30">
      <c r="A129" s="338" t="s">
        <v>7074</v>
      </c>
      <c r="B129" s="338" t="s">
        <v>7075</v>
      </c>
      <c r="C129" s="338" t="s">
        <v>7076</v>
      </c>
      <c r="D129" s="338" t="s">
        <v>7077</v>
      </c>
      <c r="E129" s="338" t="s">
        <v>3733</v>
      </c>
      <c r="F129" s="337"/>
      <c r="G129" s="338" t="s">
        <v>7076</v>
      </c>
      <c r="H129" s="338">
        <v>298.14</v>
      </c>
      <c r="I129" s="337">
        <v>2023</v>
      </c>
      <c r="J129" s="337">
        <v>2023</v>
      </c>
      <c r="K129" s="338">
        <v>298.14</v>
      </c>
    </row>
    <row r="130" spans="1:11" ht="30">
      <c r="A130" s="336" t="s">
        <v>7078</v>
      </c>
      <c r="B130" s="336" t="s">
        <v>7046</v>
      </c>
      <c r="C130" s="336" t="s">
        <v>7047</v>
      </c>
      <c r="D130" s="336" t="s">
        <v>7079</v>
      </c>
      <c r="E130" s="336" t="s">
        <v>3733</v>
      </c>
      <c r="F130" s="337"/>
      <c r="G130" s="336" t="s">
        <v>7047</v>
      </c>
      <c r="H130" s="336">
        <v>790</v>
      </c>
      <c r="I130" s="337">
        <v>2023</v>
      </c>
      <c r="J130" s="337">
        <v>2023</v>
      </c>
      <c r="K130" s="336">
        <v>790</v>
      </c>
    </row>
    <row r="131" spans="1:11" ht="30">
      <c r="A131" s="338" t="s">
        <v>7080</v>
      </c>
      <c r="B131" s="338" t="s">
        <v>7046</v>
      </c>
      <c r="C131" s="338" t="s">
        <v>7047</v>
      </c>
      <c r="D131" s="338" t="s">
        <v>7081</v>
      </c>
      <c r="E131" s="338" t="s">
        <v>3733</v>
      </c>
      <c r="F131" s="337"/>
      <c r="G131" s="338" t="s">
        <v>7047</v>
      </c>
      <c r="H131" s="338">
        <v>550</v>
      </c>
      <c r="I131" s="337">
        <v>2023</v>
      </c>
      <c r="J131" s="337">
        <v>2023</v>
      </c>
      <c r="K131" s="338">
        <v>550</v>
      </c>
    </row>
    <row r="132" spans="1:11" ht="30">
      <c r="A132" s="336" t="s">
        <v>7082</v>
      </c>
      <c r="B132" s="336" t="s">
        <v>6799</v>
      </c>
      <c r="C132" s="336" t="s">
        <v>6800</v>
      </c>
      <c r="D132" s="336" t="s">
        <v>7083</v>
      </c>
      <c r="E132" s="336" t="s">
        <v>3733</v>
      </c>
      <c r="F132" s="337"/>
      <c r="G132" s="336" t="s">
        <v>6800</v>
      </c>
      <c r="H132" s="336">
        <v>296</v>
      </c>
      <c r="I132" s="337">
        <v>2023</v>
      </c>
      <c r="J132" s="337">
        <v>2023</v>
      </c>
      <c r="K132" s="336">
        <v>296</v>
      </c>
    </row>
    <row r="133" spans="1:11" ht="45">
      <c r="A133" s="338" t="s">
        <v>7084</v>
      </c>
      <c r="B133" s="338" t="s">
        <v>4604</v>
      </c>
      <c r="C133" s="338" t="s">
        <v>7085</v>
      </c>
      <c r="D133" s="338" t="s">
        <v>7086</v>
      </c>
      <c r="E133" s="338" t="s">
        <v>6834</v>
      </c>
      <c r="F133" s="337"/>
      <c r="G133" s="338" t="s">
        <v>7085</v>
      </c>
      <c r="H133" s="338">
        <v>2167.14</v>
      </c>
      <c r="I133" s="337">
        <v>2023</v>
      </c>
      <c r="J133" s="337">
        <v>2023</v>
      </c>
      <c r="K133" s="338">
        <v>2167.14</v>
      </c>
    </row>
    <row r="134" spans="1:11">
      <c r="A134" s="336" t="s">
        <v>7087</v>
      </c>
      <c r="B134" s="336" t="s">
        <v>6774</v>
      </c>
      <c r="C134" s="336" t="s">
        <v>6923</v>
      </c>
      <c r="D134" s="336" t="s">
        <v>7088</v>
      </c>
      <c r="E134" s="336" t="s">
        <v>3733</v>
      </c>
      <c r="F134" s="337"/>
      <c r="G134" s="336" t="s">
        <v>6923</v>
      </c>
      <c r="H134" s="336">
        <v>1284.75</v>
      </c>
      <c r="I134" s="337">
        <v>2023</v>
      </c>
      <c r="J134" s="337">
        <v>2023</v>
      </c>
      <c r="K134" s="336">
        <v>1284.75</v>
      </c>
    </row>
    <row r="135" spans="1:11" ht="30">
      <c r="A135" s="336" t="s">
        <v>7089</v>
      </c>
      <c r="B135" s="336" t="s">
        <v>6734</v>
      </c>
      <c r="C135" s="336" t="s">
        <v>6735</v>
      </c>
      <c r="D135" s="336" t="s">
        <v>7090</v>
      </c>
      <c r="E135" s="336" t="s">
        <v>3733</v>
      </c>
      <c r="F135" s="337"/>
      <c r="G135" s="336" t="s">
        <v>6735</v>
      </c>
      <c r="H135" s="336">
        <v>1000</v>
      </c>
      <c r="I135" s="337">
        <v>2023</v>
      </c>
      <c r="J135" s="337">
        <v>2023</v>
      </c>
      <c r="K135" s="336">
        <v>1000</v>
      </c>
    </row>
    <row r="136" spans="1:11" ht="30">
      <c r="A136" s="336" t="s">
        <v>7091</v>
      </c>
      <c r="B136" s="336" t="s">
        <v>6746</v>
      </c>
      <c r="C136" s="336" t="s">
        <v>6747</v>
      </c>
      <c r="D136" s="336" t="s">
        <v>7069</v>
      </c>
      <c r="E136" s="336" t="s">
        <v>3733</v>
      </c>
      <c r="F136" s="337"/>
      <c r="G136" s="336" t="s">
        <v>6747</v>
      </c>
      <c r="H136" s="336">
        <v>530.29999999999995</v>
      </c>
      <c r="I136" s="337">
        <v>2023</v>
      </c>
      <c r="J136" s="337">
        <v>2023</v>
      </c>
      <c r="K136" s="336">
        <v>530.29999999999995</v>
      </c>
    </row>
  </sheetData>
  <mergeCells count="2">
    <mergeCell ref="A1:K1"/>
    <mergeCell ref="A2:K2"/>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105"/>
  <sheetViews>
    <sheetView workbookViewId="0">
      <selection activeCell="D19" sqref="D19"/>
    </sheetView>
  </sheetViews>
  <sheetFormatPr defaultColWidth="35" defaultRowHeight="15"/>
  <cols>
    <col min="1" max="1" width="12.42578125" style="172" bestFit="1" customWidth="1"/>
    <col min="2" max="2" width="17.28515625" style="494" bestFit="1" customWidth="1"/>
    <col min="3" max="3" width="27.5703125" style="494" bestFit="1" customWidth="1"/>
    <col min="4" max="4" width="110.5703125" style="494" bestFit="1" customWidth="1"/>
    <col min="5" max="5" width="70.5703125" style="494" bestFit="1" customWidth="1"/>
    <col min="6" max="7" width="69.5703125" style="494" bestFit="1" customWidth="1"/>
    <col min="8" max="8" width="30.28515625" style="524" bestFit="1" customWidth="1"/>
    <col min="9" max="9" width="13.7109375" style="172" bestFit="1" customWidth="1"/>
    <col min="10" max="10" width="19.5703125" style="172" bestFit="1" customWidth="1"/>
    <col min="11" max="11" width="30.28515625" style="172" bestFit="1" customWidth="1"/>
    <col min="12" max="16384" width="35" style="494"/>
  </cols>
  <sheetData>
    <row r="1" spans="1:11" ht="32.25">
      <c r="A1" s="527" t="s">
        <v>9684</v>
      </c>
      <c r="B1" s="528"/>
      <c r="C1" s="528"/>
      <c r="D1" s="528"/>
      <c r="E1" s="528"/>
      <c r="F1" s="528"/>
      <c r="G1" s="528"/>
      <c r="H1" s="528"/>
      <c r="I1" s="528"/>
      <c r="J1" s="528"/>
      <c r="K1" s="528"/>
    </row>
    <row r="2" spans="1:11" ht="101.25" customHeight="1" thickBot="1">
      <c r="A2" s="529" t="s">
        <v>780</v>
      </c>
      <c r="B2" s="529"/>
      <c r="C2" s="529"/>
      <c r="D2" s="529"/>
      <c r="E2" s="529"/>
      <c r="F2" s="529"/>
      <c r="G2" s="529"/>
      <c r="H2" s="529"/>
      <c r="I2" s="529"/>
      <c r="J2" s="529"/>
      <c r="K2" s="529"/>
    </row>
    <row r="3" spans="1:11" s="502" customFormat="1" ht="27.75" thickBot="1">
      <c r="A3" s="495" t="s">
        <v>0</v>
      </c>
      <c r="B3" s="496" t="s">
        <v>1</v>
      </c>
      <c r="C3" s="497" t="s">
        <v>2</v>
      </c>
      <c r="D3" s="497" t="s">
        <v>3</v>
      </c>
      <c r="E3" s="498" t="s">
        <v>4</v>
      </c>
      <c r="F3" s="497" t="s">
        <v>5</v>
      </c>
      <c r="G3" s="497" t="s">
        <v>6</v>
      </c>
      <c r="H3" s="499" t="s">
        <v>7</v>
      </c>
      <c r="I3" s="500" t="s">
        <v>8</v>
      </c>
      <c r="J3" s="500" t="s">
        <v>9</v>
      </c>
      <c r="K3" s="501" t="s">
        <v>10</v>
      </c>
    </row>
    <row r="4" spans="1:11">
      <c r="A4" s="503" t="s">
        <v>9685</v>
      </c>
      <c r="B4" s="504">
        <v>94008900188</v>
      </c>
      <c r="C4" s="505" t="s">
        <v>9686</v>
      </c>
      <c r="D4" s="506" t="s">
        <v>9687</v>
      </c>
      <c r="E4" s="504" t="s">
        <v>293</v>
      </c>
      <c r="F4" s="507" t="s">
        <v>9688</v>
      </c>
      <c r="G4" s="507" t="s">
        <v>9688</v>
      </c>
      <c r="H4" s="508">
        <v>300</v>
      </c>
      <c r="I4" s="509">
        <v>44939</v>
      </c>
      <c r="J4" s="509">
        <v>45023</v>
      </c>
      <c r="K4" s="510">
        <v>300</v>
      </c>
    </row>
    <row r="5" spans="1:11">
      <c r="A5" s="511" t="s">
        <v>9689</v>
      </c>
      <c r="B5" s="284">
        <v>94008900188</v>
      </c>
      <c r="C5" s="512" t="s">
        <v>9686</v>
      </c>
      <c r="D5" s="513" t="s">
        <v>9690</v>
      </c>
      <c r="E5" s="284" t="s">
        <v>293</v>
      </c>
      <c r="F5" s="419" t="s">
        <v>9691</v>
      </c>
      <c r="G5" s="419" t="s">
        <v>9691</v>
      </c>
      <c r="H5" s="514">
        <v>27298.63</v>
      </c>
      <c r="I5" s="288">
        <v>44965</v>
      </c>
      <c r="J5" s="288">
        <v>45009</v>
      </c>
      <c r="K5" s="515">
        <v>27298.63</v>
      </c>
    </row>
    <row r="6" spans="1:11">
      <c r="A6" s="511" t="s">
        <v>9692</v>
      </c>
      <c r="B6" s="284">
        <v>94008900188</v>
      </c>
      <c r="C6" s="512" t="s">
        <v>9686</v>
      </c>
      <c r="D6" s="513" t="s">
        <v>9693</v>
      </c>
      <c r="E6" s="284" t="s">
        <v>293</v>
      </c>
      <c r="F6" s="419" t="s">
        <v>9694</v>
      </c>
      <c r="G6" s="419" t="s">
        <v>9694</v>
      </c>
      <c r="H6" s="514">
        <v>450</v>
      </c>
      <c r="I6" s="288">
        <v>44978</v>
      </c>
      <c r="J6" s="288">
        <v>44981</v>
      </c>
      <c r="K6" s="515">
        <v>450</v>
      </c>
    </row>
    <row r="7" spans="1:11">
      <c r="A7" s="511" t="s">
        <v>9695</v>
      </c>
      <c r="B7" s="284">
        <v>94008900188</v>
      </c>
      <c r="C7" s="512" t="s">
        <v>9686</v>
      </c>
      <c r="D7" s="513" t="s">
        <v>9696</v>
      </c>
      <c r="E7" s="284" t="s">
        <v>293</v>
      </c>
      <c r="F7" s="419" t="s">
        <v>9697</v>
      </c>
      <c r="G7" s="419" t="s">
        <v>9697</v>
      </c>
      <c r="H7" s="514">
        <v>320</v>
      </c>
      <c r="I7" s="288">
        <v>44981</v>
      </c>
      <c r="J7" s="288">
        <v>45016</v>
      </c>
      <c r="K7" s="515">
        <v>320</v>
      </c>
    </row>
    <row r="8" spans="1:11">
      <c r="A8" s="511" t="s">
        <v>9698</v>
      </c>
      <c r="B8" s="284">
        <v>94008900188</v>
      </c>
      <c r="C8" s="512" t="s">
        <v>9686</v>
      </c>
      <c r="D8" s="513" t="s">
        <v>9699</v>
      </c>
      <c r="E8" s="284" t="s">
        <v>293</v>
      </c>
      <c r="F8" s="419" t="s">
        <v>9700</v>
      </c>
      <c r="G8" s="419" t="s">
        <v>9700</v>
      </c>
      <c r="H8" s="514">
        <v>388.64</v>
      </c>
      <c r="I8" s="288">
        <v>45001</v>
      </c>
      <c r="J8" s="288">
        <v>45016</v>
      </c>
      <c r="K8" s="515">
        <v>388.64</v>
      </c>
    </row>
    <row r="9" spans="1:11">
      <c r="A9" s="511" t="s">
        <v>9701</v>
      </c>
      <c r="B9" s="284">
        <v>94008900188</v>
      </c>
      <c r="C9" s="512" t="s">
        <v>9686</v>
      </c>
      <c r="D9" s="513" t="s">
        <v>9702</v>
      </c>
      <c r="E9" s="284" t="s">
        <v>293</v>
      </c>
      <c r="F9" s="419" t="s">
        <v>9703</v>
      </c>
      <c r="G9" s="419" t="s">
        <v>9703</v>
      </c>
      <c r="H9" s="514">
        <v>2080</v>
      </c>
      <c r="I9" s="288">
        <v>45014</v>
      </c>
      <c r="J9" s="288">
        <v>45015</v>
      </c>
      <c r="K9" s="515">
        <v>2080</v>
      </c>
    </row>
    <row r="10" spans="1:11">
      <c r="A10" s="511" t="s">
        <v>9704</v>
      </c>
      <c r="B10" s="284">
        <v>94008900188</v>
      </c>
      <c r="C10" s="512" t="s">
        <v>9686</v>
      </c>
      <c r="D10" s="513" t="s">
        <v>9705</v>
      </c>
      <c r="E10" s="284" t="s">
        <v>293</v>
      </c>
      <c r="F10" s="419" t="s">
        <v>9706</v>
      </c>
      <c r="G10" s="419" t="s">
        <v>9706</v>
      </c>
      <c r="H10" s="514">
        <v>686.6</v>
      </c>
      <c r="I10" s="288">
        <v>45014</v>
      </c>
      <c r="J10" s="288">
        <v>45029</v>
      </c>
      <c r="K10" s="515">
        <v>686.6</v>
      </c>
    </row>
    <row r="11" spans="1:11">
      <c r="A11" s="511" t="s">
        <v>9707</v>
      </c>
      <c r="B11" s="284">
        <v>94008900188</v>
      </c>
      <c r="C11" s="512" t="s">
        <v>9686</v>
      </c>
      <c r="D11" s="513" t="s">
        <v>9708</v>
      </c>
      <c r="E11" s="284" t="s">
        <v>293</v>
      </c>
      <c r="F11" s="419" t="s">
        <v>9709</v>
      </c>
      <c r="G11" s="419" t="s">
        <v>9709</v>
      </c>
      <c r="H11" s="514">
        <v>1757.6</v>
      </c>
      <c r="I11" s="288">
        <v>45055</v>
      </c>
      <c r="J11" s="288">
        <v>45282</v>
      </c>
      <c r="K11" s="515">
        <v>1757.6</v>
      </c>
    </row>
    <row r="12" spans="1:11">
      <c r="A12" s="511" t="s">
        <v>9710</v>
      </c>
      <c r="B12" s="284">
        <v>94008900188</v>
      </c>
      <c r="C12" s="512" t="s">
        <v>9686</v>
      </c>
      <c r="D12" s="513" t="s">
        <v>9711</v>
      </c>
      <c r="E12" s="284" t="s">
        <v>293</v>
      </c>
      <c r="F12" s="419" t="s">
        <v>9712</v>
      </c>
      <c r="G12" s="419" t="s">
        <v>9712</v>
      </c>
      <c r="H12" s="514">
        <v>748.35</v>
      </c>
      <c r="I12" s="288">
        <v>45014</v>
      </c>
      <c r="J12" s="288">
        <v>45031</v>
      </c>
      <c r="K12" s="515">
        <v>748.35</v>
      </c>
    </row>
    <row r="13" spans="1:11">
      <c r="A13" s="511" t="s">
        <v>9713</v>
      </c>
      <c r="B13" s="284">
        <v>94008900188</v>
      </c>
      <c r="C13" s="512" t="s">
        <v>9686</v>
      </c>
      <c r="D13" s="513" t="s">
        <v>9714</v>
      </c>
      <c r="E13" s="284" t="s">
        <v>293</v>
      </c>
      <c r="F13" s="419" t="s">
        <v>9715</v>
      </c>
      <c r="G13" s="419" t="s">
        <v>9715</v>
      </c>
      <c r="H13" s="514">
        <v>513.6</v>
      </c>
      <c r="I13" s="288">
        <v>45022</v>
      </c>
      <c r="J13" s="288">
        <v>45029</v>
      </c>
      <c r="K13" s="515">
        <v>513.6</v>
      </c>
    </row>
    <row r="14" spans="1:11">
      <c r="A14" s="511" t="s">
        <v>9716</v>
      </c>
      <c r="B14" s="284">
        <v>94008900188</v>
      </c>
      <c r="C14" s="512" t="s">
        <v>9686</v>
      </c>
      <c r="D14" s="513" t="s">
        <v>9717</v>
      </c>
      <c r="E14" s="284" t="s">
        <v>293</v>
      </c>
      <c r="F14" s="419" t="s">
        <v>9718</v>
      </c>
      <c r="G14" s="419" t="s">
        <v>9718</v>
      </c>
      <c r="H14" s="514">
        <v>360</v>
      </c>
      <c r="I14" s="288">
        <v>45015</v>
      </c>
      <c r="J14" s="288">
        <v>45016</v>
      </c>
      <c r="K14" s="515">
        <v>360</v>
      </c>
    </row>
    <row r="15" spans="1:11">
      <c r="A15" s="511" t="s">
        <v>9719</v>
      </c>
      <c r="B15" s="284">
        <v>94008900188</v>
      </c>
      <c r="C15" s="512" t="s">
        <v>9686</v>
      </c>
      <c r="D15" s="513" t="s">
        <v>9720</v>
      </c>
      <c r="E15" s="284" t="s">
        <v>293</v>
      </c>
      <c r="F15" s="419" t="s">
        <v>9721</v>
      </c>
      <c r="G15" s="419" t="s">
        <v>9721</v>
      </c>
      <c r="H15" s="514">
        <v>2567.0700000000002</v>
      </c>
      <c r="I15" s="288">
        <v>45022</v>
      </c>
      <c r="J15" s="288">
        <v>45127</v>
      </c>
      <c r="K15" s="515">
        <v>2567.0700000000002</v>
      </c>
    </row>
    <row r="16" spans="1:11">
      <c r="A16" s="511" t="s">
        <v>9722</v>
      </c>
      <c r="B16" s="284">
        <v>94008900188</v>
      </c>
      <c r="C16" s="512" t="s">
        <v>9686</v>
      </c>
      <c r="D16" s="513" t="s">
        <v>9723</v>
      </c>
      <c r="E16" s="284" t="s">
        <v>293</v>
      </c>
      <c r="F16" s="419" t="s">
        <v>9724</v>
      </c>
      <c r="G16" s="419" t="s">
        <v>9724</v>
      </c>
      <c r="H16" s="514">
        <v>2625</v>
      </c>
      <c r="I16" s="288">
        <v>45029</v>
      </c>
      <c r="J16" s="288">
        <v>45044</v>
      </c>
      <c r="K16" s="515">
        <v>2625</v>
      </c>
    </row>
    <row r="17" spans="1:11">
      <c r="A17" s="511" t="s">
        <v>9725</v>
      </c>
      <c r="B17" s="284">
        <v>94008900188</v>
      </c>
      <c r="C17" s="512" t="s">
        <v>9686</v>
      </c>
      <c r="D17" s="513" t="s">
        <v>9726</v>
      </c>
      <c r="E17" s="284" t="s">
        <v>293</v>
      </c>
      <c r="F17" s="419" t="s">
        <v>9727</v>
      </c>
      <c r="G17" s="419" t="s">
        <v>9727</v>
      </c>
      <c r="H17" s="514">
        <v>1240</v>
      </c>
      <c r="I17" s="288">
        <v>45043</v>
      </c>
      <c r="J17" s="288">
        <v>45046</v>
      </c>
      <c r="K17" s="515">
        <v>1240</v>
      </c>
    </row>
    <row r="18" spans="1:11">
      <c r="A18" s="511" t="s">
        <v>9728</v>
      </c>
      <c r="B18" s="284">
        <v>94008900188</v>
      </c>
      <c r="C18" s="512" t="s">
        <v>9686</v>
      </c>
      <c r="D18" s="513" t="s">
        <v>7232</v>
      </c>
      <c r="E18" s="284" t="s">
        <v>293</v>
      </c>
      <c r="F18" s="419" t="s">
        <v>9729</v>
      </c>
      <c r="G18" s="419" t="s">
        <v>9729</v>
      </c>
      <c r="H18" s="514">
        <v>855</v>
      </c>
      <c r="I18" s="288">
        <v>45043</v>
      </c>
      <c r="J18" s="288">
        <v>45045</v>
      </c>
      <c r="K18" s="515">
        <v>855</v>
      </c>
    </row>
    <row r="19" spans="1:11">
      <c r="A19" s="511" t="s">
        <v>9730</v>
      </c>
      <c r="B19" s="284">
        <v>94008900188</v>
      </c>
      <c r="C19" s="512" t="s">
        <v>9686</v>
      </c>
      <c r="D19" s="513" t="s">
        <v>9731</v>
      </c>
      <c r="E19" s="284" t="s">
        <v>293</v>
      </c>
      <c r="F19" s="419" t="s">
        <v>9732</v>
      </c>
      <c r="G19" s="419" t="s">
        <v>9732</v>
      </c>
      <c r="H19" s="514">
        <v>270.49</v>
      </c>
      <c r="I19" s="288">
        <v>45043</v>
      </c>
      <c r="J19" s="288">
        <v>45077</v>
      </c>
      <c r="K19" s="515">
        <v>270.49</v>
      </c>
    </row>
    <row r="20" spans="1:11">
      <c r="A20" s="511" t="s">
        <v>9733</v>
      </c>
      <c r="B20" s="284">
        <v>94008900188</v>
      </c>
      <c r="C20" s="512" t="s">
        <v>9686</v>
      </c>
      <c r="D20" s="513" t="s">
        <v>9734</v>
      </c>
      <c r="E20" s="284" t="s">
        <v>293</v>
      </c>
      <c r="F20" s="419" t="s">
        <v>9735</v>
      </c>
      <c r="G20" s="419" t="s">
        <v>9735</v>
      </c>
      <c r="H20" s="514">
        <v>50</v>
      </c>
      <c r="I20" s="288">
        <v>45062</v>
      </c>
      <c r="J20" s="288">
        <v>45068</v>
      </c>
      <c r="K20" s="515">
        <v>50</v>
      </c>
    </row>
    <row r="21" spans="1:11">
      <c r="A21" s="511" t="s">
        <v>9736</v>
      </c>
      <c r="B21" s="284">
        <v>94008900188</v>
      </c>
      <c r="C21" s="512" t="s">
        <v>9686</v>
      </c>
      <c r="D21" s="513" t="s">
        <v>9737</v>
      </c>
      <c r="E21" s="284" t="s">
        <v>293</v>
      </c>
      <c r="F21" s="419" t="s">
        <v>9738</v>
      </c>
      <c r="G21" s="419" t="s">
        <v>9738</v>
      </c>
      <c r="H21" s="514">
        <v>2742.3</v>
      </c>
      <c r="I21" s="288">
        <v>45069</v>
      </c>
      <c r="J21" s="288">
        <v>45077</v>
      </c>
      <c r="K21" s="515">
        <v>2742.3</v>
      </c>
    </row>
    <row r="22" spans="1:11">
      <c r="A22" s="511" t="s">
        <v>9739</v>
      </c>
      <c r="B22" s="284">
        <v>94008900188</v>
      </c>
      <c r="C22" s="512" t="s">
        <v>9686</v>
      </c>
      <c r="D22" s="513" t="s">
        <v>9740</v>
      </c>
      <c r="E22" s="284" t="s">
        <v>293</v>
      </c>
      <c r="F22" s="419" t="s">
        <v>9738</v>
      </c>
      <c r="G22" s="419" t="s">
        <v>9738</v>
      </c>
      <c r="H22" s="514">
        <v>1242</v>
      </c>
      <c r="I22" s="288">
        <v>45076</v>
      </c>
      <c r="J22" s="288">
        <v>45077</v>
      </c>
      <c r="K22" s="515">
        <v>1242</v>
      </c>
    </row>
    <row r="23" spans="1:11">
      <c r="A23" s="511" t="s">
        <v>9741</v>
      </c>
      <c r="B23" s="284">
        <v>94008900188</v>
      </c>
      <c r="C23" s="512" t="s">
        <v>9686</v>
      </c>
      <c r="D23" s="513" t="s">
        <v>9742</v>
      </c>
      <c r="E23" s="284" t="s">
        <v>293</v>
      </c>
      <c r="F23" s="419" t="s">
        <v>9743</v>
      </c>
      <c r="G23" s="419" t="s">
        <v>9743</v>
      </c>
      <c r="H23" s="514">
        <v>4595</v>
      </c>
      <c r="I23" s="288">
        <v>45078</v>
      </c>
      <c r="J23" s="288">
        <v>45089</v>
      </c>
      <c r="K23" s="515">
        <v>4595</v>
      </c>
    </row>
    <row r="24" spans="1:11">
      <c r="A24" s="511" t="s">
        <v>9744</v>
      </c>
      <c r="B24" s="284">
        <v>94008900188</v>
      </c>
      <c r="C24" s="512" t="s">
        <v>9686</v>
      </c>
      <c r="D24" s="513" t="s">
        <v>9745</v>
      </c>
      <c r="E24" s="284" t="s">
        <v>293</v>
      </c>
      <c r="F24" s="419" t="s">
        <v>9746</v>
      </c>
      <c r="G24" s="419" t="s">
        <v>9746</v>
      </c>
      <c r="H24" s="514">
        <v>180</v>
      </c>
      <c r="I24" s="288">
        <v>45078</v>
      </c>
      <c r="J24" s="288">
        <v>45103</v>
      </c>
      <c r="K24" s="515">
        <v>180</v>
      </c>
    </row>
    <row r="25" spans="1:11">
      <c r="A25" s="511">
        <v>9770592396</v>
      </c>
      <c r="B25" s="284">
        <v>94008900188</v>
      </c>
      <c r="C25" s="512" t="s">
        <v>9686</v>
      </c>
      <c r="D25" s="513" t="s">
        <v>9747</v>
      </c>
      <c r="E25" s="284" t="s">
        <v>9748</v>
      </c>
      <c r="F25" s="419" t="s">
        <v>9749</v>
      </c>
      <c r="G25" s="419" t="s">
        <v>9749</v>
      </c>
      <c r="H25" s="514">
        <v>400000</v>
      </c>
      <c r="I25" s="288">
        <v>45028</v>
      </c>
      <c r="J25" s="288">
        <v>45394</v>
      </c>
      <c r="K25" s="515">
        <v>400000</v>
      </c>
    </row>
    <row r="26" spans="1:11">
      <c r="A26" s="511">
        <v>9869694923</v>
      </c>
      <c r="B26" s="284">
        <v>94008900188</v>
      </c>
      <c r="C26" s="512" t="s">
        <v>9686</v>
      </c>
      <c r="D26" s="513" t="s">
        <v>9750</v>
      </c>
      <c r="E26" s="284" t="s">
        <v>9748</v>
      </c>
      <c r="F26" s="419" t="s">
        <v>9751</v>
      </c>
      <c r="G26" s="419" t="s">
        <v>9751</v>
      </c>
      <c r="H26" s="514">
        <v>250000</v>
      </c>
      <c r="I26" s="288">
        <v>45084</v>
      </c>
      <c r="J26" s="288">
        <v>45450</v>
      </c>
      <c r="K26" s="515">
        <v>250000</v>
      </c>
    </row>
    <row r="27" spans="1:11">
      <c r="A27" s="511" t="s">
        <v>9752</v>
      </c>
      <c r="B27" s="284">
        <v>94008900188</v>
      </c>
      <c r="C27" s="512" t="s">
        <v>9686</v>
      </c>
      <c r="D27" s="513" t="s">
        <v>9753</v>
      </c>
      <c r="E27" s="284" t="s">
        <v>293</v>
      </c>
      <c r="F27" s="419" t="s">
        <v>9754</v>
      </c>
      <c r="G27" s="419" t="s">
        <v>9754</v>
      </c>
      <c r="H27" s="514">
        <v>1850</v>
      </c>
      <c r="I27" s="288">
        <v>45125</v>
      </c>
      <c r="J27" s="288">
        <v>45190</v>
      </c>
      <c r="K27" s="515">
        <v>1850</v>
      </c>
    </row>
    <row r="28" spans="1:11">
      <c r="A28" s="511" t="s">
        <v>9755</v>
      </c>
      <c r="B28" s="284">
        <v>94008900188</v>
      </c>
      <c r="C28" s="512" t="s">
        <v>9686</v>
      </c>
      <c r="D28" s="513" t="s">
        <v>9756</v>
      </c>
      <c r="E28" s="284" t="s">
        <v>293</v>
      </c>
      <c r="F28" s="419" t="s">
        <v>9757</v>
      </c>
      <c r="G28" s="419" t="s">
        <v>9757</v>
      </c>
      <c r="H28" s="514">
        <v>7422</v>
      </c>
      <c r="I28" s="288">
        <v>45125</v>
      </c>
      <c r="J28" s="288">
        <v>45135</v>
      </c>
      <c r="K28" s="515">
        <v>7422</v>
      </c>
    </row>
    <row r="29" spans="1:11">
      <c r="A29" s="511" t="s">
        <v>9758</v>
      </c>
      <c r="B29" s="284">
        <v>94008900188</v>
      </c>
      <c r="C29" s="512" t="s">
        <v>9686</v>
      </c>
      <c r="D29" s="513" t="s">
        <v>9759</v>
      </c>
      <c r="E29" s="284" t="s">
        <v>293</v>
      </c>
      <c r="F29" s="419" t="s">
        <v>9760</v>
      </c>
      <c r="G29" s="419" t="s">
        <v>9760</v>
      </c>
      <c r="H29" s="514">
        <v>4883.25</v>
      </c>
      <c r="I29" s="288">
        <v>45125</v>
      </c>
      <c r="J29" s="288">
        <v>45291</v>
      </c>
      <c r="K29" s="515">
        <v>4883.25</v>
      </c>
    </row>
    <row r="30" spans="1:11">
      <c r="A30" s="511" t="s">
        <v>9761</v>
      </c>
      <c r="B30" s="284">
        <v>94008900188</v>
      </c>
      <c r="C30" s="512" t="s">
        <v>9686</v>
      </c>
      <c r="D30" s="513" t="s">
        <v>9762</v>
      </c>
      <c r="E30" s="284" t="s">
        <v>293</v>
      </c>
      <c r="F30" s="419" t="s">
        <v>9763</v>
      </c>
      <c r="G30" s="419" t="s">
        <v>9763</v>
      </c>
      <c r="H30" s="514">
        <v>3015</v>
      </c>
      <c r="I30" s="288">
        <v>45125</v>
      </c>
      <c r="J30" s="288">
        <v>45133</v>
      </c>
      <c r="K30" s="515">
        <v>3015</v>
      </c>
    </row>
    <row r="31" spans="1:11">
      <c r="A31" s="511" t="s">
        <v>9764</v>
      </c>
      <c r="B31" s="284">
        <v>94008900188</v>
      </c>
      <c r="C31" s="512" t="s">
        <v>9686</v>
      </c>
      <c r="D31" s="513" t="s">
        <v>9765</v>
      </c>
      <c r="E31" s="284" t="s">
        <v>293</v>
      </c>
      <c r="F31" s="419" t="s">
        <v>9766</v>
      </c>
      <c r="G31" s="419" t="s">
        <v>9766</v>
      </c>
      <c r="H31" s="514">
        <v>2950</v>
      </c>
      <c r="I31" s="288">
        <v>45126</v>
      </c>
      <c r="J31" s="288">
        <v>45168</v>
      </c>
      <c r="K31" s="515">
        <v>2950</v>
      </c>
    </row>
    <row r="32" spans="1:11">
      <c r="A32" s="511" t="s">
        <v>9767</v>
      </c>
      <c r="B32" s="284">
        <v>94008900188</v>
      </c>
      <c r="C32" s="512" t="s">
        <v>9686</v>
      </c>
      <c r="D32" s="513" t="s">
        <v>9768</v>
      </c>
      <c r="E32" s="284" t="s">
        <v>293</v>
      </c>
      <c r="F32" s="419" t="s">
        <v>9769</v>
      </c>
      <c r="G32" s="419" t="s">
        <v>9769</v>
      </c>
      <c r="H32" s="514">
        <v>1000</v>
      </c>
      <c r="I32" s="288">
        <v>45127</v>
      </c>
      <c r="J32" s="288">
        <v>45194</v>
      </c>
      <c r="K32" s="515">
        <v>1000</v>
      </c>
    </row>
    <row r="33" spans="1:11">
      <c r="A33" s="511" t="s">
        <v>9770</v>
      </c>
      <c r="B33" s="284">
        <v>94008900188</v>
      </c>
      <c r="C33" s="512" t="s">
        <v>9686</v>
      </c>
      <c r="D33" s="513" t="s">
        <v>9771</v>
      </c>
      <c r="E33" s="284" t="s">
        <v>293</v>
      </c>
      <c r="F33" s="419" t="s">
        <v>9772</v>
      </c>
      <c r="G33" s="419" t="s">
        <v>9772</v>
      </c>
      <c r="H33" s="514">
        <v>60</v>
      </c>
      <c r="I33" s="288">
        <v>45133</v>
      </c>
      <c r="J33" s="288">
        <v>45272</v>
      </c>
      <c r="K33" s="515">
        <v>60</v>
      </c>
    </row>
    <row r="34" spans="1:11">
      <c r="A34" s="511" t="s">
        <v>9773</v>
      </c>
      <c r="B34" s="284">
        <v>94008900188</v>
      </c>
      <c r="C34" s="512" t="s">
        <v>9686</v>
      </c>
      <c r="D34" s="513" t="s">
        <v>9774</v>
      </c>
      <c r="E34" s="284" t="s">
        <v>293</v>
      </c>
      <c r="F34" s="419" t="s">
        <v>9775</v>
      </c>
      <c r="G34" s="419" t="s">
        <v>9775</v>
      </c>
      <c r="H34" s="514">
        <v>1169.68</v>
      </c>
      <c r="I34" s="288">
        <v>45133</v>
      </c>
      <c r="J34" s="288">
        <v>45199</v>
      </c>
      <c r="K34" s="515">
        <v>1169.68</v>
      </c>
    </row>
    <row r="35" spans="1:11">
      <c r="A35" s="511" t="s">
        <v>9776</v>
      </c>
      <c r="B35" s="284">
        <v>94008900188</v>
      </c>
      <c r="C35" s="512" t="s">
        <v>9686</v>
      </c>
      <c r="D35" s="513" t="s">
        <v>9777</v>
      </c>
      <c r="E35" s="284" t="s">
        <v>293</v>
      </c>
      <c r="F35" s="419" t="s">
        <v>9778</v>
      </c>
      <c r="G35" s="419" t="s">
        <v>9778</v>
      </c>
      <c r="H35" s="514">
        <v>4705.5</v>
      </c>
      <c r="I35" s="288">
        <v>45134</v>
      </c>
      <c r="J35" s="288">
        <v>45216</v>
      </c>
      <c r="K35" s="515">
        <v>4705.5</v>
      </c>
    </row>
    <row r="36" spans="1:11">
      <c r="A36" s="511" t="s">
        <v>9779</v>
      </c>
      <c r="B36" s="284">
        <v>94008900188</v>
      </c>
      <c r="C36" s="512" t="s">
        <v>9686</v>
      </c>
      <c r="D36" s="513" t="s">
        <v>9780</v>
      </c>
      <c r="E36" s="284" t="s">
        <v>293</v>
      </c>
      <c r="F36" s="419" t="s">
        <v>9781</v>
      </c>
      <c r="G36" s="419" t="s">
        <v>9781</v>
      </c>
      <c r="H36" s="514">
        <v>35000</v>
      </c>
      <c r="I36" s="288">
        <v>45134</v>
      </c>
      <c r="J36" s="288">
        <v>45500</v>
      </c>
      <c r="K36" s="515">
        <v>35000</v>
      </c>
    </row>
    <row r="37" spans="1:11">
      <c r="A37" s="511" t="s">
        <v>9782</v>
      </c>
      <c r="B37" s="284">
        <v>94008900188</v>
      </c>
      <c r="C37" s="512" t="s">
        <v>9686</v>
      </c>
      <c r="D37" s="513" t="s">
        <v>9726</v>
      </c>
      <c r="E37" s="284" t="s">
        <v>293</v>
      </c>
      <c r="F37" s="419" t="s">
        <v>9783</v>
      </c>
      <c r="G37" s="419" t="s">
        <v>9783</v>
      </c>
      <c r="H37" s="514">
        <v>3600</v>
      </c>
      <c r="I37" s="288">
        <v>45134</v>
      </c>
      <c r="J37" s="288">
        <v>45134</v>
      </c>
      <c r="K37" s="515">
        <v>3600</v>
      </c>
    </row>
    <row r="38" spans="1:11">
      <c r="A38" s="511" t="s">
        <v>9784</v>
      </c>
      <c r="B38" s="284">
        <v>94008900188</v>
      </c>
      <c r="C38" s="512" t="s">
        <v>9686</v>
      </c>
      <c r="D38" s="513" t="s">
        <v>9785</v>
      </c>
      <c r="E38" s="284" t="s">
        <v>293</v>
      </c>
      <c r="F38" s="419" t="s">
        <v>9786</v>
      </c>
      <c r="G38" s="419" t="s">
        <v>9786</v>
      </c>
      <c r="H38" s="514">
        <v>2702.22</v>
      </c>
      <c r="I38" s="288">
        <v>45134</v>
      </c>
      <c r="J38" s="288">
        <v>45147</v>
      </c>
      <c r="K38" s="515">
        <v>2702.22</v>
      </c>
    </row>
    <row r="39" spans="1:11">
      <c r="A39" s="511" t="s">
        <v>9787</v>
      </c>
      <c r="B39" s="284">
        <v>94008900188</v>
      </c>
      <c r="C39" s="512" t="s">
        <v>9686</v>
      </c>
      <c r="D39" s="513" t="s">
        <v>9788</v>
      </c>
      <c r="E39" s="284" t="s">
        <v>293</v>
      </c>
      <c r="F39" s="419" t="s">
        <v>9789</v>
      </c>
      <c r="G39" s="419" t="s">
        <v>9789</v>
      </c>
      <c r="H39" s="514">
        <v>9957.0400000000009</v>
      </c>
      <c r="I39" s="288">
        <v>45138</v>
      </c>
      <c r="J39" s="288">
        <v>45198</v>
      </c>
      <c r="K39" s="515">
        <v>9957.0400000000009</v>
      </c>
    </row>
    <row r="40" spans="1:11">
      <c r="A40" s="511" t="s">
        <v>9790</v>
      </c>
      <c r="B40" s="284">
        <v>94008900188</v>
      </c>
      <c r="C40" s="512" t="s">
        <v>9686</v>
      </c>
      <c r="D40" s="513" t="s">
        <v>9791</v>
      </c>
      <c r="E40" s="284" t="s">
        <v>293</v>
      </c>
      <c r="F40" s="419" t="s">
        <v>9792</v>
      </c>
      <c r="G40" s="419" t="s">
        <v>9792</v>
      </c>
      <c r="H40" s="514">
        <v>4320</v>
      </c>
      <c r="I40" s="288">
        <v>45141</v>
      </c>
      <c r="J40" s="288">
        <v>45141</v>
      </c>
      <c r="K40" s="515">
        <v>4320</v>
      </c>
    </row>
    <row r="41" spans="1:11">
      <c r="A41" s="511" t="s">
        <v>9793</v>
      </c>
      <c r="B41" s="284">
        <v>94008900188</v>
      </c>
      <c r="C41" s="512" t="s">
        <v>9686</v>
      </c>
      <c r="D41" s="513" t="s">
        <v>9794</v>
      </c>
      <c r="E41" s="284" t="s">
        <v>293</v>
      </c>
      <c r="F41" s="419" t="s">
        <v>9795</v>
      </c>
      <c r="G41" s="419" t="s">
        <v>9795</v>
      </c>
      <c r="H41" s="514">
        <v>500</v>
      </c>
      <c r="I41" s="288">
        <v>45161</v>
      </c>
      <c r="J41" s="288">
        <v>45188</v>
      </c>
      <c r="K41" s="515">
        <v>500</v>
      </c>
    </row>
    <row r="42" spans="1:11">
      <c r="A42" s="511" t="s">
        <v>9796</v>
      </c>
      <c r="B42" s="284">
        <v>94008900188</v>
      </c>
      <c r="C42" s="512" t="s">
        <v>9686</v>
      </c>
      <c r="D42" s="513" t="s">
        <v>9797</v>
      </c>
      <c r="E42" s="284" t="s">
        <v>293</v>
      </c>
      <c r="F42" s="419" t="s">
        <v>9798</v>
      </c>
      <c r="G42" s="419" t="s">
        <v>9798</v>
      </c>
      <c r="H42" s="514">
        <v>1300</v>
      </c>
      <c r="I42" s="288">
        <v>45161</v>
      </c>
      <c r="J42" s="288">
        <v>45210</v>
      </c>
      <c r="K42" s="515">
        <v>1300</v>
      </c>
    </row>
    <row r="43" spans="1:11">
      <c r="A43" s="511" t="s">
        <v>9799</v>
      </c>
      <c r="B43" s="284">
        <v>94008900188</v>
      </c>
      <c r="C43" s="512" t="s">
        <v>9686</v>
      </c>
      <c r="D43" s="513" t="s">
        <v>9800</v>
      </c>
      <c r="E43" s="284" t="s">
        <v>293</v>
      </c>
      <c r="F43" s="419" t="s">
        <v>9801</v>
      </c>
      <c r="G43" s="419" t="s">
        <v>9801</v>
      </c>
      <c r="H43" s="514">
        <v>1555</v>
      </c>
      <c r="I43" s="288">
        <v>45161</v>
      </c>
      <c r="J43" s="288">
        <v>45188</v>
      </c>
      <c r="K43" s="515">
        <v>1555</v>
      </c>
    </row>
    <row r="44" spans="1:11">
      <c r="A44" s="511" t="s">
        <v>9802</v>
      </c>
      <c r="B44" s="284">
        <v>94008900188</v>
      </c>
      <c r="C44" s="512" t="s">
        <v>9686</v>
      </c>
      <c r="D44" s="513" t="s">
        <v>9803</v>
      </c>
      <c r="E44" s="284" t="s">
        <v>293</v>
      </c>
      <c r="F44" s="419" t="s">
        <v>9804</v>
      </c>
      <c r="G44" s="419" t="s">
        <v>9804</v>
      </c>
      <c r="H44" s="514">
        <v>5747.7</v>
      </c>
      <c r="I44" s="288">
        <v>45169</v>
      </c>
      <c r="J44" s="288">
        <v>45240</v>
      </c>
      <c r="K44" s="515">
        <v>5747.7</v>
      </c>
    </row>
    <row r="45" spans="1:11">
      <c r="A45" s="511" t="s">
        <v>9805</v>
      </c>
      <c r="B45" s="284">
        <v>94008900188</v>
      </c>
      <c r="C45" s="512" t="s">
        <v>9686</v>
      </c>
      <c r="D45" s="513" t="s">
        <v>9806</v>
      </c>
      <c r="E45" s="284" t="s">
        <v>293</v>
      </c>
      <c r="F45" s="419" t="s">
        <v>9700</v>
      </c>
      <c r="G45" s="419" t="s">
        <v>9700</v>
      </c>
      <c r="H45" s="514">
        <v>632.23</v>
      </c>
      <c r="I45" s="288">
        <v>45177</v>
      </c>
      <c r="J45" s="288">
        <v>45199</v>
      </c>
      <c r="K45" s="515">
        <v>632.23</v>
      </c>
    </row>
    <row r="46" spans="1:11">
      <c r="A46" s="511" t="s">
        <v>9807</v>
      </c>
      <c r="B46" s="284">
        <v>94008900188</v>
      </c>
      <c r="C46" s="512" t="s">
        <v>9686</v>
      </c>
      <c r="D46" s="513" t="s">
        <v>9808</v>
      </c>
      <c r="E46" s="284" t="s">
        <v>293</v>
      </c>
      <c r="F46" s="419" t="s">
        <v>9809</v>
      </c>
      <c r="G46" s="419" t="s">
        <v>9809</v>
      </c>
      <c r="H46" s="514">
        <v>17725.25</v>
      </c>
      <c r="I46" s="288">
        <v>45190</v>
      </c>
      <c r="J46" s="288">
        <v>45275</v>
      </c>
      <c r="K46" s="515">
        <v>17725.25</v>
      </c>
    </row>
    <row r="47" spans="1:11">
      <c r="A47" s="511" t="s">
        <v>9810</v>
      </c>
      <c r="B47" s="284">
        <v>94008900188</v>
      </c>
      <c r="C47" s="512" t="s">
        <v>9686</v>
      </c>
      <c r="D47" s="513" t="s">
        <v>9811</v>
      </c>
      <c r="E47" s="284" t="s">
        <v>293</v>
      </c>
      <c r="F47" s="419" t="s">
        <v>9812</v>
      </c>
      <c r="G47" s="419" t="s">
        <v>9812</v>
      </c>
      <c r="H47" s="514">
        <v>8860</v>
      </c>
      <c r="I47" s="288">
        <v>45190</v>
      </c>
      <c r="J47" s="288">
        <v>45275</v>
      </c>
      <c r="K47" s="515">
        <v>8860</v>
      </c>
    </row>
    <row r="48" spans="1:11">
      <c r="A48" s="511" t="s">
        <v>9813</v>
      </c>
      <c r="B48" s="284">
        <v>94008900188</v>
      </c>
      <c r="C48" s="512" t="s">
        <v>9686</v>
      </c>
      <c r="D48" s="513" t="s">
        <v>9814</v>
      </c>
      <c r="E48" s="284" t="s">
        <v>293</v>
      </c>
      <c r="F48" s="419" t="s">
        <v>9815</v>
      </c>
      <c r="G48" s="419" t="s">
        <v>9815</v>
      </c>
      <c r="H48" s="514">
        <v>23272.77</v>
      </c>
      <c r="I48" s="288">
        <v>45190</v>
      </c>
      <c r="J48" s="288">
        <v>45278</v>
      </c>
      <c r="K48" s="515">
        <v>23272.77</v>
      </c>
    </row>
    <row r="49" spans="1:11">
      <c r="A49" s="511" t="s">
        <v>9816</v>
      </c>
      <c r="B49" s="284">
        <v>94008900188</v>
      </c>
      <c r="C49" s="512" t="s">
        <v>9686</v>
      </c>
      <c r="D49" s="513" t="s">
        <v>9817</v>
      </c>
      <c r="E49" s="284" t="s">
        <v>293</v>
      </c>
      <c r="F49" s="419" t="s">
        <v>9697</v>
      </c>
      <c r="G49" s="419" t="s">
        <v>9697</v>
      </c>
      <c r="H49" s="514">
        <v>130</v>
      </c>
      <c r="I49" s="288">
        <v>45198</v>
      </c>
      <c r="J49" s="288">
        <v>45291</v>
      </c>
      <c r="K49" s="515">
        <v>130</v>
      </c>
    </row>
    <row r="50" spans="1:11">
      <c r="A50" s="511" t="s">
        <v>9818</v>
      </c>
      <c r="B50" s="284">
        <v>94008900188</v>
      </c>
      <c r="C50" s="512" t="s">
        <v>9686</v>
      </c>
      <c r="D50" s="513" t="s">
        <v>9819</v>
      </c>
      <c r="E50" s="284" t="s">
        <v>293</v>
      </c>
      <c r="F50" s="419" t="s">
        <v>9820</v>
      </c>
      <c r="G50" s="419" t="s">
        <v>9820</v>
      </c>
      <c r="H50" s="514">
        <v>1445.26</v>
      </c>
      <c r="I50" s="288">
        <v>45215</v>
      </c>
      <c r="J50" s="288">
        <v>45239</v>
      </c>
      <c r="K50" s="515">
        <v>1445.26</v>
      </c>
    </row>
    <row r="51" spans="1:11">
      <c r="A51" s="511" t="s">
        <v>9821</v>
      </c>
      <c r="B51" s="284">
        <v>94008900188</v>
      </c>
      <c r="C51" s="512" t="s">
        <v>9686</v>
      </c>
      <c r="D51" s="513" t="s">
        <v>9822</v>
      </c>
      <c r="E51" s="284" t="s">
        <v>293</v>
      </c>
      <c r="F51" s="419" t="s">
        <v>9823</v>
      </c>
      <c r="G51" s="419" t="s">
        <v>9823</v>
      </c>
      <c r="H51" s="514">
        <v>10000</v>
      </c>
      <c r="I51" s="288">
        <v>45204</v>
      </c>
      <c r="J51" s="288">
        <v>45273</v>
      </c>
      <c r="K51" s="515">
        <v>10000</v>
      </c>
    </row>
    <row r="52" spans="1:11">
      <c r="A52" s="511" t="s">
        <v>9824</v>
      </c>
      <c r="B52" s="284">
        <v>94008900188</v>
      </c>
      <c r="C52" s="512" t="s">
        <v>9686</v>
      </c>
      <c r="D52" s="513" t="s">
        <v>9825</v>
      </c>
      <c r="E52" s="284" t="s">
        <v>293</v>
      </c>
      <c r="F52" s="419" t="s">
        <v>9826</v>
      </c>
      <c r="G52" s="419" t="s">
        <v>9826</v>
      </c>
      <c r="H52" s="514">
        <v>2350</v>
      </c>
      <c r="I52" s="288">
        <v>45204</v>
      </c>
      <c r="J52" s="288">
        <v>45291</v>
      </c>
      <c r="K52" s="515">
        <v>2350</v>
      </c>
    </row>
    <row r="53" spans="1:11">
      <c r="A53" s="511" t="s">
        <v>9827</v>
      </c>
      <c r="B53" s="284">
        <v>94008900188</v>
      </c>
      <c r="C53" s="512" t="s">
        <v>9686</v>
      </c>
      <c r="D53" s="513" t="s">
        <v>9828</v>
      </c>
      <c r="E53" s="284" t="s">
        <v>293</v>
      </c>
      <c r="F53" s="419" t="s">
        <v>9829</v>
      </c>
      <c r="G53" s="419" t="s">
        <v>9829</v>
      </c>
      <c r="H53" s="514">
        <v>28005</v>
      </c>
      <c r="I53" s="288">
        <v>45204</v>
      </c>
      <c r="J53" s="288">
        <v>45288</v>
      </c>
      <c r="K53" s="515">
        <v>28005</v>
      </c>
    </row>
    <row r="54" spans="1:11">
      <c r="A54" s="511" t="s">
        <v>9830</v>
      </c>
      <c r="B54" s="284">
        <v>94008900188</v>
      </c>
      <c r="C54" s="512" t="s">
        <v>9686</v>
      </c>
      <c r="D54" s="513" t="s">
        <v>9831</v>
      </c>
      <c r="E54" s="284" t="s">
        <v>293</v>
      </c>
      <c r="F54" s="419" t="s">
        <v>9706</v>
      </c>
      <c r="G54" s="419" t="s">
        <v>9706</v>
      </c>
      <c r="H54" s="514">
        <v>1572</v>
      </c>
      <c r="I54" s="288">
        <v>45209</v>
      </c>
      <c r="J54" s="288">
        <v>45230</v>
      </c>
      <c r="K54" s="515">
        <v>1572</v>
      </c>
    </row>
    <row r="55" spans="1:11">
      <c r="A55" s="511" t="s">
        <v>9832</v>
      </c>
      <c r="B55" s="284">
        <v>94008900188</v>
      </c>
      <c r="C55" s="512" t="s">
        <v>9686</v>
      </c>
      <c r="D55" s="513" t="s">
        <v>3513</v>
      </c>
      <c r="E55" s="284" t="s">
        <v>293</v>
      </c>
      <c r="F55" s="419" t="s">
        <v>9833</v>
      </c>
      <c r="G55" s="419" t="s">
        <v>9833</v>
      </c>
      <c r="H55" s="514">
        <v>11736.2</v>
      </c>
      <c r="I55" s="288">
        <v>45209</v>
      </c>
      <c r="J55" s="288">
        <v>45291</v>
      </c>
      <c r="K55" s="515">
        <v>11736.2</v>
      </c>
    </row>
    <row r="56" spans="1:11">
      <c r="A56" s="511" t="s">
        <v>9834</v>
      </c>
      <c r="B56" s="284">
        <v>94008900188</v>
      </c>
      <c r="C56" s="512" t="s">
        <v>9686</v>
      </c>
      <c r="D56" s="513" t="s">
        <v>9835</v>
      </c>
      <c r="E56" s="284" t="s">
        <v>293</v>
      </c>
      <c r="F56" s="419" t="s">
        <v>9836</v>
      </c>
      <c r="G56" s="419" t="s">
        <v>9836</v>
      </c>
      <c r="H56" s="514">
        <v>531.48</v>
      </c>
      <c r="I56" s="288">
        <v>45210</v>
      </c>
      <c r="J56" s="288">
        <v>45237</v>
      </c>
      <c r="K56" s="515">
        <v>531.48</v>
      </c>
    </row>
    <row r="57" spans="1:11">
      <c r="A57" s="511" t="s">
        <v>9837</v>
      </c>
      <c r="B57" s="284">
        <v>94008900188</v>
      </c>
      <c r="C57" s="512" t="s">
        <v>9686</v>
      </c>
      <c r="D57" s="513" t="s">
        <v>9838</v>
      </c>
      <c r="E57" s="284" t="s">
        <v>293</v>
      </c>
      <c r="F57" s="419" t="s">
        <v>9754</v>
      </c>
      <c r="G57" s="419" t="s">
        <v>9754</v>
      </c>
      <c r="H57" s="514">
        <v>1800</v>
      </c>
      <c r="I57" s="288">
        <v>45210</v>
      </c>
      <c r="J57" s="288">
        <v>45226</v>
      </c>
      <c r="K57" s="515">
        <v>1800</v>
      </c>
    </row>
    <row r="58" spans="1:11">
      <c r="A58" s="511" t="s">
        <v>9839</v>
      </c>
      <c r="B58" s="284">
        <v>94008900188</v>
      </c>
      <c r="C58" s="512" t="s">
        <v>9686</v>
      </c>
      <c r="D58" s="513" t="s">
        <v>9840</v>
      </c>
      <c r="E58" s="284" t="s">
        <v>293</v>
      </c>
      <c r="F58" s="419" t="s">
        <v>9841</v>
      </c>
      <c r="G58" s="419" t="s">
        <v>9841</v>
      </c>
      <c r="H58" s="514">
        <v>1580.4</v>
      </c>
      <c r="I58" s="288">
        <v>45215</v>
      </c>
      <c r="J58" s="288">
        <v>45230</v>
      </c>
      <c r="K58" s="515">
        <v>1580.4</v>
      </c>
    </row>
    <row r="59" spans="1:11">
      <c r="A59" s="511" t="s">
        <v>9842</v>
      </c>
      <c r="B59" s="284">
        <v>94008900188</v>
      </c>
      <c r="C59" s="512" t="s">
        <v>9686</v>
      </c>
      <c r="D59" s="513" t="s">
        <v>9843</v>
      </c>
      <c r="E59" s="284" t="s">
        <v>293</v>
      </c>
      <c r="F59" s="419" t="s">
        <v>9844</v>
      </c>
      <c r="G59" s="419" t="s">
        <v>9844</v>
      </c>
      <c r="H59" s="514">
        <v>5344.57</v>
      </c>
      <c r="I59" s="288">
        <v>45125</v>
      </c>
      <c r="J59" s="288">
        <v>45279</v>
      </c>
      <c r="K59" s="515">
        <v>5344.57</v>
      </c>
    </row>
    <row r="60" spans="1:11">
      <c r="A60" s="511" t="s">
        <v>9845</v>
      </c>
      <c r="B60" s="284">
        <v>94008900188</v>
      </c>
      <c r="C60" s="512" t="s">
        <v>9686</v>
      </c>
      <c r="D60" s="513" t="s">
        <v>9740</v>
      </c>
      <c r="E60" s="284" t="s">
        <v>293</v>
      </c>
      <c r="F60" s="419" t="s">
        <v>9846</v>
      </c>
      <c r="G60" s="419" t="s">
        <v>9846</v>
      </c>
      <c r="H60" s="514">
        <v>1288</v>
      </c>
      <c r="I60" s="288">
        <v>45225</v>
      </c>
      <c r="J60" s="288">
        <v>45245</v>
      </c>
      <c r="K60" s="515">
        <v>1288</v>
      </c>
    </row>
    <row r="61" spans="1:11">
      <c r="A61" s="511" t="s">
        <v>9847</v>
      </c>
      <c r="B61" s="284">
        <v>94008900188</v>
      </c>
      <c r="C61" s="512" t="s">
        <v>9686</v>
      </c>
      <c r="D61" s="513" t="s">
        <v>9848</v>
      </c>
      <c r="E61" s="284" t="s">
        <v>293</v>
      </c>
      <c r="F61" s="419" t="s">
        <v>9738</v>
      </c>
      <c r="G61" s="419" t="s">
        <v>9738</v>
      </c>
      <c r="H61" s="514">
        <v>1149.32</v>
      </c>
      <c r="I61" s="288">
        <v>45225</v>
      </c>
      <c r="J61" s="288">
        <v>45229</v>
      </c>
      <c r="K61" s="515">
        <v>1149.32</v>
      </c>
    </row>
    <row r="62" spans="1:11">
      <c r="A62" s="511" t="s">
        <v>9849</v>
      </c>
      <c r="B62" s="284">
        <v>94008900188</v>
      </c>
      <c r="C62" s="512" t="s">
        <v>9686</v>
      </c>
      <c r="D62" s="513" t="s">
        <v>9742</v>
      </c>
      <c r="E62" s="284" t="s">
        <v>293</v>
      </c>
      <c r="F62" s="419" t="s">
        <v>9850</v>
      </c>
      <c r="G62" s="419" t="s">
        <v>9850</v>
      </c>
      <c r="H62" s="514">
        <v>19990.64</v>
      </c>
      <c r="I62" s="288">
        <v>45225</v>
      </c>
      <c r="J62" s="288">
        <v>45260</v>
      </c>
      <c r="K62" s="515">
        <v>19990.64</v>
      </c>
    </row>
    <row r="63" spans="1:11">
      <c r="A63" s="511" t="s">
        <v>9851</v>
      </c>
      <c r="B63" s="284">
        <v>94008900188</v>
      </c>
      <c r="C63" s="512" t="s">
        <v>9686</v>
      </c>
      <c r="D63" s="513" t="s">
        <v>9852</v>
      </c>
      <c r="E63" s="284" t="s">
        <v>293</v>
      </c>
      <c r="F63" s="419" t="s">
        <v>9853</v>
      </c>
      <c r="G63" s="419" t="s">
        <v>9853</v>
      </c>
      <c r="H63" s="514">
        <v>1651.01</v>
      </c>
      <c r="I63" s="288">
        <v>45225</v>
      </c>
      <c r="J63" s="288">
        <v>45273</v>
      </c>
      <c r="K63" s="515">
        <v>1651.01</v>
      </c>
    </row>
    <row r="64" spans="1:11">
      <c r="A64" s="511" t="s">
        <v>9854</v>
      </c>
      <c r="B64" s="284">
        <v>94008900188</v>
      </c>
      <c r="C64" s="512" t="s">
        <v>9686</v>
      </c>
      <c r="D64" s="513" t="s">
        <v>9855</v>
      </c>
      <c r="E64" s="284" t="s">
        <v>9856</v>
      </c>
      <c r="F64" s="419" t="s">
        <v>9857</v>
      </c>
      <c r="G64" s="419" t="s">
        <v>9857</v>
      </c>
      <c r="H64" s="514">
        <v>30000</v>
      </c>
      <c r="I64" s="288">
        <v>45260</v>
      </c>
      <c r="J64" s="288">
        <v>45626</v>
      </c>
      <c r="K64" s="515">
        <v>30000</v>
      </c>
    </row>
    <row r="65" spans="1:11">
      <c r="A65" s="284"/>
      <c r="B65" s="512"/>
      <c r="C65" s="512"/>
      <c r="D65" s="512"/>
      <c r="E65" s="512"/>
      <c r="F65" s="419" t="s">
        <v>9858</v>
      </c>
      <c r="G65" s="512"/>
      <c r="H65" s="516"/>
      <c r="I65" s="284"/>
      <c r="J65" s="284"/>
      <c r="K65" s="515"/>
    </row>
    <row r="66" spans="1:11">
      <c r="A66" s="511"/>
      <c r="B66" s="284"/>
      <c r="C66" s="512"/>
      <c r="D66" s="513"/>
      <c r="E66" s="284"/>
      <c r="F66" s="419" t="s">
        <v>9859</v>
      </c>
      <c r="G66" s="419"/>
      <c r="H66" s="514"/>
      <c r="I66" s="288"/>
      <c r="J66" s="288"/>
      <c r="K66" s="515"/>
    </row>
    <row r="67" spans="1:11">
      <c r="A67" s="511"/>
      <c r="B67" s="284"/>
      <c r="C67" s="512"/>
      <c r="D67" s="513"/>
      <c r="E67" s="284"/>
      <c r="F67" s="419" t="s">
        <v>9860</v>
      </c>
      <c r="G67" s="419"/>
      <c r="H67" s="514"/>
      <c r="I67" s="288"/>
      <c r="J67" s="288"/>
      <c r="K67" s="515"/>
    </row>
    <row r="68" spans="1:11">
      <c r="A68" s="511"/>
      <c r="B68" s="284"/>
      <c r="C68" s="512"/>
      <c r="D68" s="513"/>
      <c r="E68" s="284"/>
      <c r="F68" s="419" t="s">
        <v>9861</v>
      </c>
      <c r="G68" s="419"/>
      <c r="H68" s="514"/>
      <c r="I68" s="288"/>
      <c r="J68" s="288"/>
      <c r="K68" s="515"/>
    </row>
    <row r="69" spans="1:11">
      <c r="A69" s="511"/>
      <c r="B69" s="284"/>
      <c r="C69" s="512"/>
      <c r="D69" s="513"/>
      <c r="E69" s="284"/>
      <c r="F69" s="419" t="s">
        <v>9862</v>
      </c>
      <c r="G69" s="419"/>
      <c r="H69" s="514"/>
      <c r="I69" s="288"/>
      <c r="J69" s="288"/>
      <c r="K69" s="515"/>
    </row>
    <row r="70" spans="1:11">
      <c r="A70" s="511"/>
      <c r="B70" s="284"/>
      <c r="C70" s="512"/>
      <c r="D70" s="513"/>
      <c r="E70" s="284"/>
      <c r="F70" s="419" t="s">
        <v>9863</v>
      </c>
      <c r="G70" s="419"/>
      <c r="H70" s="514"/>
      <c r="I70" s="288"/>
      <c r="J70" s="288"/>
      <c r="K70" s="515"/>
    </row>
    <row r="71" spans="1:11">
      <c r="A71" s="511"/>
      <c r="B71" s="284"/>
      <c r="C71" s="512"/>
      <c r="D71" s="513"/>
      <c r="E71" s="284"/>
      <c r="F71" s="419" t="s">
        <v>9864</v>
      </c>
      <c r="G71" s="419"/>
      <c r="H71" s="514"/>
      <c r="I71" s="288"/>
      <c r="J71" s="288"/>
      <c r="K71" s="515"/>
    </row>
    <row r="72" spans="1:11">
      <c r="A72" s="511"/>
      <c r="B72" s="284"/>
      <c r="C72" s="512"/>
      <c r="D72" s="513"/>
      <c r="E72" s="284"/>
      <c r="F72" s="419" t="s">
        <v>9865</v>
      </c>
      <c r="G72" s="419"/>
      <c r="H72" s="514"/>
      <c r="I72" s="288"/>
      <c r="J72" s="288"/>
      <c r="K72" s="515"/>
    </row>
    <row r="73" spans="1:11">
      <c r="A73" s="511"/>
      <c r="B73" s="284"/>
      <c r="C73" s="512"/>
      <c r="D73" s="513"/>
      <c r="E73" s="284"/>
      <c r="F73" s="419" t="s">
        <v>9866</v>
      </c>
      <c r="G73" s="419"/>
      <c r="H73" s="514"/>
      <c r="I73" s="288"/>
      <c r="J73" s="288"/>
      <c r="K73" s="515"/>
    </row>
    <row r="74" spans="1:11">
      <c r="A74" s="511" t="s">
        <v>9867</v>
      </c>
      <c r="B74" s="284">
        <v>94008900188</v>
      </c>
      <c r="C74" s="512" t="s">
        <v>9686</v>
      </c>
      <c r="D74" s="513" t="s">
        <v>9868</v>
      </c>
      <c r="E74" s="284" t="s">
        <v>293</v>
      </c>
      <c r="F74" s="419" t="s">
        <v>9869</v>
      </c>
      <c r="G74" s="419" t="s">
        <v>9869</v>
      </c>
      <c r="H74" s="514">
        <v>3885.12</v>
      </c>
      <c r="I74" s="288">
        <v>45254</v>
      </c>
      <c r="J74" s="288">
        <v>45620</v>
      </c>
      <c r="K74" s="515">
        <v>3885.12</v>
      </c>
    </row>
    <row r="75" spans="1:11">
      <c r="A75" s="511" t="s">
        <v>9870</v>
      </c>
      <c r="B75" s="284">
        <v>94008900188</v>
      </c>
      <c r="C75" s="512" t="s">
        <v>9686</v>
      </c>
      <c r="D75" s="513" t="s">
        <v>2192</v>
      </c>
      <c r="E75" s="284" t="s">
        <v>293</v>
      </c>
      <c r="F75" s="419" t="s">
        <v>9871</v>
      </c>
      <c r="G75" s="419" t="s">
        <v>9871</v>
      </c>
      <c r="H75" s="514">
        <v>2726</v>
      </c>
      <c r="I75" s="288">
        <v>45252</v>
      </c>
      <c r="J75" s="288">
        <v>45280</v>
      </c>
      <c r="K75" s="515">
        <v>2726</v>
      </c>
    </row>
    <row r="76" spans="1:11">
      <c r="A76" s="511" t="s">
        <v>9872</v>
      </c>
      <c r="B76" s="284">
        <v>94008900188</v>
      </c>
      <c r="C76" s="512" t="s">
        <v>9686</v>
      </c>
      <c r="D76" s="513" t="s">
        <v>9873</v>
      </c>
      <c r="E76" s="284" t="s">
        <v>293</v>
      </c>
      <c r="F76" s="419" t="s">
        <v>9718</v>
      </c>
      <c r="G76" s="419" t="s">
        <v>9718</v>
      </c>
      <c r="H76" s="514">
        <v>1677.12</v>
      </c>
      <c r="I76" s="288">
        <v>45252</v>
      </c>
      <c r="J76" s="288">
        <v>45260</v>
      </c>
      <c r="K76" s="515">
        <v>1677.12</v>
      </c>
    </row>
    <row r="77" spans="1:11">
      <c r="A77" s="511" t="s">
        <v>9874</v>
      </c>
      <c r="B77" s="284">
        <v>94008900188</v>
      </c>
      <c r="C77" s="512" t="s">
        <v>9686</v>
      </c>
      <c r="D77" s="513" t="s">
        <v>9875</v>
      </c>
      <c r="E77" s="284" t="s">
        <v>293</v>
      </c>
      <c r="F77" s="419" t="s">
        <v>9876</v>
      </c>
      <c r="G77" s="419" t="s">
        <v>9876</v>
      </c>
      <c r="H77" s="514">
        <v>10140.25</v>
      </c>
      <c r="I77" s="288">
        <v>45252</v>
      </c>
      <c r="J77" s="288">
        <v>45260</v>
      </c>
      <c r="K77" s="515">
        <v>10140.25</v>
      </c>
    </row>
    <row r="78" spans="1:11">
      <c r="A78" s="511" t="s">
        <v>9877</v>
      </c>
      <c r="B78" s="284">
        <v>94008900188</v>
      </c>
      <c r="C78" s="512" t="s">
        <v>9686</v>
      </c>
      <c r="D78" s="513" t="s">
        <v>9878</v>
      </c>
      <c r="E78" s="284" t="s">
        <v>293</v>
      </c>
      <c r="F78" s="419" t="s">
        <v>9700</v>
      </c>
      <c r="G78" s="419" t="s">
        <v>9700</v>
      </c>
      <c r="H78" s="514">
        <v>1057.9000000000001</v>
      </c>
      <c r="I78" s="288">
        <v>45252</v>
      </c>
      <c r="J78" s="288">
        <v>45260</v>
      </c>
      <c r="K78" s="515">
        <v>1057.9000000000001</v>
      </c>
    </row>
    <row r="79" spans="1:11">
      <c r="A79" s="511" t="s">
        <v>9879</v>
      </c>
      <c r="B79" s="284">
        <v>94008900188</v>
      </c>
      <c r="C79" s="512" t="s">
        <v>9686</v>
      </c>
      <c r="D79" s="513" t="s">
        <v>9880</v>
      </c>
      <c r="E79" s="284" t="s">
        <v>293</v>
      </c>
      <c r="F79" s="419" t="s">
        <v>9881</v>
      </c>
      <c r="G79" s="419" t="s">
        <v>9881</v>
      </c>
      <c r="H79" s="514">
        <v>10122</v>
      </c>
      <c r="I79" s="288">
        <v>45254</v>
      </c>
      <c r="J79" s="288">
        <v>45275</v>
      </c>
      <c r="K79" s="515">
        <v>10122</v>
      </c>
    </row>
    <row r="80" spans="1:11">
      <c r="A80" s="511" t="s">
        <v>9882</v>
      </c>
      <c r="B80" s="284">
        <v>94008900188</v>
      </c>
      <c r="C80" s="512" t="s">
        <v>9686</v>
      </c>
      <c r="D80" s="513" t="s">
        <v>9883</v>
      </c>
      <c r="E80" s="284" t="s">
        <v>293</v>
      </c>
      <c r="F80" s="419" t="s">
        <v>9738</v>
      </c>
      <c r="G80" s="419" t="s">
        <v>9738</v>
      </c>
      <c r="H80" s="514">
        <v>2842.56</v>
      </c>
      <c r="I80" s="288">
        <v>45254</v>
      </c>
      <c r="J80" s="288">
        <v>45266</v>
      </c>
      <c r="K80" s="515">
        <v>2842.56</v>
      </c>
    </row>
    <row r="81" spans="1:11">
      <c r="A81" s="511" t="s">
        <v>9884</v>
      </c>
      <c r="B81" s="284">
        <v>94008900188</v>
      </c>
      <c r="C81" s="512" t="s">
        <v>9686</v>
      </c>
      <c r="D81" s="513" t="s">
        <v>9885</v>
      </c>
      <c r="E81" s="284" t="s">
        <v>293</v>
      </c>
      <c r="F81" s="419" t="s">
        <v>9886</v>
      </c>
      <c r="G81" s="419" t="s">
        <v>9886</v>
      </c>
      <c r="H81" s="514">
        <v>10200</v>
      </c>
      <c r="I81" s="288">
        <v>45254</v>
      </c>
      <c r="J81" s="288">
        <v>45279</v>
      </c>
      <c r="K81" s="515">
        <v>10200</v>
      </c>
    </row>
    <row r="82" spans="1:11">
      <c r="A82" s="511" t="s">
        <v>9887</v>
      </c>
      <c r="B82" s="284">
        <v>94008900188</v>
      </c>
      <c r="C82" s="512" t="s">
        <v>9686</v>
      </c>
      <c r="D82" s="513" t="s">
        <v>9888</v>
      </c>
      <c r="E82" s="284" t="s">
        <v>293</v>
      </c>
      <c r="F82" s="419" t="s">
        <v>9889</v>
      </c>
      <c r="G82" s="419" t="s">
        <v>9889</v>
      </c>
      <c r="H82" s="514">
        <v>13470</v>
      </c>
      <c r="I82" s="288">
        <v>45254</v>
      </c>
      <c r="J82" s="288">
        <v>45291</v>
      </c>
      <c r="K82" s="515">
        <v>13470</v>
      </c>
    </row>
    <row r="83" spans="1:11">
      <c r="A83" s="511" t="s">
        <v>9890</v>
      </c>
      <c r="B83" s="284">
        <v>94008900188</v>
      </c>
      <c r="C83" s="512" t="s">
        <v>9686</v>
      </c>
      <c r="D83" s="513" t="s">
        <v>9891</v>
      </c>
      <c r="E83" s="284" t="s">
        <v>293</v>
      </c>
      <c r="F83" s="419" t="s">
        <v>9892</v>
      </c>
      <c r="G83" s="419" t="s">
        <v>9892</v>
      </c>
      <c r="H83" s="514">
        <v>863</v>
      </c>
      <c r="I83" s="288">
        <v>45258</v>
      </c>
      <c r="J83" s="288">
        <v>45260</v>
      </c>
      <c r="K83" s="515">
        <v>863</v>
      </c>
    </row>
    <row r="84" spans="1:11">
      <c r="A84" s="511" t="s">
        <v>9893</v>
      </c>
      <c r="B84" s="284">
        <v>94008900188</v>
      </c>
      <c r="C84" s="512" t="s">
        <v>9686</v>
      </c>
      <c r="D84" s="513" t="s">
        <v>9894</v>
      </c>
      <c r="E84" s="284" t="s">
        <v>293</v>
      </c>
      <c r="F84" s="419" t="s">
        <v>9895</v>
      </c>
      <c r="G84" s="419" t="s">
        <v>9895</v>
      </c>
      <c r="H84" s="514">
        <v>1062.68</v>
      </c>
      <c r="I84" s="288">
        <v>45258</v>
      </c>
      <c r="J84" s="288">
        <v>45271</v>
      </c>
      <c r="K84" s="515">
        <v>1062.68</v>
      </c>
    </row>
    <row r="85" spans="1:11">
      <c r="A85" s="511" t="s">
        <v>9896</v>
      </c>
      <c r="B85" s="284">
        <v>94008900188</v>
      </c>
      <c r="C85" s="512" t="s">
        <v>9686</v>
      </c>
      <c r="D85" s="513" t="s">
        <v>9897</v>
      </c>
      <c r="E85" s="284" t="s">
        <v>293</v>
      </c>
      <c r="F85" s="419" t="s">
        <v>9898</v>
      </c>
      <c r="G85" s="419" t="s">
        <v>9898</v>
      </c>
      <c r="H85" s="514">
        <v>2530</v>
      </c>
      <c r="I85" s="288">
        <v>45260</v>
      </c>
      <c r="J85" s="288">
        <v>45272</v>
      </c>
      <c r="K85" s="515">
        <v>2530</v>
      </c>
    </row>
    <row r="86" spans="1:11">
      <c r="A86" s="511" t="s">
        <v>9899</v>
      </c>
      <c r="B86" s="284">
        <v>94008900188</v>
      </c>
      <c r="C86" s="512" t="s">
        <v>9686</v>
      </c>
      <c r="D86" s="513" t="s">
        <v>9900</v>
      </c>
      <c r="E86" s="284" t="s">
        <v>293</v>
      </c>
      <c r="F86" s="419" t="s">
        <v>9901</v>
      </c>
      <c r="G86" s="419" t="s">
        <v>9901</v>
      </c>
      <c r="H86" s="514">
        <v>350</v>
      </c>
      <c r="I86" s="288">
        <v>45260</v>
      </c>
      <c r="J86" s="288">
        <v>45288</v>
      </c>
      <c r="K86" s="515">
        <v>350</v>
      </c>
    </row>
    <row r="87" spans="1:11">
      <c r="A87" s="511" t="s">
        <v>9902</v>
      </c>
      <c r="B87" s="284">
        <v>94008900188</v>
      </c>
      <c r="C87" s="512" t="s">
        <v>9686</v>
      </c>
      <c r="D87" s="513" t="s">
        <v>9903</v>
      </c>
      <c r="E87" s="284" t="s">
        <v>293</v>
      </c>
      <c r="F87" s="419" t="s">
        <v>9738</v>
      </c>
      <c r="G87" s="419" t="s">
        <v>9738</v>
      </c>
      <c r="H87" s="514">
        <v>4754.01</v>
      </c>
      <c r="I87" s="288">
        <v>45271</v>
      </c>
      <c r="J87" s="288">
        <v>45272</v>
      </c>
      <c r="K87" s="515">
        <v>4754.01</v>
      </c>
    </row>
    <row r="88" spans="1:11">
      <c r="A88" s="511" t="s">
        <v>9904</v>
      </c>
      <c r="B88" s="284">
        <v>94008900188</v>
      </c>
      <c r="C88" s="512" t="s">
        <v>9686</v>
      </c>
      <c r="D88" s="513" t="s">
        <v>9905</v>
      </c>
      <c r="E88" s="284" t="s">
        <v>293</v>
      </c>
      <c r="F88" s="419" t="s">
        <v>9906</v>
      </c>
      <c r="G88" s="419" t="s">
        <v>9906</v>
      </c>
      <c r="H88" s="514">
        <v>11472.54</v>
      </c>
      <c r="I88" s="288">
        <v>45272</v>
      </c>
      <c r="J88" s="288">
        <v>45281</v>
      </c>
      <c r="K88" s="515">
        <v>11472.54</v>
      </c>
    </row>
    <row r="89" spans="1:11">
      <c r="A89" s="511" t="s">
        <v>9907</v>
      </c>
      <c r="B89" s="284">
        <v>94008900188</v>
      </c>
      <c r="C89" s="512" t="s">
        <v>9686</v>
      </c>
      <c r="D89" s="513" t="s">
        <v>9908</v>
      </c>
      <c r="E89" s="284" t="s">
        <v>293</v>
      </c>
      <c r="F89" s="419" t="s">
        <v>9909</v>
      </c>
      <c r="G89" s="419" t="s">
        <v>9909</v>
      </c>
      <c r="H89" s="514">
        <v>767.5</v>
      </c>
      <c r="I89" s="288">
        <v>45272</v>
      </c>
      <c r="J89" s="288">
        <v>45282</v>
      </c>
      <c r="K89" s="515">
        <v>767.5</v>
      </c>
    </row>
    <row r="90" spans="1:11">
      <c r="A90" s="511" t="s">
        <v>9910</v>
      </c>
      <c r="B90" s="284">
        <v>94008900188</v>
      </c>
      <c r="C90" s="512" t="s">
        <v>9686</v>
      </c>
      <c r="D90" s="513" t="s">
        <v>9911</v>
      </c>
      <c r="E90" s="284" t="s">
        <v>293</v>
      </c>
      <c r="F90" s="419" t="s">
        <v>9912</v>
      </c>
      <c r="G90" s="419" t="s">
        <v>9912</v>
      </c>
      <c r="H90" s="514">
        <v>270</v>
      </c>
      <c r="I90" s="288">
        <v>45278</v>
      </c>
      <c r="J90" s="288">
        <v>45279</v>
      </c>
      <c r="K90" s="515">
        <v>270</v>
      </c>
    </row>
    <row r="91" spans="1:11">
      <c r="A91" s="511" t="s">
        <v>9913</v>
      </c>
      <c r="B91" s="284">
        <v>94008900188</v>
      </c>
      <c r="C91" s="512" t="s">
        <v>9686</v>
      </c>
      <c r="D91" s="513" t="s">
        <v>9914</v>
      </c>
      <c r="E91" s="284" t="s">
        <v>293</v>
      </c>
      <c r="F91" s="419" t="s">
        <v>9915</v>
      </c>
      <c r="G91" s="419" t="s">
        <v>9915</v>
      </c>
      <c r="H91" s="514">
        <v>3070.3</v>
      </c>
      <c r="I91" s="288">
        <v>45278</v>
      </c>
      <c r="J91" s="288">
        <v>45291</v>
      </c>
      <c r="K91" s="515">
        <v>3070.3</v>
      </c>
    </row>
    <row r="92" spans="1:11">
      <c r="A92" s="511" t="s">
        <v>9916</v>
      </c>
      <c r="B92" s="284">
        <v>94008900188</v>
      </c>
      <c r="C92" s="512" t="s">
        <v>9686</v>
      </c>
      <c r="D92" s="513" t="s">
        <v>9917</v>
      </c>
      <c r="E92" s="284" t="s">
        <v>293</v>
      </c>
      <c r="F92" s="419" t="s">
        <v>9918</v>
      </c>
      <c r="G92" s="419" t="s">
        <v>9918</v>
      </c>
      <c r="H92" s="514">
        <v>24849.31</v>
      </c>
      <c r="I92" s="288">
        <v>45278</v>
      </c>
      <c r="J92" s="288">
        <v>45291</v>
      </c>
      <c r="K92" s="515">
        <v>24849.31</v>
      </c>
    </row>
    <row r="93" spans="1:11">
      <c r="A93" s="511" t="s">
        <v>9919</v>
      </c>
      <c r="B93" s="284">
        <v>94008900188</v>
      </c>
      <c r="C93" s="512" t="s">
        <v>9686</v>
      </c>
      <c r="D93" s="513" t="s">
        <v>9920</v>
      </c>
      <c r="E93" s="284" t="s">
        <v>293</v>
      </c>
      <c r="F93" s="419" t="s">
        <v>9921</v>
      </c>
      <c r="G93" s="419" t="s">
        <v>9921</v>
      </c>
      <c r="H93" s="514">
        <v>39393</v>
      </c>
      <c r="I93" s="288">
        <v>45278</v>
      </c>
      <c r="J93" s="288">
        <v>45291</v>
      </c>
      <c r="K93" s="515">
        <v>39393</v>
      </c>
    </row>
    <row r="94" spans="1:11">
      <c r="A94" s="511" t="s">
        <v>9922</v>
      </c>
      <c r="B94" s="284">
        <v>94008900188</v>
      </c>
      <c r="C94" s="512" t="s">
        <v>9686</v>
      </c>
      <c r="D94" s="513" t="s">
        <v>9923</v>
      </c>
      <c r="E94" s="284" t="s">
        <v>293</v>
      </c>
      <c r="F94" s="419" t="s">
        <v>9846</v>
      </c>
      <c r="G94" s="419" t="s">
        <v>9846</v>
      </c>
      <c r="H94" s="514">
        <v>5309.84</v>
      </c>
      <c r="I94" s="288">
        <v>45280</v>
      </c>
      <c r="J94" s="288">
        <v>45281</v>
      </c>
      <c r="K94" s="515">
        <v>5309.84</v>
      </c>
    </row>
    <row r="95" spans="1:11">
      <c r="A95" s="511" t="s">
        <v>9924</v>
      </c>
      <c r="B95" s="284">
        <v>94008900188</v>
      </c>
      <c r="C95" s="512" t="s">
        <v>9686</v>
      </c>
      <c r="D95" s="513" t="s">
        <v>9925</v>
      </c>
      <c r="E95" s="284" t="s">
        <v>293</v>
      </c>
      <c r="F95" s="419" t="s">
        <v>9926</v>
      </c>
      <c r="G95" s="419" t="s">
        <v>9926</v>
      </c>
      <c r="H95" s="514">
        <v>273.25</v>
      </c>
      <c r="I95" s="288">
        <v>45282</v>
      </c>
      <c r="J95" s="288">
        <v>45291</v>
      </c>
      <c r="K95" s="515">
        <v>273.25</v>
      </c>
    </row>
    <row r="96" spans="1:11">
      <c r="A96" s="511" t="s">
        <v>9927</v>
      </c>
      <c r="B96" s="284">
        <v>94008900188</v>
      </c>
      <c r="C96" s="512" t="s">
        <v>9686</v>
      </c>
      <c r="D96" s="513" t="s">
        <v>9928</v>
      </c>
      <c r="E96" s="284" t="s">
        <v>9856</v>
      </c>
      <c r="F96" s="419" t="s">
        <v>9876</v>
      </c>
      <c r="G96" s="419" t="s">
        <v>9876</v>
      </c>
      <c r="H96" s="514">
        <v>39473.370000000003</v>
      </c>
      <c r="I96" s="288">
        <v>45266</v>
      </c>
      <c r="J96" s="288">
        <v>45632</v>
      </c>
      <c r="K96" s="515">
        <v>39473.370000000003</v>
      </c>
    </row>
    <row r="97" spans="1:11">
      <c r="A97" s="511"/>
      <c r="B97" s="512"/>
      <c r="C97" s="512"/>
      <c r="D97" s="512"/>
      <c r="E97" s="512"/>
      <c r="F97" s="419" t="s">
        <v>9929</v>
      </c>
      <c r="G97" s="512"/>
      <c r="H97" s="516"/>
      <c r="I97" s="284"/>
      <c r="J97" s="284"/>
      <c r="K97" s="517"/>
    </row>
    <row r="98" spans="1:11">
      <c r="A98" s="511"/>
      <c r="B98" s="512"/>
      <c r="C98" s="512"/>
      <c r="D98" s="512"/>
      <c r="E98" s="512"/>
      <c r="F98" s="419" t="s">
        <v>9930</v>
      </c>
      <c r="G98" s="512"/>
      <c r="H98" s="516"/>
      <c r="I98" s="284"/>
      <c r="J98" s="284"/>
      <c r="K98" s="517"/>
    </row>
    <row r="99" spans="1:11">
      <c r="A99" s="511"/>
      <c r="B99" s="512"/>
      <c r="C99" s="512"/>
      <c r="D99" s="512"/>
      <c r="E99" s="512"/>
      <c r="F99" s="419" t="s">
        <v>9931</v>
      </c>
      <c r="G99" s="512"/>
      <c r="H99" s="516"/>
      <c r="I99" s="284"/>
      <c r="J99" s="284"/>
      <c r="K99" s="517"/>
    </row>
    <row r="100" spans="1:11">
      <c r="A100" s="511"/>
      <c r="B100" s="512"/>
      <c r="C100" s="512"/>
      <c r="D100" s="512"/>
      <c r="E100" s="512"/>
      <c r="F100" s="419" t="s">
        <v>9932</v>
      </c>
      <c r="G100" s="512"/>
      <c r="H100" s="516"/>
      <c r="I100" s="284"/>
      <c r="J100" s="284"/>
      <c r="K100" s="517"/>
    </row>
    <row r="101" spans="1:11">
      <c r="A101" s="511"/>
      <c r="B101" s="512"/>
      <c r="C101" s="512"/>
      <c r="D101" s="512"/>
      <c r="E101" s="512"/>
      <c r="F101" s="419" t="s">
        <v>9933</v>
      </c>
      <c r="G101" s="512"/>
      <c r="H101" s="516"/>
      <c r="I101" s="284"/>
      <c r="J101" s="284"/>
      <c r="K101" s="517"/>
    </row>
    <row r="102" spans="1:11">
      <c r="A102" s="511"/>
      <c r="B102" s="512"/>
      <c r="C102" s="512"/>
      <c r="D102" s="512"/>
      <c r="E102" s="512"/>
      <c r="F102" s="419" t="s">
        <v>9934</v>
      </c>
      <c r="G102" s="512"/>
      <c r="H102" s="516"/>
      <c r="I102" s="284"/>
      <c r="J102" s="284"/>
      <c r="K102" s="517"/>
    </row>
    <row r="103" spans="1:11">
      <c r="A103" s="511"/>
      <c r="B103" s="512"/>
      <c r="C103" s="512"/>
      <c r="D103" s="512"/>
      <c r="E103" s="512"/>
      <c r="F103" s="419" t="s">
        <v>9935</v>
      </c>
      <c r="G103" s="512"/>
      <c r="H103" s="516"/>
      <c r="I103" s="284"/>
      <c r="J103" s="284"/>
      <c r="K103" s="517"/>
    </row>
    <row r="104" spans="1:11">
      <c r="A104" s="511"/>
      <c r="B104" s="512"/>
      <c r="C104" s="512"/>
      <c r="D104" s="512"/>
      <c r="E104" s="512"/>
      <c r="F104" s="419" t="s">
        <v>9936</v>
      </c>
      <c r="G104" s="512"/>
      <c r="H104" s="516"/>
      <c r="I104" s="284"/>
      <c r="J104" s="284"/>
      <c r="K104" s="517"/>
    </row>
    <row r="105" spans="1:11" ht="15.75" thickBot="1">
      <c r="A105" s="518"/>
      <c r="B105" s="519"/>
      <c r="C105" s="519"/>
      <c r="D105" s="519"/>
      <c r="E105" s="519"/>
      <c r="F105" s="520" t="s">
        <v>9937</v>
      </c>
      <c r="G105" s="519"/>
      <c r="H105" s="521"/>
      <c r="I105" s="522"/>
      <c r="J105" s="522"/>
      <c r="K105" s="523"/>
    </row>
  </sheetData>
  <mergeCells count="2">
    <mergeCell ref="A1:K1"/>
    <mergeCell ref="A2:K2"/>
  </mergeCells>
  <pageMargins left="0.7" right="0.7" top="0.75" bottom="0.75" header="0.3" footer="0.3"/>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K155"/>
  <sheetViews>
    <sheetView workbookViewId="0">
      <selection activeCell="M5" sqref="M5"/>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27" t="s">
        <v>7092</v>
      </c>
      <c r="B1" s="528"/>
      <c r="C1" s="528"/>
      <c r="D1" s="528"/>
      <c r="E1" s="528"/>
      <c r="F1" s="528"/>
      <c r="G1" s="528"/>
      <c r="H1" s="528"/>
      <c r="I1" s="528"/>
      <c r="J1" s="528"/>
      <c r="K1" s="528"/>
    </row>
    <row r="2" spans="1:11" ht="100.9" customHeight="1">
      <c r="A2" s="529" t="s">
        <v>11</v>
      </c>
      <c r="B2" s="529"/>
      <c r="C2" s="529"/>
      <c r="D2" s="529"/>
      <c r="E2" s="529"/>
      <c r="F2" s="529"/>
      <c r="G2" s="529"/>
      <c r="H2" s="529"/>
      <c r="I2" s="529"/>
      <c r="J2" s="529"/>
      <c r="K2" s="529"/>
    </row>
    <row r="3" spans="1:11" s="2" customFormat="1" ht="54">
      <c r="A3" s="1" t="s">
        <v>0</v>
      </c>
      <c r="B3" s="1" t="s">
        <v>7093</v>
      </c>
      <c r="C3" s="62" t="s">
        <v>2</v>
      </c>
      <c r="D3" s="62" t="s">
        <v>3</v>
      </c>
      <c r="E3" s="63" t="s">
        <v>4</v>
      </c>
      <c r="F3" s="62" t="s">
        <v>5</v>
      </c>
      <c r="G3" s="62" t="s">
        <v>6</v>
      </c>
      <c r="H3" s="64" t="s">
        <v>7</v>
      </c>
      <c r="I3" s="65" t="s">
        <v>8</v>
      </c>
      <c r="J3" s="65" t="s">
        <v>9</v>
      </c>
      <c r="K3" s="64" t="s">
        <v>10</v>
      </c>
    </row>
    <row r="4" spans="1:11" ht="75">
      <c r="A4" s="344" t="s">
        <v>7094</v>
      </c>
      <c r="B4" s="13" t="s">
        <v>7095</v>
      </c>
      <c r="C4" s="345" t="s">
        <v>7096</v>
      </c>
      <c r="D4" s="272" t="s">
        <v>7097</v>
      </c>
      <c r="E4" s="346" t="s">
        <v>293</v>
      </c>
      <c r="F4" s="345" t="s">
        <v>7096</v>
      </c>
      <c r="G4" s="345" t="s">
        <v>7096</v>
      </c>
      <c r="H4" s="347">
        <v>410.51</v>
      </c>
      <c r="I4" s="348">
        <v>44935</v>
      </c>
      <c r="J4" s="348">
        <v>44935</v>
      </c>
      <c r="K4" s="347">
        <v>410.51</v>
      </c>
    </row>
    <row r="5" spans="1:11" ht="30">
      <c r="A5" s="344" t="s">
        <v>7098</v>
      </c>
      <c r="B5" s="13" t="s">
        <v>7099</v>
      </c>
      <c r="C5" s="345" t="s">
        <v>7100</v>
      </c>
      <c r="D5" s="272" t="s">
        <v>7101</v>
      </c>
      <c r="E5" s="346" t="s">
        <v>293</v>
      </c>
      <c r="F5" s="345" t="s">
        <v>7100</v>
      </c>
      <c r="G5" s="345" t="s">
        <v>7100</v>
      </c>
      <c r="H5" s="347">
        <v>1594</v>
      </c>
      <c r="I5" s="348" t="s">
        <v>7102</v>
      </c>
      <c r="J5" s="348">
        <v>44935</v>
      </c>
      <c r="K5" s="347">
        <v>1594</v>
      </c>
    </row>
    <row r="6" spans="1:11" ht="45">
      <c r="A6" s="349" t="s">
        <v>7103</v>
      </c>
      <c r="B6" s="13" t="s">
        <v>7104</v>
      </c>
      <c r="C6" s="350" t="s">
        <v>7105</v>
      </c>
      <c r="D6" s="272" t="s">
        <v>7106</v>
      </c>
      <c r="E6" s="346" t="s">
        <v>293</v>
      </c>
      <c r="F6" s="350" t="s">
        <v>7105</v>
      </c>
      <c r="G6" s="350" t="s">
        <v>7105</v>
      </c>
      <c r="H6" s="347">
        <v>775.36</v>
      </c>
      <c r="I6" s="348">
        <v>44936</v>
      </c>
      <c r="J6" s="348">
        <v>44936</v>
      </c>
      <c r="K6" s="347">
        <v>945.95</v>
      </c>
    </row>
    <row r="7" spans="1:11" ht="45">
      <c r="A7" s="344" t="s">
        <v>7107</v>
      </c>
      <c r="B7" s="101" t="s">
        <v>7108</v>
      </c>
      <c r="C7" s="351" t="s">
        <v>7109</v>
      </c>
      <c r="D7" s="272" t="s">
        <v>7110</v>
      </c>
      <c r="E7" s="346" t="s">
        <v>293</v>
      </c>
      <c r="F7" s="351" t="s">
        <v>7109</v>
      </c>
      <c r="G7" s="351" t="s">
        <v>7109</v>
      </c>
      <c r="H7" s="347">
        <v>400</v>
      </c>
      <c r="I7" s="348">
        <v>44938</v>
      </c>
      <c r="J7" s="348">
        <v>44938</v>
      </c>
      <c r="K7" s="347">
        <v>400</v>
      </c>
    </row>
    <row r="8" spans="1:11" ht="60">
      <c r="A8" s="352" t="s">
        <v>7111</v>
      </c>
      <c r="B8" s="353" t="s">
        <v>7112</v>
      </c>
      <c r="C8" s="345" t="s">
        <v>7113</v>
      </c>
      <c r="D8" s="272" t="s">
        <v>7114</v>
      </c>
      <c r="E8" s="346" t="s">
        <v>293</v>
      </c>
      <c r="F8" s="345" t="s">
        <v>7113</v>
      </c>
      <c r="G8" s="345" t="s">
        <v>7113</v>
      </c>
      <c r="H8" s="347">
        <v>336.34</v>
      </c>
      <c r="I8" s="348">
        <v>44938</v>
      </c>
      <c r="J8" s="348">
        <v>44938</v>
      </c>
      <c r="K8" s="347">
        <v>336.34</v>
      </c>
    </row>
    <row r="9" spans="1:11" ht="45">
      <c r="A9" s="354" t="s">
        <v>7115</v>
      </c>
      <c r="B9" s="353" t="s">
        <v>7116</v>
      </c>
      <c r="C9" s="350" t="s">
        <v>7117</v>
      </c>
      <c r="D9" s="263" t="s">
        <v>7118</v>
      </c>
      <c r="E9" s="346" t="s">
        <v>7119</v>
      </c>
      <c r="F9" s="350" t="s">
        <v>7117</v>
      </c>
      <c r="G9" s="350" t="s">
        <v>7117</v>
      </c>
      <c r="H9" s="355">
        <v>380000</v>
      </c>
      <c r="I9" s="356">
        <v>44944</v>
      </c>
      <c r="J9" s="356" t="s">
        <v>7120</v>
      </c>
      <c r="K9" s="355">
        <v>100373.43</v>
      </c>
    </row>
    <row r="10" spans="1:11" ht="30">
      <c r="A10" s="357" t="s">
        <v>7121</v>
      </c>
      <c r="B10" s="353" t="s">
        <v>7122</v>
      </c>
      <c r="C10" s="358" t="s">
        <v>7123</v>
      </c>
      <c r="D10" s="90" t="s">
        <v>7124</v>
      </c>
      <c r="E10" s="346" t="s">
        <v>293</v>
      </c>
      <c r="F10" s="358" t="s">
        <v>7123</v>
      </c>
      <c r="G10" s="358" t="s">
        <v>7123</v>
      </c>
      <c r="H10" s="355">
        <v>1617</v>
      </c>
      <c r="I10" s="356">
        <v>44945</v>
      </c>
      <c r="J10" s="356">
        <v>44945</v>
      </c>
      <c r="K10" s="347">
        <v>1617</v>
      </c>
    </row>
    <row r="11" spans="1:11" ht="38.25">
      <c r="A11" s="312" t="s">
        <v>7125</v>
      </c>
      <c r="B11" s="13" t="s">
        <v>7126</v>
      </c>
      <c r="C11" s="345" t="s">
        <v>7127</v>
      </c>
      <c r="D11" s="359" t="s">
        <v>7128</v>
      </c>
      <c r="E11" s="346" t="s">
        <v>293</v>
      </c>
      <c r="F11" s="345" t="s">
        <v>7127</v>
      </c>
      <c r="G11" s="345" t="s">
        <v>7127</v>
      </c>
      <c r="H11" s="347">
        <v>596</v>
      </c>
      <c r="I11" s="356">
        <v>44945</v>
      </c>
      <c r="J11" s="356">
        <v>44945</v>
      </c>
      <c r="K11" s="347">
        <v>596</v>
      </c>
    </row>
    <row r="12" spans="1:11" ht="45">
      <c r="A12" s="354" t="s">
        <v>7129</v>
      </c>
      <c r="B12" s="13" t="s">
        <v>7130</v>
      </c>
      <c r="C12" s="345" t="s">
        <v>7131</v>
      </c>
      <c r="D12" s="263" t="s">
        <v>7132</v>
      </c>
      <c r="E12" s="346" t="s">
        <v>293</v>
      </c>
      <c r="F12" s="345" t="s">
        <v>7131</v>
      </c>
      <c r="G12" s="345" t="s">
        <v>7131</v>
      </c>
      <c r="H12" s="360">
        <v>3808</v>
      </c>
      <c r="I12" s="356">
        <v>44951</v>
      </c>
      <c r="J12" s="356">
        <v>44951</v>
      </c>
      <c r="K12" s="360">
        <v>3808</v>
      </c>
    </row>
    <row r="13" spans="1:11" ht="45">
      <c r="A13" s="354" t="s">
        <v>7133</v>
      </c>
      <c r="B13" s="101" t="s">
        <v>7108</v>
      </c>
      <c r="C13" s="351" t="s">
        <v>7109</v>
      </c>
      <c r="D13" s="263" t="s">
        <v>7134</v>
      </c>
      <c r="E13" s="346" t="s">
        <v>293</v>
      </c>
      <c r="F13" s="351" t="s">
        <v>7109</v>
      </c>
      <c r="G13" s="351" t="s">
        <v>7109</v>
      </c>
      <c r="H13" s="347">
        <v>707</v>
      </c>
      <c r="I13" s="356">
        <v>44951</v>
      </c>
      <c r="J13" s="356">
        <v>44951</v>
      </c>
      <c r="K13" s="360">
        <v>707</v>
      </c>
    </row>
    <row r="14" spans="1:11" ht="60">
      <c r="A14" s="312" t="s">
        <v>7135</v>
      </c>
      <c r="B14" s="13" t="s">
        <v>7112</v>
      </c>
      <c r="C14" s="345" t="s">
        <v>7113</v>
      </c>
      <c r="D14" s="272" t="s">
        <v>7136</v>
      </c>
      <c r="E14" s="346" t="s">
        <v>293</v>
      </c>
      <c r="F14" s="345" t="s">
        <v>7113</v>
      </c>
      <c r="G14" s="345" t="s">
        <v>7113</v>
      </c>
      <c r="H14" s="347">
        <v>64.900000000000006</v>
      </c>
      <c r="I14" s="356">
        <v>44952</v>
      </c>
      <c r="J14" s="356">
        <v>44952</v>
      </c>
      <c r="K14" s="347">
        <v>64.900000000000006</v>
      </c>
    </row>
    <row r="15" spans="1:11" ht="45">
      <c r="A15" s="312" t="s">
        <v>7137</v>
      </c>
      <c r="B15" s="13" t="s">
        <v>7138</v>
      </c>
      <c r="C15" s="361" t="s">
        <v>7139</v>
      </c>
      <c r="D15" s="263" t="s">
        <v>7140</v>
      </c>
      <c r="E15" s="346" t="s">
        <v>293</v>
      </c>
      <c r="F15" s="361" t="s">
        <v>7139</v>
      </c>
      <c r="G15" s="361" t="s">
        <v>7139</v>
      </c>
      <c r="H15" s="347">
        <v>84.98</v>
      </c>
      <c r="I15" s="356">
        <v>44952</v>
      </c>
      <c r="J15" s="356">
        <v>44952</v>
      </c>
      <c r="K15" s="362" t="s">
        <v>7141</v>
      </c>
    </row>
    <row r="16" spans="1:11" ht="30">
      <c r="A16" s="363" t="s">
        <v>7142</v>
      </c>
      <c r="B16" s="13" t="s">
        <v>7143</v>
      </c>
      <c r="C16" s="364" t="s">
        <v>5417</v>
      </c>
      <c r="D16" s="263" t="s">
        <v>7144</v>
      </c>
      <c r="E16" s="346" t="s">
        <v>293</v>
      </c>
      <c r="F16" s="364" t="s">
        <v>5417</v>
      </c>
      <c r="G16" s="364" t="s">
        <v>5417</v>
      </c>
      <c r="H16" s="347">
        <v>2500</v>
      </c>
      <c r="I16" s="356">
        <v>44944</v>
      </c>
      <c r="J16" s="356">
        <v>45291</v>
      </c>
      <c r="K16" s="347">
        <v>531.53</v>
      </c>
    </row>
    <row r="17" spans="1:11" ht="45">
      <c r="A17" s="354" t="s">
        <v>7145</v>
      </c>
      <c r="B17" s="101" t="s">
        <v>7108</v>
      </c>
      <c r="C17" s="351" t="s">
        <v>7109</v>
      </c>
      <c r="D17" s="263" t="s">
        <v>7146</v>
      </c>
      <c r="E17" s="346" t="s">
        <v>293</v>
      </c>
      <c r="F17" s="351" t="s">
        <v>7109</v>
      </c>
      <c r="G17" s="351" t="s">
        <v>7109</v>
      </c>
      <c r="H17" s="347">
        <v>164.5</v>
      </c>
      <c r="I17" s="356">
        <v>44963</v>
      </c>
      <c r="J17" s="356">
        <v>44963</v>
      </c>
      <c r="K17" s="347">
        <v>164.5</v>
      </c>
    </row>
    <row r="18" spans="1:11" ht="60">
      <c r="A18" s="363" t="s">
        <v>7147</v>
      </c>
      <c r="B18" s="13" t="s">
        <v>7112</v>
      </c>
      <c r="C18" s="345" t="s">
        <v>7113</v>
      </c>
      <c r="D18" s="263" t="s">
        <v>7136</v>
      </c>
      <c r="E18" s="346" t="s">
        <v>293</v>
      </c>
      <c r="F18" s="345" t="s">
        <v>7113</v>
      </c>
      <c r="G18" s="345" t="s">
        <v>7113</v>
      </c>
      <c r="H18" s="347">
        <v>137</v>
      </c>
      <c r="I18" s="356">
        <v>44966</v>
      </c>
      <c r="J18" s="356">
        <v>44966</v>
      </c>
      <c r="K18" s="347">
        <v>137</v>
      </c>
    </row>
    <row r="19" spans="1:11" ht="30">
      <c r="A19" s="354" t="s">
        <v>7148</v>
      </c>
      <c r="B19" s="13" t="s">
        <v>3376</v>
      </c>
      <c r="C19" s="345" t="s">
        <v>7149</v>
      </c>
      <c r="D19" s="263" t="s">
        <v>7150</v>
      </c>
      <c r="E19" s="346" t="s">
        <v>293</v>
      </c>
      <c r="F19" s="345" t="s">
        <v>7149</v>
      </c>
      <c r="G19" s="345" t="s">
        <v>7149</v>
      </c>
      <c r="H19" s="347">
        <v>2872.2</v>
      </c>
      <c r="I19" s="356">
        <v>44967</v>
      </c>
      <c r="J19" s="356">
        <v>44967</v>
      </c>
      <c r="K19" s="347">
        <v>2872.2</v>
      </c>
    </row>
    <row r="20" spans="1:11" ht="45">
      <c r="A20" s="354" t="s">
        <v>7151</v>
      </c>
      <c r="B20" s="365" t="s">
        <v>7152</v>
      </c>
      <c r="C20" s="366" t="s">
        <v>7153</v>
      </c>
      <c r="D20" s="263" t="s">
        <v>7154</v>
      </c>
      <c r="E20" s="346" t="s">
        <v>293</v>
      </c>
      <c r="F20" s="366" t="s">
        <v>7153</v>
      </c>
      <c r="G20" s="366" t="s">
        <v>7153</v>
      </c>
      <c r="H20" s="347">
        <v>1531.95</v>
      </c>
      <c r="I20" s="356">
        <v>44970</v>
      </c>
      <c r="J20" s="356">
        <v>44970</v>
      </c>
      <c r="K20" s="347">
        <v>1531.95</v>
      </c>
    </row>
    <row r="21" spans="1:11" ht="30">
      <c r="A21" s="363" t="s">
        <v>7155</v>
      </c>
      <c r="B21" s="13" t="s">
        <v>7156</v>
      </c>
      <c r="C21" s="345" t="s">
        <v>7157</v>
      </c>
      <c r="D21" s="263" t="s">
        <v>7158</v>
      </c>
      <c r="E21" s="346" t="s">
        <v>293</v>
      </c>
      <c r="F21" s="345" t="s">
        <v>7157</v>
      </c>
      <c r="G21" s="345" t="s">
        <v>7157</v>
      </c>
      <c r="H21" s="347">
        <v>334.5</v>
      </c>
      <c r="I21" s="356">
        <v>44972</v>
      </c>
      <c r="J21" s="356">
        <v>44972</v>
      </c>
      <c r="K21" s="347">
        <v>334.5</v>
      </c>
    </row>
    <row r="22" spans="1:11" ht="30">
      <c r="A22" s="312" t="s">
        <v>7159</v>
      </c>
      <c r="B22" s="13" t="s">
        <v>7160</v>
      </c>
      <c r="C22" s="361" t="s">
        <v>7161</v>
      </c>
      <c r="D22" s="263" t="s">
        <v>7162</v>
      </c>
      <c r="E22" s="346" t="s">
        <v>293</v>
      </c>
      <c r="F22" s="361" t="s">
        <v>7161</v>
      </c>
      <c r="G22" s="361" t="s">
        <v>7161</v>
      </c>
      <c r="H22" s="347">
        <v>4300</v>
      </c>
      <c r="I22" s="356">
        <v>44972</v>
      </c>
      <c r="J22" s="356">
        <v>44972</v>
      </c>
      <c r="K22" s="347">
        <v>4300</v>
      </c>
    </row>
    <row r="23" spans="1:11" ht="38.25">
      <c r="A23" s="363" t="s">
        <v>7163</v>
      </c>
      <c r="B23" s="13" t="s">
        <v>484</v>
      </c>
      <c r="C23" s="345" t="s">
        <v>7164</v>
      </c>
      <c r="D23" s="263" t="s">
        <v>7165</v>
      </c>
      <c r="E23" s="346" t="s">
        <v>316</v>
      </c>
      <c r="F23" s="345" t="s">
        <v>7164</v>
      </c>
      <c r="G23" s="345" t="s">
        <v>7164</v>
      </c>
      <c r="H23" s="347">
        <v>792</v>
      </c>
      <c r="I23" s="356">
        <v>44979</v>
      </c>
      <c r="J23" s="356">
        <v>44979</v>
      </c>
      <c r="K23" s="347">
        <v>792</v>
      </c>
    </row>
    <row r="24" spans="1:11" ht="30">
      <c r="A24" s="354" t="s">
        <v>7166</v>
      </c>
      <c r="B24" s="13" t="s">
        <v>7167</v>
      </c>
      <c r="C24" s="345" t="s">
        <v>7168</v>
      </c>
      <c r="D24" s="263" t="s">
        <v>7169</v>
      </c>
      <c r="E24" s="346" t="s">
        <v>293</v>
      </c>
      <c r="F24" s="345" t="s">
        <v>7168</v>
      </c>
      <c r="G24" s="345" t="s">
        <v>7168</v>
      </c>
      <c r="H24" s="347">
        <v>193.55</v>
      </c>
      <c r="I24" s="356">
        <v>44984</v>
      </c>
      <c r="J24" s="356">
        <v>44984</v>
      </c>
      <c r="K24" s="347">
        <v>193.55</v>
      </c>
    </row>
    <row r="25" spans="1:11" ht="30">
      <c r="A25" s="354" t="s">
        <v>7170</v>
      </c>
      <c r="B25" s="13" t="s">
        <v>7171</v>
      </c>
      <c r="C25" s="361" t="s">
        <v>7172</v>
      </c>
      <c r="D25" s="263" t="s">
        <v>7173</v>
      </c>
      <c r="E25" s="346" t="s">
        <v>350</v>
      </c>
      <c r="F25" s="361" t="s">
        <v>7172</v>
      </c>
      <c r="G25" s="361" t="s">
        <v>7172</v>
      </c>
      <c r="H25" s="347">
        <v>32830</v>
      </c>
      <c r="I25" s="356">
        <v>44984</v>
      </c>
      <c r="J25" s="356">
        <v>44984</v>
      </c>
      <c r="K25" s="347">
        <v>32830</v>
      </c>
    </row>
    <row r="26" spans="1:11" ht="60">
      <c r="A26" s="367" t="s">
        <v>7174</v>
      </c>
      <c r="B26" s="13" t="s">
        <v>7175</v>
      </c>
      <c r="C26" s="364" t="s">
        <v>7176</v>
      </c>
      <c r="D26" s="263" t="s">
        <v>7106</v>
      </c>
      <c r="E26" s="346" t="s">
        <v>293</v>
      </c>
      <c r="F26" s="364" t="s">
        <v>7176</v>
      </c>
      <c r="G26" s="364" t="s">
        <v>7176</v>
      </c>
      <c r="H26" s="347">
        <v>543</v>
      </c>
      <c r="I26" s="356">
        <v>44984</v>
      </c>
      <c r="J26" s="356">
        <v>44984</v>
      </c>
      <c r="K26" s="347">
        <v>543</v>
      </c>
    </row>
    <row r="27" spans="1:11" ht="60">
      <c r="A27" s="367" t="s">
        <v>7177</v>
      </c>
      <c r="B27" s="13" t="s">
        <v>7112</v>
      </c>
      <c r="C27" s="345" t="s">
        <v>7113</v>
      </c>
      <c r="D27" s="368" t="s">
        <v>7178</v>
      </c>
      <c r="E27" s="346" t="s">
        <v>293</v>
      </c>
      <c r="F27" s="345" t="s">
        <v>7113</v>
      </c>
      <c r="G27" s="345" t="s">
        <v>7113</v>
      </c>
      <c r="H27" s="369">
        <v>683.02</v>
      </c>
      <c r="I27" s="356">
        <v>44984</v>
      </c>
      <c r="J27" s="356">
        <v>44984</v>
      </c>
      <c r="K27" s="369">
        <v>683.02</v>
      </c>
    </row>
    <row r="28" spans="1:11" ht="30">
      <c r="A28" s="354" t="s">
        <v>7179</v>
      </c>
      <c r="B28" s="13" t="s">
        <v>7180</v>
      </c>
      <c r="C28" s="345" t="s">
        <v>7181</v>
      </c>
      <c r="D28" s="263" t="s">
        <v>7182</v>
      </c>
      <c r="E28" s="346" t="s">
        <v>293</v>
      </c>
      <c r="F28" s="345" t="s">
        <v>7181</v>
      </c>
      <c r="G28" s="345" t="s">
        <v>7181</v>
      </c>
      <c r="H28" s="369">
        <v>360</v>
      </c>
      <c r="I28" s="356">
        <v>44984</v>
      </c>
      <c r="J28" s="356">
        <v>44984</v>
      </c>
      <c r="K28" s="369">
        <v>360</v>
      </c>
    </row>
    <row r="29" spans="1:11" ht="90">
      <c r="A29" s="370" t="s">
        <v>7183</v>
      </c>
      <c r="B29" s="365" t="s">
        <v>7184</v>
      </c>
      <c r="C29" s="371" t="s">
        <v>7185</v>
      </c>
      <c r="D29" s="368" t="s">
        <v>7186</v>
      </c>
      <c r="E29" s="346" t="s">
        <v>293</v>
      </c>
      <c r="F29" s="371" t="s">
        <v>7185</v>
      </c>
      <c r="G29" s="371" t="s">
        <v>7185</v>
      </c>
      <c r="H29" s="347">
        <v>1650</v>
      </c>
      <c r="I29" s="356">
        <v>44987</v>
      </c>
      <c r="J29" s="356">
        <v>44987</v>
      </c>
      <c r="K29" s="347">
        <v>1650</v>
      </c>
    </row>
    <row r="30" spans="1:11" ht="75">
      <c r="A30" s="354" t="s">
        <v>7187</v>
      </c>
      <c r="B30" s="101" t="s">
        <v>7188</v>
      </c>
      <c r="C30" s="345" t="s">
        <v>7189</v>
      </c>
      <c r="D30" s="95" t="s">
        <v>7190</v>
      </c>
      <c r="E30" s="346" t="s">
        <v>293</v>
      </c>
      <c r="F30" s="345" t="s">
        <v>7189</v>
      </c>
      <c r="G30" s="345" t="s">
        <v>7189</v>
      </c>
      <c r="H30" s="347">
        <v>1258.5999999999999</v>
      </c>
      <c r="I30" s="356">
        <v>44987</v>
      </c>
      <c r="J30" s="356">
        <v>44987</v>
      </c>
      <c r="K30" s="347">
        <v>1211.8900000000001</v>
      </c>
    </row>
    <row r="31" spans="1:11" ht="30">
      <c r="A31" s="354" t="s">
        <v>7191</v>
      </c>
      <c r="B31" s="13" t="s">
        <v>7192</v>
      </c>
      <c r="C31" s="351" t="s">
        <v>7193</v>
      </c>
      <c r="D31" s="95" t="s">
        <v>1319</v>
      </c>
      <c r="E31" s="346" t="s">
        <v>316</v>
      </c>
      <c r="F31" s="351" t="s">
        <v>7193</v>
      </c>
      <c r="G31" s="351" t="s">
        <v>7193</v>
      </c>
      <c r="H31" s="372">
        <v>5867.61</v>
      </c>
      <c r="I31" s="356">
        <v>44987</v>
      </c>
      <c r="J31" s="356">
        <v>44987</v>
      </c>
      <c r="K31" s="347">
        <v>5656.85</v>
      </c>
    </row>
    <row r="32" spans="1:11" ht="45">
      <c r="A32" s="354" t="s">
        <v>7194</v>
      </c>
      <c r="B32" s="13" t="s">
        <v>7195</v>
      </c>
      <c r="C32" s="345" t="s">
        <v>7196</v>
      </c>
      <c r="D32" s="263" t="s">
        <v>7197</v>
      </c>
      <c r="E32" s="346" t="s">
        <v>293</v>
      </c>
      <c r="F32" s="345" t="s">
        <v>7196</v>
      </c>
      <c r="G32" s="345" t="s">
        <v>7196</v>
      </c>
      <c r="H32" s="360">
        <v>11050</v>
      </c>
      <c r="I32" s="356">
        <v>44991</v>
      </c>
      <c r="J32" s="356">
        <v>44991</v>
      </c>
      <c r="K32" s="360">
        <v>11050</v>
      </c>
    </row>
    <row r="33" spans="1:11" ht="75">
      <c r="A33" s="354" t="s">
        <v>7198</v>
      </c>
      <c r="B33" s="101" t="s">
        <v>7095</v>
      </c>
      <c r="C33" s="373" t="s">
        <v>7096</v>
      </c>
      <c r="D33" s="95" t="s">
        <v>7199</v>
      </c>
      <c r="E33" s="346" t="s">
        <v>293</v>
      </c>
      <c r="F33" s="373" t="s">
        <v>7096</v>
      </c>
      <c r="G33" s="373" t="s">
        <v>7096</v>
      </c>
      <c r="H33" s="374">
        <v>919.06</v>
      </c>
      <c r="I33" s="356">
        <v>44991</v>
      </c>
      <c r="J33" s="356">
        <v>44991</v>
      </c>
      <c r="K33" s="347">
        <v>919.06</v>
      </c>
    </row>
    <row r="34" spans="1:11" ht="45">
      <c r="A34" s="363" t="s">
        <v>7200</v>
      </c>
      <c r="B34" s="13" t="s">
        <v>7108</v>
      </c>
      <c r="C34" s="351" t="s">
        <v>7109</v>
      </c>
      <c r="D34" s="263" t="s">
        <v>7201</v>
      </c>
      <c r="E34" s="346" t="s">
        <v>293</v>
      </c>
      <c r="F34" s="351" t="s">
        <v>7109</v>
      </c>
      <c r="G34" s="351" t="s">
        <v>7109</v>
      </c>
      <c r="H34" s="347">
        <v>1500</v>
      </c>
      <c r="I34" s="356">
        <v>44992</v>
      </c>
      <c r="J34" s="356">
        <v>44992</v>
      </c>
      <c r="K34" s="347">
        <v>1500</v>
      </c>
    </row>
    <row r="35" spans="1:11" ht="30">
      <c r="A35" s="370" t="s">
        <v>7202</v>
      </c>
      <c r="B35" s="13" t="s">
        <v>7203</v>
      </c>
      <c r="C35" s="345" t="s">
        <v>7204</v>
      </c>
      <c r="D35" s="263" t="s">
        <v>7205</v>
      </c>
      <c r="E35" s="346" t="s">
        <v>293</v>
      </c>
      <c r="F35" s="345" t="s">
        <v>7204</v>
      </c>
      <c r="G35" s="345" t="s">
        <v>7204</v>
      </c>
      <c r="H35" s="360">
        <v>4590</v>
      </c>
      <c r="I35" s="356">
        <v>44992</v>
      </c>
      <c r="J35" s="356">
        <v>44992</v>
      </c>
      <c r="K35" s="347">
        <v>4590</v>
      </c>
    </row>
    <row r="36" spans="1:11" ht="38.25">
      <c r="A36" s="354" t="s">
        <v>7206</v>
      </c>
      <c r="B36" s="13" t="s">
        <v>2234</v>
      </c>
      <c r="C36" s="345" t="s">
        <v>7207</v>
      </c>
      <c r="D36" s="263" t="s">
        <v>7208</v>
      </c>
      <c r="E36" s="346" t="s">
        <v>293</v>
      </c>
      <c r="F36" s="345" t="s">
        <v>7207</v>
      </c>
      <c r="G36" s="345" t="s">
        <v>7207</v>
      </c>
      <c r="H36" s="347">
        <v>400</v>
      </c>
      <c r="I36" s="356">
        <v>44992</v>
      </c>
      <c r="J36" s="356">
        <v>44992</v>
      </c>
      <c r="K36" s="347">
        <v>400</v>
      </c>
    </row>
    <row r="37" spans="1:11" ht="45">
      <c r="A37" s="363" t="s">
        <v>7209</v>
      </c>
      <c r="B37" s="13" t="s">
        <v>7108</v>
      </c>
      <c r="C37" s="351" t="s">
        <v>7109</v>
      </c>
      <c r="D37" s="263" t="s">
        <v>7210</v>
      </c>
      <c r="E37" s="346" t="s">
        <v>293</v>
      </c>
      <c r="F37" s="351" t="s">
        <v>7109</v>
      </c>
      <c r="G37" s="351" t="s">
        <v>7109</v>
      </c>
      <c r="H37" s="347">
        <v>9580.42</v>
      </c>
      <c r="I37" s="356">
        <v>44992</v>
      </c>
      <c r="J37" s="356">
        <v>44992</v>
      </c>
      <c r="K37" s="347">
        <v>9580.42</v>
      </c>
    </row>
    <row r="38" spans="1:11" ht="30">
      <c r="A38" s="354" t="s">
        <v>7211</v>
      </c>
      <c r="B38" s="13" t="s">
        <v>5055</v>
      </c>
      <c r="C38" s="345" t="s">
        <v>7212</v>
      </c>
      <c r="D38" s="263" t="s">
        <v>7213</v>
      </c>
      <c r="E38" s="346" t="s">
        <v>293</v>
      </c>
      <c r="F38" s="345" t="s">
        <v>7212</v>
      </c>
      <c r="G38" s="345" t="s">
        <v>7212</v>
      </c>
      <c r="H38" s="347">
        <v>330</v>
      </c>
      <c r="I38" s="356">
        <v>44992</v>
      </c>
      <c r="J38" s="356">
        <v>44992</v>
      </c>
      <c r="K38" s="347">
        <v>330</v>
      </c>
    </row>
    <row r="39" spans="1:11" ht="30">
      <c r="A39" s="354" t="s">
        <v>7214</v>
      </c>
      <c r="B39" s="13" t="s">
        <v>7160</v>
      </c>
      <c r="C39" s="361" t="s">
        <v>7161</v>
      </c>
      <c r="D39" s="263" t="s">
        <v>7215</v>
      </c>
      <c r="E39" s="346" t="s">
        <v>293</v>
      </c>
      <c r="F39" s="361" t="s">
        <v>7161</v>
      </c>
      <c r="G39" s="361" t="s">
        <v>7161</v>
      </c>
      <c r="H39" s="347">
        <v>6000</v>
      </c>
      <c r="I39" s="356">
        <v>44995</v>
      </c>
      <c r="J39" s="356">
        <v>44995</v>
      </c>
      <c r="K39" s="347">
        <v>6000</v>
      </c>
    </row>
    <row r="40" spans="1:11" ht="30">
      <c r="A40" s="354" t="s">
        <v>7216</v>
      </c>
      <c r="B40" s="13" t="s">
        <v>7217</v>
      </c>
      <c r="C40" s="345" t="s">
        <v>7218</v>
      </c>
      <c r="D40" s="263" t="s">
        <v>7219</v>
      </c>
      <c r="E40" s="346" t="s">
        <v>293</v>
      </c>
      <c r="F40" s="345" t="s">
        <v>7218</v>
      </c>
      <c r="G40" s="345" t="s">
        <v>7218</v>
      </c>
      <c r="H40" s="347">
        <v>2309.83</v>
      </c>
      <c r="I40" s="356">
        <v>44998</v>
      </c>
      <c r="J40" s="356">
        <v>44998</v>
      </c>
      <c r="K40" s="347">
        <v>2309.84</v>
      </c>
    </row>
    <row r="41" spans="1:11" ht="38.25">
      <c r="A41" s="354" t="s">
        <v>7220</v>
      </c>
      <c r="B41" s="13" t="s">
        <v>7160</v>
      </c>
      <c r="C41" s="345" t="s">
        <v>7161</v>
      </c>
      <c r="D41" s="263" t="s">
        <v>7221</v>
      </c>
      <c r="E41" s="346" t="s">
        <v>293</v>
      </c>
      <c r="F41" s="345" t="s">
        <v>7161</v>
      </c>
      <c r="G41" s="345" t="s">
        <v>7161</v>
      </c>
      <c r="H41" s="360">
        <v>1300</v>
      </c>
      <c r="I41" s="375">
        <v>45001</v>
      </c>
      <c r="J41" s="375">
        <v>45001</v>
      </c>
      <c r="K41" s="360">
        <v>1300</v>
      </c>
    </row>
    <row r="42" spans="1:11" ht="30">
      <c r="A42" s="354" t="s">
        <v>7222</v>
      </c>
      <c r="B42" s="13" t="s">
        <v>481</v>
      </c>
      <c r="C42" s="345" t="s">
        <v>7223</v>
      </c>
      <c r="D42" s="263" t="s">
        <v>7224</v>
      </c>
      <c r="E42" s="346" t="s">
        <v>293</v>
      </c>
      <c r="F42" s="345" t="s">
        <v>7223</v>
      </c>
      <c r="G42" s="345" t="s">
        <v>7223</v>
      </c>
      <c r="H42" s="347">
        <v>4745.5</v>
      </c>
      <c r="I42" s="356">
        <v>45006</v>
      </c>
      <c r="J42" s="356">
        <v>45006</v>
      </c>
      <c r="K42" s="347">
        <v>4745.5</v>
      </c>
    </row>
    <row r="43" spans="1:11" ht="30">
      <c r="A43" s="363" t="s">
        <v>7225</v>
      </c>
      <c r="B43" s="101" t="s">
        <v>7226</v>
      </c>
      <c r="C43" s="373" t="s">
        <v>7227</v>
      </c>
      <c r="D43" s="263" t="s">
        <v>7228</v>
      </c>
      <c r="E43" s="346" t="s">
        <v>293</v>
      </c>
      <c r="F43" s="373" t="s">
        <v>7227</v>
      </c>
      <c r="G43" s="373" t="s">
        <v>7227</v>
      </c>
      <c r="H43" s="347">
        <v>1120</v>
      </c>
      <c r="I43" s="356">
        <v>45007</v>
      </c>
      <c r="J43" s="356">
        <v>45008</v>
      </c>
      <c r="K43" s="347">
        <v>1120</v>
      </c>
    </row>
    <row r="44" spans="1:11" ht="60">
      <c r="A44" s="354" t="s">
        <v>7229</v>
      </c>
      <c r="B44" s="101" t="s">
        <v>7230</v>
      </c>
      <c r="C44" s="373" t="s">
        <v>7231</v>
      </c>
      <c r="D44" s="263" t="s">
        <v>7232</v>
      </c>
      <c r="E44" s="346" t="s">
        <v>293</v>
      </c>
      <c r="F44" s="373" t="s">
        <v>7231</v>
      </c>
      <c r="G44" s="373" t="s">
        <v>7231</v>
      </c>
      <c r="H44" s="347">
        <v>967.02</v>
      </c>
      <c r="I44" s="356">
        <v>45015</v>
      </c>
      <c r="J44" s="356">
        <v>45015</v>
      </c>
      <c r="K44" s="347">
        <v>967.02</v>
      </c>
    </row>
    <row r="45" spans="1:11" ht="30">
      <c r="A45" s="370" t="s">
        <v>7233</v>
      </c>
      <c r="B45" s="13" t="s">
        <v>7234</v>
      </c>
      <c r="C45" s="361" t="s">
        <v>7235</v>
      </c>
      <c r="D45" s="263" t="s">
        <v>7236</v>
      </c>
      <c r="E45" s="346" t="s">
        <v>293</v>
      </c>
      <c r="F45" s="361" t="s">
        <v>7235</v>
      </c>
      <c r="G45" s="361" t="s">
        <v>7235</v>
      </c>
      <c r="H45" s="347">
        <v>72</v>
      </c>
      <c r="I45" s="356">
        <v>45021</v>
      </c>
      <c r="J45" s="356">
        <v>45021</v>
      </c>
      <c r="K45" s="347">
        <v>72</v>
      </c>
    </row>
    <row r="46" spans="1:11" ht="38.25">
      <c r="A46" s="354" t="s">
        <v>7237</v>
      </c>
      <c r="B46" s="13" t="s">
        <v>7171</v>
      </c>
      <c r="C46" s="361" t="s">
        <v>7172</v>
      </c>
      <c r="D46" s="263" t="s">
        <v>7238</v>
      </c>
      <c r="E46" s="346" t="s">
        <v>293</v>
      </c>
      <c r="F46" s="361" t="s">
        <v>7172</v>
      </c>
      <c r="G46" s="361" t="s">
        <v>7172</v>
      </c>
      <c r="H46" s="360">
        <v>2040</v>
      </c>
      <c r="I46" s="356">
        <v>45034</v>
      </c>
      <c r="J46" s="356">
        <v>45046</v>
      </c>
      <c r="K46" s="360">
        <v>2040</v>
      </c>
    </row>
    <row r="47" spans="1:11" ht="30">
      <c r="A47" s="370" t="s">
        <v>7239</v>
      </c>
      <c r="B47" s="365" t="s">
        <v>7167</v>
      </c>
      <c r="C47" s="366" t="s">
        <v>7168</v>
      </c>
      <c r="D47" s="98" t="s">
        <v>7154</v>
      </c>
      <c r="E47" s="346" t="s">
        <v>293</v>
      </c>
      <c r="F47" s="366" t="s">
        <v>7168</v>
      </c>
      <c r="G47" s="366" t="s">
        <v>7168</v>
      </c>
      <c r="H47" s="347">
        <v>459.35</v>
      </c>
      <c r="I47" s="356" t="s">
        <v>7240</v>
      </c>
      <c r="J47" s="356">
        <v>45036</v>
      </c>
      <c r="K47" s="347">
        <v>459.35</v>
      </c>
    </row>
    <row r="48" spans="1:11" ht="30">
      <c r="A48" s="376" t="s">
        <v>7241</v>
      </c>
      <c r="B48" s="10" t="s">
        <v>7242</v>
      </c>
      <c r="C48" s="345" t="s">
        <v>7243</v>
      </c>
      <c r="D48" s="377" t="s">
        <v>7244</v>
      </c>
      <c r="E48" s="346" t="s">
        <v>293</v>
      </c>
      <c r="F48" s="345" t="s">
        <v>7243</v>
      </c>
      <c r="G48" s="345" t="s">
        <v>7243</v>
      </c>
      <c r="H48" s="347">
        <v>3173.4</v>
      </c>
      <c r="I48" s="356">
        <v>45036</v>
      </c>
      <c r="J48" s="356">
        <v>45036</v>
      </c>
      <c r="K48" s="347">
        <v>3455.48</v>
      </c>
    </row>
    <row r="49" spans="1:11" ht="30">
      <c r="A49" s="378" t="s">
        <v>7245</v>
      </c>
      <c r="B49" s="10" t="s">
        <v>7246</v>
      </c>
      <c r="C49" s="351" t="s">
        <v>7247</v>
      </c>
      <c r="D49" s="274" t="s">
        <v>7248</v>
      </c>
      <c r="E49" s="346" t="s">
        <v>293</v>
      </c>
      <c r="F49" s="351" t="s">
        <v>7247</v>
      </c>
      <c r="G49" s="351" t="s">
        <v>7247</v>
      </c>
      <c r="H49" s="347">
        <v>4125.42</v>
      </c>
      <c r="I49" s="356">
        <v>45036</v>
      </c>
      <c r="J49" s="356">
        <v>45036</v>
      </c>
      <c r="K49" s="347">
        <v>4125.42</v>
      </c>
    </row>
    <row r="50" spans="1:11" ht="25.5">
      <c r="A50" s="379" t="s">
        <v>7249</v>
      </c>
      <c r="B50" s="380" t="s">
        <v>7250</v>
      </c>
      <c r="C50" s="364" t="s">
        <v>7251</v>
      </c>
      <c r="D50" s="274" t="s">
        <v>7248</v>
      </c>
      <c r="E50" s="346" t="s">
        <v>293</v>
      </c>
      <c r="F50" s="364" t="s">
        <v>7251</v>
      </c>
      <c r="G50" s="364" t="s">
        <v>7251</v>
      </c>
      <c r="H50" s="4">
        <v>4125.42</v>
      </c>
      <c r="I50" s="356">
        <v>45036</v>
      </c>
      <c r="J50" s="356">
        <v>45036</v>
      </c>
      <c r="K50" s="347">
        <v>1816.25</v>
      </c>
    </row>
    <row r="51" spans="1:11" ht="45">
      <c r="A51" s="370" t="s">
        <v>7252</v>
      </c>
      <c r="B51" s="13" t="s">
        <v>7253</v>
      </c>
      <c r="C51" s="364" t="s">
        <v>7254</v>
      </c>
      <c r="D51" s="263" t="s">
        <v>7255</v>
      </c>
      <c r="E51" s="346" t="s">
        <v>293</v>
      </c>
      <c r="F51" s="364" t="s">
        <v>7254</v>
      </c>
      <c r="G51" s="364" t="s">
        <v>7254</v>
      </c>
      <c r="H51" s="347">
        <v>8500</v>
      </c>
      <c r="I51" s="356">
        <v>45036</v>
      </c>
      <c r="J51" s="356">
        <v>45036</v>
      </c>
      <c r="K51" s="347">
        <v>8500</v>
      </c>
    </row>
    <row r="52" spans="1:11" ht="60">
      <c r="A52" s="381" t="s">
        <v>7256</v>
      </c>
      <c r="B52" s="9" t="s">
        <v>7230</v>
      </c>
      <c r="C52" s="373" t="s">
        <v>7257</v>
      </c>
      <c r="D52" s="377" t="s">
        <v>7258</v>
      </c>
      <c r="E52" s="346" t="s">
        <v>293</v>
      </c>
      <c r="F52" s="373" t="s">
        <v>7257</v>
      </c>
      <c r="G52" s="373" t="s">
        <v>7257</v>
      </c>
      <c r="H52" s="347">
        <v>212</v>
      </c>
      <c r="I52" s="356">
        <v>45048</v>
      </c>
      <c r="J52" s="356">
        <v>45048</v>
      </c>
      <c r="K52" s="347">
        <v>212</v>
      </c>
    </row>
    <row r="53" spans="1:11" ht="51">
      <c r="A53" s="370" t="s">
        <v>7259</v>
      </c>
      <c r="B53" s="13" t="s">
        <v>7260</v>
      </c>
      <c r="C53" s="345" t="s">
        <v>7261</v>
      </c>
      <c r="D53" s="263" t="s">
        <v>7262</v>
      </c>
      <c r="E53" s="346" t="s">
        <v>293</v>
      </c>
      <c r="F53" s="345" t="s">
        <v>7261</v>
      </c>
      <c r="G53" s="345" t="s">
        <v>7261</v>
      </c>
      <c r="H53" s="347">
        <v>3180.27</v>
      </c>
      <c r="I53" s="356">
        <v>45056</v>
      </c>
      <c r="J53" s="356">
        <v>45056</v>
      </c>
      <c r="K53" s="347">
        <v>3180.27</v>
      </c>
    </row>
    <row r="54" spans="1:11" ht="51">
      <c r="A54" s="363" t="s">
        <v>7263</v>
      </c>
      <c r="B54" s="382" t="s">
        <v>7264</v>
      </c>
      <c r="C54" s="350" t="s">
        <v>7265</v>
      </c>
      <c r="D54" s="359" t="s">
        <v>7266</v>
      </c>
      <c r="E54" s="346" t="s">
        <v>293</v>
      </c>
      <c r="F54" s="350" t="s">
        <v>7265</v>
      </c>
      <c r="G54" s="350" t="s">
        <v>7265</v>
      </c>
      <c r="H54" s="355">
        <v>1287</v>
      </c>
      <c r="I54" s="356">
        <v>45059</v>
      </c>
      <c r="J54" s="356">
        <v>45056</v>
      </c>
      <c r="K54" s="355">
        <v>1287</v>
      </c>
    </row>
    <row r="55" spans="1:11" ht="51">
      <c r="A55" s="363" t="s">
        <v>7267</v>
      </c>
      <c r="B55" s="382" t="s">
        <v>7268</v>
      </c>
      <c r="C55" s="350" t="s">
        <v>7269</v>
      </c>
      <c r="D55" s="359" t="s">
        <v>7270</v>
      </c>
      <c r="E55" s="346" t="s">
        <v>293</v>
      </c>
      <c r="F55" s="350" t="s">
        <v>7269</v>
      </c>
      <c r="G55" s="350" t="s">
        <v>7269</v>
      </c>
      <c r="H55" s="355">
        <v>1009.24</v>
      </c>
      <c r="I55" s="356">
        <v>45056</v>
      </c>
      <c r="J55" s="356">
        <v>45056</v>
      </c>
      <c r="K55" s="355">
        <v>1009.24</v>
      </c>
    </row>
    <row r="56" spans="1:11" ht="38.25">
      <c r="A56" s="363" t="s">
        <v>7271</v>
      </c>
      <c r="B56" s="382" t="s">
        <v>7272</v>
      </c>
      <c r="C56" s="350" t="s">
        <v>2304</v>
      </c>
      <c r="D56" s="359" t="s">
        <v>7273</v>
      </c>
      <c r="E56" s="346" t="s">
        <v>350</v>
      </c>
      <c r="F56" s="350" t="s">
        <v>2304</v>
      </c>
      <c r="G56" s="350" t="s">
        <v>7274</v>
      </c>
      <c r="H56" s="355">
        <v>120000</v>
      </c>
      <c r="I56" s="356">
        <v>45051</v>
      </c>
      <c r="J56" s="356">
        <v>45458</v>
      </c>
      <c r="K56" s="355">
        <v>35086.39</v>
      </c>
    </row>
    <row r="57" spans="1:11" ht="75">
      <c r="A57" s="354" t="s">
        <v>7275</v>
      </c>
      <c r="B57" s="13" t="s">
        <v>7160</v>
      </c>
      <c r="C57" s="345" t="s">
        <v>7276</v>
      </c>
      <c r="D57" s="263" t="s">
        <v>7277</v>
      </c>
      <c r="E57" s="346" t="s">
        <v>293</v>
      </c>
      <c r="F57" s="345" t="s">
        <v>7276</v>
      </c>
      <c r="G57" s="345" t="s">
        <v>7276</v>
      </c>
      <c r="H57" s="347">
        <v>36200</v>
      </c>
      <c r="I57" s="356">
        <v>45069</v>
      </c>
      <c r="J57" s="356">
        <v>45270</v>
      </c>
      <c r="K57" s="347">
        <v>36200</v>
      </c>
    </row>
    <row r="58" spans="1:11" ht="45">
      <c r="A58" s="370" t="s">
        <v>7278</v>
      </c>
      <c r="B58" s="13" t="s">
        <v>7195</v>
      </c>
      <c r="C58" s="345" t="s">
        <v>7279</v>
      </c>
      <c r="D58" s="263" t="s">
        <v>7280</v>
      </c>
      <c r="E58" s="346" t="s">
        <v>293</v>
      </c>
      <c r="F58" s="345" t="s">
        <v>7279</v>
      </c>
      <c r="G58" s="345" t="s">
        <v>7279</v>
      </c>
      <c r="H58" s="347">
        <v>10000</v>
      </c>
      <c r="I58" s="356">
        <v>45092</v>
      </c>
      <c r="J58" s="356">
        <v>45092</v>
      </c>
      <c r="K58" s="347">
        <v>10000</v>
      </c>
    </row>
    <row r="59" spans="1:11" ht="45">
      <c r="A59" s="383" t="s">
        <v>7281</v>
      </c>
      <c r="B59" s="13" t="s">
        <v>7108</v>
      </c>
      <c r="C59" s="351" t="s">
        <v>7109</v>
      </c>
      <c r="D59" s="263" t="s">
        <v>7282</v>
      </c>
      <c r="E59" s="346" t="s">
        <v>293</v>
      </c>
      <c r="F59" s="351" t="s">
        <v>7109</v>
      </c>
      <c r="G59" s="351" t="s">
        <v>7109</v>
      </c>
      <c r="H59" s="347">
        <v>680</v>
      </c>
      <c r="I59" s="356">
        <v>45076</v>
      </c>
      <c r="J59" s="356">
        <v>45076</v>
      </c>
      <c r="K59" s="347">
        <v>680</v>
      </c>
    </row>
    <row r="60" spans="1:11" ht="63.75">
      <c r="A60" s="354" t="s">
        <v>7283</v>
      </c>
      <c r="B60" s="101" t="s">
        <v>7230</v>
      </c>
      <c r="C60" s="373" t="s">
        <v>7257</v>
      </c>
      <c r="D60" s="263" t="s">
        <v>7284</v>
      </c>
      <c r="E60" s="346" t="s">
        <v>293</v>
      </c>
      <c r="F60" s="373" t="s">
        <v>7257</v>
      </c>
      <c r="G60" s="373" t="s">
        <v>7257</v>
      </c>
      <c r="H60" s="360">
        <v>385.3</v>
      </c>
      <c r="I60" s="356">
        <v>45076</v>
      </c>
      <c r="J60" s="356">
        <v>45076</v>
      </c>
      <c r="K60" s="347">
        <v>385.3</v>
      </c>
    </row>
    <row r="61" spans="1:11" ht="51">
      <c r="A61" s="354" t="s">
        <v>7285</v>
      </c>
      <c r="B61" s="13" t="s">
        <v>7286</v>
      </c>
      <c r="C61" s="345" t="s">
        <v>7287</v>
      </c>
      <c r="D61" s="101" t="s">
        <v>7288</v>
      </c>
      <c r="E61" s="346" t="s">
        <v>293</v>
      </c>
      <c r="F61" s="345" t="s">
        <v>7287</v>
      </c>
      <c r="G61" s="345" t="s">
        <v>7287</v>
      </c>
      <c r="H61" s="360">
        <v>123</v>
      </c>
      <c r="I61" s="356">
        <v>45076</v>
      </c>
      <c r="J61" s="356">
        <v>45076</v>
      </c>
      <c r="K61" s="347">
        <v>123</v>
      </c>
    </row>
    <row r="62" spans="1:11" ht="45">
      <c r="A62" s="384" t="s">
        <v>7289</v>
      </c>
      <c r="B62" s="365" t="s">
        <v>7290</v>
      </c>
      <c r="C62" s="385" t="s">
        <v>7291</v>
      </c>
      <c r="D62" s="368" t="s">
        <v>7292</v>
      </c>
      <c r="E62" s="346" t="s">
        <v>293</v>
      </c>
      <c r="F62" s="385" t="s">
        <v>7291</v>
      </c>
      <c r="G62" s="385" t="s">
        <v>7291</v>
      </c>
      <c r="H62" s="386">
        <v>820</v>
      </c>
      <c r="I62" s="387">
        <v>45076</v>
      </c>
      <c r="J62" s="356">
        <v>45076</v>
      </c>
      <c r="K62" s="369">
        <v>820</v>
      </c>
    </row>
    <row r="63" spans="1:11" ht="38.25">
      <c r="A63" s="381" t="s">
        <v>7293</v>
      </c>
      <c r="B63" s="13" t="s">
        <v>7294</v>
      </c>
      <c r="C63" s="345" t="s">
        <v>7295</v>
      </c>
      <c r="D63" s="368" t="s">
        <v>7296</v>
      </c>
      <c r="E63" s="346" t="s">
        <v>293</v>
      </c>
      <c r="F63" s="345" t="s">
        <v>7295</v>
      </c>
      <c r="G63" s="345" t="s">
        <v>7295</v>
      </c>
      <c r="H63" s="360">
        <v>328.59</v>
      </c>
      <c r="I63" s="356">
        <v>45078</v>
      </c>
      <c r="J63" s="356">
        <v>45078</v>
      </c>
      <c r="K63" s="347">
        <v>328.59</v>
      </c>
    </row>
    <row r="64" spans="1:11" ht="75">
      <c r="A64" s="354" t="s">
        <v>7297</v>
      </c>
      <c r="B64" s="101" t="s">
        <v>7095</v>
      </c>
      <c r="C64" s="345" t="s">
        <v>7096</v>
      </c>
      <c r="D64" s="263" t="s">
        <v>7298</v>
      </c>
      <c r="E64" s="346" t="s">
        <v>293</v>
      </c>
      <c r="F64" s="345" t="s">
        <v>7096</v>
      </c>
      <c r="G64" s="345" t="s">
        <v>7096</v>
      </c>
      <c r="H64" s="360">
        <v>227.41</v>
      </c>
      <c r="I64" s="356">
        <v>45078</v>
      </c>
      <c r="J64" s="356">
        <v>45078</v>
      </c>
      <c r="K64" s="360">
        <v>227.41</v>
      </c>
    </row>
    <row r="65" spans="1:11" ht="63.75">
      <c r="A65" s="354" t="s">
        <v>7299</v>
      </c>
      <c r="B65" s="13" t="s">
        <v>2374</v>
      </c>
      <c r="C65" s="345" t="s">
        <v>7300</v>
      </c>
      <c r="D65" s="263" t="s">
        <v>7301</v>
      </c>
      <c r="E65" s="346" t="s">
        <v>293</v>
      </c>
      <c r="F65" s="345" t="s">
        <v>7300</v>
      </c>
      <c r="G65" s="345" t="s">
        <v>7300</v>
      </c>
      <c r="H65" s="360">
        <v>1918.6</v>
      </c>
      <c r="I65" s="356">
        <v>45083</v>
      </c>
      <c r="J65" s="356">
        <v>45463</v>
      </c>
      <c r="K65" s="360">
        <v>0</v>
      </c>
    </row>
    <row r="66" spans="1:11" ht="38.25">
      <c r="A66" s="354" t="s">
        <v>7302</v>
      </c>
      <c r="B66" s="13" t="s">
        <v>484</v>
      </c>
      <c r="C66" s="345" t="s">
        <v>7164</v>
      </c>
      <c r="D66" s="95" t="s">
        <v>7303</v>
      </c>
      <c r="E66" s="346" t="s">
        <v>293</v>
      </c>
      <c r="F66" s="345" t="s">
        <v>7164</v>
      </c>
      <c r="G66" s="345" t="s">
        <v>7164</v>
      </c>
      <c r="H66" s="360">
        <v>400</v>
      </c>
      <c r="I66" s="356">
        <v>45083</v>
      </c>
      <c r="J66" s="356">
        <v>45083</v>
      </c>
      <c r="K66" s="360">
        <v>400</v>
      </c>
    </row>
    <row r="67" spans="1:11" ht="75">
      <c r="A67" s="354" t="s">
        <v>7304</v>
      </c>
      <c r="B67" s="101" t="s">
        <v>7095</v>
      </c>
      <c r="C67" s="345" t="s">
        <v>7096</v>
      </c>
      <c r="D67" s="263" t="s">
        <v>7305</v>
      </c>
      <c r="E67" s="346" t="s">
        <v>293</v>
      </c>
      <c r="F67" s="345" t="s">
        <v>7096</v>
      </c>
      <c r="G67" s="345" t="s">
        <v>7096</v>
      </c>
      <c r="H67" s="347">
        <v>319.57</v>
      </c>
      <c r="I67" s="356">
        <v>45090</v>
      </c>
      <c r="J67" s="356">
        <v>45090</v>
      </c>
      <c r="K67" s="347">
        <v>319.57</v>
      </c>
    </row>
    <row r="68" spans="1:11" ht="75">
      <c r="A68" s="388" t="s">
        <v>7306</v>
      </c>
      <c r="B68" s="389" t="s">
        <v>7307</v>
      </c>
      <c r="C68" s="390" t="s">
        <v>7308</v>
      </c>
      <c r="D68" s="391" t="s">
        <v>7309</v>
      </c>
      <c r="E68" s="346" t="s">
        <v>293</v>
      </c>
      <c r="F68" s="390" t="s">
        <v>7308</v>
      </c>
      <c r="G68" s="390" t="s">
        <v>7308</v>
      </c>
      <c r="H68" s="392">
        <v>5448.35</v>
      </c>
      <c r="I68" s="393">
        <v>45111</v>
      </c>
      <c r="J68" s="393">
        <v>45137</v>
      </c>
      <c r="K68" s="392">
        <v>5448.35</v>
      </c>
    </row>
    <row r="69" spans="1:11" ht="75">
      <c r="A69" s="354" t="s">
        <v>7310</v>
      </c>
      <c r="B69" s="101" t="s">
        <v>7095</v>
      </c>
      <c r="C69" s="345" t="s">
        <v>7096</v>
      </c>
      <c r="D69" s="263" t="s">
        <v>7305</v>
      </c>
      <c r="E69" s="346" t="s">
        <v>293</v>
      </c>
      <c r="F69" s="345" t="s">
        <v>7096</v>
      </c>
      <c r="G69" s="345" t="s">
        <v>7096</v>
      </c>
      <c r="H69" s="347">
        <v>199.19</v>
      </c>
      <c r="I69" s="356">
        <v>45124</v>
      </c>
      <c r="J69" s="356">
        <v>45124</v>
      </c>
      <c r="K69" s="347">
        <v>199.19</v>
      </c>
    </row>
    <row r="70" spans="1:11" ht="45">
      <c r="A70" s="394" t="s">
        <v>7311</v>
      </c>
      <c r="B70" s="13" t="s">
        <v>7312</v>
      </c>
      <c r="C70" s="345" t="s">
        <v>7313</v>
      </c>
      <c r="D70" s="263" t="s">
        <v>7314</v>
      </c>
      <c r="E70" s="346" t="s">
        <v>293</v>
      </c>
      <c r="F70" s="345" t="s">
        <v>7313</v>
      </c>
      <c r="G70" s="345" t="s">
        <v>7313</v>
      </c>
      <c r="H70" s="347">
        <v>4455.7</v>
      </c>
      <c r="I70" s="356">
        <v>45124</v>
      </c>
      <c r="J70" s="356">
        <v>45124</v>
      </c>
      <c r="K70" s="347">
        <v>4455.7</v>
      </c>
    </row>
    <row r="71" spans="1:11" ht="45">
      <c r="A71" s="394" t="s">
        <v>7315</v>
      </c>
      <c r="B71" s="13" t="s">
        <v>7312</v>
      </c>
      <c r="C71" s="345" t="s">
        <v>7313</v>
      </c>
      <c r="D71" s="263" t="s">
        <v>7316</v>
      </c>
      <c r="E71" s="346" t="s">
        <v>293</v>
      </c>
      <c r="F71" s="345" t="s">
        <v>7313</v>
      </c>
      <c r="G71" s="345" t="s">
        <v>7313</v>
      </c>
      <c r="H71" s="360">
        <v>3555.8</v>
      </c>
      <c r="I71" s="356">
        <v>45124</v>
      </c>
      <c r="J71" s="356">
        <v>45124</v>
      </c>
      <c r="K71" s="360">
        <v>3555.8</v>
      </c>
    </row>
    <row r="72" spans="1:11" ht="45">
      <c r="A72" s="394" t="s">
        <v>7317</v>
      </c>
      <c r="B72" s="13" t="s">
        <v>7312</v>
      </c>
      <c r="C72" s="345" t="s">
        <v>7313</v>
      </c>
      <c r="D72" s="263" t="s">
        <v>7318</v>
      </c>
      <c r="E72" s="346" t="s">
        <v>293</v>
      </c>
      <c r="F72" s="345" t="s">
        <v>7313</v>
      </c>
      <c r="G72" s="345" t="s">
        <v>7313</v>
      </c>
      <c r="H72" s="360">
        <v>370</v>
      </c>
      <c r="I72" s="356">
        <v>45124</v>
      </c>
      <c r="J72" s="356">
        <v>45124</v>
      </c>
      <c r="K72" s="360">
        <v>370</v>
      </c>
    </row>
    <row r="73" spans="1:11" ht="30">
      <c r="A73" s="354" t="s">
        <v>7319</v>
      </c>
      <c r="B73" s="13" t="s">
        <v>7320</v>
      </c>
      <c r="C73" s="361" t="s">
        <v>7321</v>
      </c>
      <c r="D73" s="263" t="s">
        <v>7322</v>
      </c>
      <c r="E73" s="346" t="s">
        <v>293</v>
      </c>
      <c r="F73" s="361" t="s">
        <v>7321</v>
      </c>
      <c r="G73" s="361" t="s">
        <v>7321</v>
      </c>
      <c r="H73" s="360">
        <v>900.01</v>
      </c>
      <c r="I73" s="356">
        <v>45124</v>
      </c>
      <c r="J73" s="356">
        <v>45124</v>
      </c>
      <c r="K73" s="360">
        <v>900.01</v>
      </c>
    </row>
    <row r="74" spans="1:11" ht="45">
      <c r="A74" s="354" t="s">
        <v>7323</v>
      </c>
      <c r="B74" s="101" t="s">
        <v>7108</v>
      </c>
      <c r="C74" s="351" t="s">
        <v>7109</v>
      </c>
      <c r="D74" s="263" t="s">
        <v>7324</v>
      </c>
      <c r="E74" s="346" t="s">
        <v>293</v>
      </c>
      <c r="F74" s="351" t="s">
        <v>7109</v>
      </c>
      <c r="G74" s="351" t="s">
        <v>7109</v>
      </c>
      <c r="H74" s="360">
        <v>2508.1</v>
      </c>
      <c r="I74" s="356">
        <v>45124</v>
      </c>
      <c r="J74" s="356">
        <v>45124</v>
      </c>
      <c r="K74" s="360">
        <v>2508.1</v>
      </c>
    </row>
    <row r="75" spans="1:11" ht="60">
      <c r="A75" s="354" t="s">
        <v>7325</v>
      </c>
      <c r="B75" s="13" t="s">
        <v>7167</v>
      </c>
      <c r="C75" s="345" t="s">
        <v>7326</v>
      </c>
      <c r="D75" s="263" t="s">
        <v>7327</v>
      </c>
      <c r="E75" s="346" t="s">
        <v>293</v>
      </c>
      <c r="F75" s="345" t="s">
        <v>7326</v>
      </c>
      <c r="G75" s="345" t="s">
        <v>7326</v>
      </c>
      <c r="H75" s="347">
        <v>196.71</v>
      </c>
      <c r="I75" s="356">
        <v>45127</v>
      </c>
      <c r="J75" s="356">
        <v>45127</v>
      </c>
      <c r="K75" s="347">
        <v>196.71</v>
      </c>
    </row>
    <row r="76" spans="1:11" ht="60">
      <c r="A76" s="395" t="s">
        <v>7328</v>
      </c>
      <c r="B76" s="13" t="s">
        <v>7329</v>
      </c>
      <c r="C76" s="345" t="s">
        <v>7330</v>
      </c>
      <c r="D76" s="263" t="s">
        <v>7331</v>
      </c>
      <c r="E76" s="346" t="s">
        <v>293</v>
      </c>
      <c r="F76" s="345" t="s">
        <v>7330</v>
      </c>
      <c r="G76" s="345" t="s">
        <v>7330</v>
      </c>
      <c r="H76" s="347">
        <v>450</v>
      </c>
      <c r="I76" s="356">
        <v>45127</v>
      </c>
      <c r="J76" s="356">
        <v>45127</v>
      </c>
      <c r="K76" s="347">
        <v>450</v>
      </c>
    </row>
    <row r="77" spans="1:11" ht="60">
      <c r="A77" s="395" t="s">
        <v>7332</v>
      </c>
      <c r="B77" s="101" t="s">
        <v>7230</v>
      </c>
      <c r="C77" s="373" t="s">
        <v>7257</v>
      </c>
      <c r="D77" s="263" t="s">
        <v>7333</v>
      </c>
      <c r="E77" s="346" t="s">
        <v>293</v>
      </c>
      <c r="F77" s="373" t="s">
        <v>7257</v>
      </c>
      <c r="G77" s="373" t="s">
        <v>7257</v>
      </c>
      <c r="H77" s="347">
        <v>60</v>
      </c>
      <c r="I77" s="356">
        <v>45127</v>
      </c>
      <c r="J77" s="356">
        <v>45127</v>
      </c>
      <c r="K77" s="347">
        <v>60</v>
      </c>
    </row>
    <row r="78" spans="1:11" ht="45">
      <c r="A78" s="354" t="s">
        <v>7334</v>
      </c>
      <c r="B78" s="13" t="s">
        <v>7171</v>
      </c>
      <c r="C78" s="345" t="s">
        <v>7335</v>
      </c>
      <c r="D78" s="263" t="s">
        <v>7336</v>
      </c>
      <c r="E78" s="346" t="s">
        <v>293</v>
      </c>
      <c r="F78" s="345" t="s">
        <v>7335</v>
      </c>
      <c r="G78" s="345" t="s">
        <v>7335</v>
      </c>
      <c r="H78" s="360">
        <v>645</v>
      </c>
      <c r="I78" s="356">
        <v>45127</v>
      </c>
      <c r="J78" s="356">
        <v>45127</v>
      </c>
      <c r="K78" s="360">
        <v>645</v>
      </c>
    </row>
    <row r="79" spans="1:11" ht="45">
      <c r="A79" s="354" t="s">
        <v>7337</v>
      </c>
      <c r="B79" s="13" t="s">
        <v>7338</v>
      </c>
      <c r="C79" s="345" t="s">
        <v>7339</v>
      </c>
      <c r="D79" s="263" t="s">
        <v>7340</v>
      </c>
      <c r="E79" s="346" t="s">
        <v>293</v>
      </c>
      <c r="F79" s="345" t="s">
        <v>7339</v>
      </c>
      <c r="G79" s="345" t="s">
        <v>7339</v>
      </c>
      <c r="H79" s="360">
        <v>4929.6000000000004</v>
      </c>
      <c r="I79" s="356">
        <v>45132</v>
      </c>
      <c r="J79" s="356">
        <v>45498</v>
      </c>
      <c r="K79" s="360">
        <v>1643.2</v>
      </c>
    </row>
    <row r="80" spans="1:11" ht="60">
      <c r="A80" s="354" t="s">
        <v>7341</v>
      </c>
      <c r="B80" s="13" t="s">
        <v>7342</v>
      </c>
      <c r="C80" s="345" t="s">
        <v>7343</v>
      </c>
      <c r="D80" s="263" t="s">
        <v>7344</v>
      </c>
      <c r="E80" s="346" t="s">
        <v>293</v>
      </c>
      <c r="F80" s="345" t="s">
        <v>7343</v>
      </c>
      <c r="G80" s="345" t="s">
        <v>7343</v>
      </c>
      <c r="H80" s="360">
        <v>191.83</v>
      </c>
      <c r="I80" s="356">
        <v>45134</v>
      </c>
      <c r="J80" s="356">
        <v>45134</v>
      </c>
      <c r="K80" s="360">
        <v>191.83</v>
      </c>
    </row>
    <row r="81" spans="1:11" ht="45">
      <c r="A81" s="354" t="s">
        <v>7345</v>
      </c>
      <c r="B81" s="13" t="s">
        <v>7346</v>
      </c>
      <c r="C81" s="345" t="s">
        <v>7347</v>
      </c>
      <c r="D81" s="263" t="s">
        <v>7348</v>
      </c>
      <c r="E81" s="346" t="s">
        <v>293</v>
      </c>
      <c r="F81" s="345" t="s">
        <v>7347</v>
      </c>
      <c r="G81" s="345" t="s">
        <v>7347</v>
      </c>
      <c r="H81" s="360">
        <v>400</v>
      </c>
      <c r="I81" s="356">
        <v>45139</v>
      </c>
      <c r="J81" s="356">
        <v>45139</v>
      </c>
      <c r="K81" s="360">
        <v>400</v>
      </c>
    </row>
    <row r="82" spans="1:11" ht="63.75">
      <c r="A82" s="354" t="s">
        <v>7349</v>
      </c>
      <c r="B82" s="13" t="s">
        <v>2575</v>
      </c>
      <c r="C82" s="345" t="s">
        <v>7350</v>
      </c>
      <c r="D82" s="263" t="s">
        <v>7351</v>
      </c>
      <c r="E82" s="346" t="s">
        <v>293</v>
      </c>
      <c r="F82" s="345" t="s">
        <v>7350</v>
      </c>
      <c r="G82" s="345" t="s">
        <v>7350</v>
      </c>
      <c r="H82" s="360">
        <v>8458.4599999999991</v>
      </c>
      <c r="I82" s="356">
        <v>45141</v>
      </c>
      <c r="J82" s="356">
        <v>45141</v>
      </c>
      <c r="K82" s="360">
        <v>8458.4599999999991</v>
      </c>
    </row>
    <row r="83" spans="1:11" ht="45">
      <c r="A83" s="354" t="s">
        <v>7352</v>
      </c>
      <c r="B83" s="13" t="s">
        <v>7130</v>
      </c>
      <c r="C83" s="345" t="s">
        <v>7131</v>
      </c>
      <c r="D83" s="263" t="s">
        <v>7353</v>
      </c>
      <c r="E83" s="346" t="s">
        <v>293</v>
      </c>
      <c r="F83" s="345" t="s">
        <v>7131</v>
      </c>
      <c r="G83" s="345" t="s">
        <v>7131</v>
      </c>
      <c r="H83" s="360">
        <v>3240</v>
      </c>
      <c r="I83" s="356">
        <v>45141</v>
      </c>
      <c r="J83" s="356">
        <v>45141</v>
      </c>
      <c r="K83" s="360">
        <v>3240</v>
      </c>
    </row>
    <row r="84" spans="1:11" ht="45">
      <c r="A84" s="354" t="s">
        <v>7354</v>
      </c>
      <c r="B84" s="13" t="s">
        <v>7355</v>
      </c>
      <c r="C84" s="345" t="s">
        <v>7356</v>
      </c>
      <c r="D84" s="263" t="s">
        <v>7357</v>
      </c>
      <c r="E84" s="346" t="s">
        <v>293</v>
      </c>
      <c r="F84" s="345" t="s">
        <v>7356</v>
      </c>
      <c r="G84" s="345" t="s">
        <v>7356</v>
      </c>
      <c r="H84" s="360">
        <v>900</v>
      </c>
      <c r="I84" s="356">
        <v>45146</v>
      </c>
      <c r="J84" s="356">
        <v>45146</v>
      </c>
      <c r="K84" s="360">
        <v>900</v>
      </c>
    </row>
    <row r="85" spans="1:11" ht="51">
      <c r="A85" s="354" t="s">
        <v>7358</v>
      </c>
      <c r="B85" s="365" t="s">
        <v>7152</v>
      </c>
      <c r="C85" s="366" t="s">
        <v>7153</v>
      </c>
      <c r="D85" s="263" t="s">
        <v>7359</v>
      </c>
      <c r="E85" s="346" t="s">
        <v>293</v>
      </c>
      <c r="F85" s="366" t="s">
        <v>7153</v>
      </c>
      <c r="G85" s="366" t="s">
        <v>7153</v>
      </c>
      <c r="H85" s="360">
        <v>1446.27</v>
      </c>
      <c r="I85" s="356">
        <v>45148</v>
      </c>
      <c r="J85" s="356">
        <v>45148</v>
      </c>
      <c r="K85" s="360">
        <v>1446.27</v>
      </c>
    </row>
    <row r="86" spans="1:11" ht="75">
      <c r="A86" s="354" t="s">
        <v>7360</v>
      </c>
      <c r="B86" s="101" t="s">
        <v>7095</v>
      </c>
      <c r="C86" s="371" t="s">
        <v>7096</v>
      </c>
      <c r="D86" s="263" t="s">
        <v>7361</v>
      </c>
      <c r="E86" s="346" t="s">
        <v>293</v>
      </c>
      <c r="F86" s="371" t="s">
        <v>7096</v>
      </c>
      <c r="G86" s="371" t="s">
        <v>7096</v>
      </c>
      <c r="H86" s="360">
        <v>332.52</v>
      </c>
      <c r="I86" s="356">
        <v>45148</v>
      </c>
      <c r="J86" s="356">
        <v>45162</v>
      </c>
      <c r="K86" s="360">
        <v>332.52</v>
      </c>
    </row>
    <row r="87" spans="1:11" ht="60">
      <c r="A87" s="354" t="s">
        <v>7362</v>
      </c>
      <c r="B87" s="13" t="s">
        <v>482</v>
      </c>
      <c r="C87" s="371" t="s">
        <v>7363</v>
      </c>
      <c r="D87" s="263" t="s">
        <v>7364</v>
      </c>
      <c r="E87" s="346" t="s">
        <v>7119</v>
      </c>
      <c r="F87" s="371" t="s">
        <v>7363</v>
      </c>
      <c r="G87" s="371" t="s">
        <v>7363</v>
      </c>
      <c r="H87" s="360">
        <v>100000</v>
      </c>
      <c r="I87" s="356">
        <v>45169</v>
      </c>
      <c r="J87" s="356">
        <v>45169</v>
      </c>
      <c r="K87" s="360">
        <v>362148.13</v>
      </c>
    </row>
    <row r="88" spans="1:11" ht="38.25">
      <c r="A88" s="354" t="s">
        <v>7365</v>
      </c>
      <c r="B88" s="13" t="s">
        <v>484</v>
      </c>
      <c r="C88" s="345" t="s">
        <v>7164</v>
      </c>
      <c r="D88" s="263" t="s">
        <v>7366</v>
      </c>
      <c r="E88" s="346" t="s">
        <v>293</v>
      </c>
      <c r="F88" s="345" t="s">
        <v>7164</v>
      </c>
      <c r="G88" s="345" t="s">
        <v>7164</v>
      </c>
      <c r="H88" s="360">
        <v>75</v>
      </c>
      <c r="I88" s="356">
        <v>45169</v>
      </c>
      <c r="J88" s="356">
        <v>45169</v>
      </c>
      <c r="K88" s="360">
        <v>75</v>
      </c>
    </row>
    <row r="89" spans="1:11" ht="75">
      <c r="A89" s="354" t="s">
        <v>7367</v>
      </c>
      <c r="B89" s="101" t="s">
        <v>7095</v>
      </c>
      <c r="C89" s="345" t="s">
        <v>7096</v>
      </c>
      <c r="D89" s="263" t="s">
        <v>7368</v>
      </c>
      <c r="E89" s="346" t="s">
        <v>293</v>
      </c>
      <c r="F89" s="345" t="s">
        <v>7096</v>
      </c>
      <c r="G89" s="345" t="s">
        <v>7096</v>
      </c>
      <c r="H89" s="360">
        <v>12.7</v>
      </c>
      <c r="I89" s="356">
        <v>45176</v>
      </c>
      <c r="J89" s="356">
        <v>45176</v>
      </c>
      <c r="K89" s="360">
        <v>12.7</v>
      </c>
    </row>
    <row r="90" spans="1:11" ht="45">
      <c r="A90" s="378" t="s">
        <v>7369</v>
      </c>
      <c r="B90" s="10" t="s">
        <v>7370</v>
      </c>
      <c r="C90" s="345" t="s">
        <v>7371</v>
      </c>
      <c r="D90" s="377" t="s">
        <v>7372</v>
      </c>
      <c r="E90" s="346" t="s">
        <v>293</v>
      </c>
      <c r="F90" s="345" t="s">
        <v>7371</v>
      </c>
      <c r="G90" s="345" t="s">
        <v>7371</v>
      </c>
      <c r="H90" s="360">
        <v>1585.24</v>
      </c>
      <c r="I90" s="356">
        <v>45176</v>
      </c>
      <c r="J90" s="356" t="s">
        <v>7373</v>
      </c>
      <c r="K90" s="360">
        <v>795.32</v>
      </c>
    </row>
    <row r="91" spans="1:11" ht="75">
      <c r="A91" s="370" t="s">
        <v>7374</v>
      </c>
      <c r="B91" s="13" t="s">
        <v>7160</v>
      </c>
      <c r="C91" s="345" t="s">
        <v>7276</v>
      </c>
      <c r="D91" s="263" t="s">
        <v>7375</v>
      </c>
      <c r="E91" s="346" t="s">
        <v>293</v>
      </c>
      <c r="F91" s="345" t="s">
        <v>7276</v>
      </c>
      <c r="G91" s="345" t="s">
        <v>7276</v>
      </c>
      <c r="H91" s="360">
        <v>8750</v>
      </c>
      <c r="I91" s="356">
        <v>45176</v>
      </c>
      <c r="J91" s="356">
        <v>45270</v>
      </c>
      <c r="K91" s="360">
        <v>8750</v>
      </c>
    </row>
    <row r="92" spans="1:11" ht="60">
      <c r="A92" s="354" t="s">
        <v>7376</v>
      </c>
      <c r="B92" s="13" t="s">
        <v>7377</v>
      </c>
      <c r="C92" s="345" t="s">
        <v>7378</v>
      </c>
      <c r="D92" s="263" t="s">
        <v>7379</v>
      </c>
      <c r="E92" s="346" t="s">
        <v>293</v>
      </c>
      <c r="F92" s="345" t="s">
        <v>7378</v>
      </c>
      <c r="G92" s="345" t="s">
        <v>7378</v>
      </c>
      <c r="H92" s="360">
        <v>570</v>
      </c>
      <c r="I92" s="356">
        <v>45181</v>
      </c>
      <c r="J92" s="356">
        <v>45181</v>
      </c>
      <c r="K92" s="360">
        <v>570</v>
      </c>
    </row>
    <row r="93" spans="1:11" ht="45">
      <c r="A93" s="396" t="s">
        <v>7380</v>
      </c>
      <c r="B93" s="13" t="s">
        <v>7286</v>
      </c>
      <c r="C93" s="345" t="s">
        <v>7381</v>
      </c>
      <c r="D93" s="263" t="s">
        <v>7382</v>
      </c>
      <c r="E93" s="346" t="s">
        <v>293</v>
      </c>
      <c r="F93" s="345" t="s">
        <v>7381</v>
      </c>
      <c r="G93" s="345" t="s">
        <v>7381</v>
      </c>
      <c r="H93" s="360">
        <v>55</v>
      </c>
      <c r="I93" s="356">
        <v>45184</v>
      </c>
      <c r="J93" s="356">
        <v>45184</v>
      </c>
      <c r="K93" s="360">
        <v>55</v>
      </c>
    </row>
    <row r="94" spans="1:11" ht="63.75">
      <c r="A94" s="397" t="s">
        <v>7383</v>
      </c>
      <c r="B94" s="10" t="s">
        <v>7246</v>
      </c>
      <c r="C94" s="351" t="s">
        <v>7247</v>
      </c>
      <c r="D94" s="377" t="s">
        <v>7384</v>
      </c>
      <c r="E94" s="346" t="s">
        <v>293</v>
      </c>
      <c r="F94" s="351" t="s">
        <v>7247</v>
      </c>
      <c r="G94" s="351" t="s">
        <v>7247</v>
      </c>
      <c r="H94" s="360">
        <v>1500</v>
      </c>
      <c r="I94" s="356">
        <v>45188</v>
      </c>
      <c r="J94" s="356">
        <v>45188</v>
      </c>
      <c r="K94" s="360">
        <v>750</v>
      </c>
    </row>
    <row r="95" spans="1:11" ht="75">
      <c r="A95" s="312" t="s">
        <v>7385</v>
      </c>
      <c r="B95" s="398" t="s">
        <v>7386</v>
      </c>
      <c r="C95" s="350" t="s">
        <v>7387</v>
      </c>
      <c r="D95" s="359" t="s">
        <v>7388</v>
      </c>
      <c r="E95" s="346" t="s">
        <v>293</v>
      </c>
      <c r="F95" s="350" t="s">
        <v>7387</v>
      </c>
      <c r="G95" s="350" t="s">
        <v>7387</v>
      </c>
      <c r="H95" s="355">
        <v>8555</v>
      </c>
      <c r="I95" s="356">
        <v>45195</v>
      </c>
      <c r="J95" s="356">
        <v>45195</v>
      </c>
      <c r="K95" s="355">
        <v>8555</v>
      </c>
    </row>
    <row r="96" spans="1:11" ht="63.75">
      <c r="A96" s="363" t="s">
        <v>7389</v>
      </c>
      <c r="B96" s="398" t="s">
        <v>7390</v>
      </c>
      <c r="C96" s="350" t="s">
        <v>7391</v>
      </c>
      <c r="D96" s="359" t="s">
        <v>7392</v>
      </c>
      <c r="E96" s="346" t="s">
        <v>293</v>
      </c>
      <c r="F96" s="350" t="s">
        <v>7391</v>
      </c>
      <c r="G96" s="350" t="s">
        <v>7391</v>
      </c>
      <c r="H96" s="355">
        <v>4950</v>
      </c>
      <c r="I96" s="356">
        <v>45190</v>
      </c>
      <c r="J96" s="356">
        <v>45190</v>
      </c>
      <c r="K96" s="355">
        <v>1980</v>
      </c>
    </row>
    <row r="97" spans="1:11" ht="38.25">
      <c r="A97" s="399" t="s">
        <v>7393</v>
      </c>
      <c r="B97" s="400" t="s">
        <v>7394</v>
      </c>
      <c r="C97" s="401" t="s">
        <v>7395</v>
      </c>
      <c r="D97" s="402" t="s">
        <v>7396</v>
      </c>
      <c r="E97" s="346" t="s">
        <v>293</v>
      </c>
      <c r="F97" s="401" t="s">
        <v>7395</v>
      </c>
      <c r="G97" s="401" t="s">
        <v>7395</v>
      </c>
      <c r="H97" s="355">
        <v>21181.8</v>
      </c>
      <c r="I97" s="356">
        <v>45191</v>
      </c>
      <c r="J97" s="356">
        <v>45191</v>
      </c>
      <c r="K97" s="355">
        <v>21105</v>
      </c>
    </row>
    <row r="98" spans="1:11" ht="90">
      <c r="A98" s="354" t="s">
        <v>7397</v>
      </c>
      <c r="B98" s="13" t="s">
        <v>7398</v>
      </c>
      <c r="C98" s="361" t="s">
        <v>7399</v>
      </c>
      <c r="D98" s="263" t="s">
        <v>7400</v>
      </c>
      <c r="E98" s="346" t="s">
        <v>2304</v>
      </c>
      <c r="F98" s="361" t="s">
        <v>2304</v>
      </c>
      <c r="G98" s="361" t="s">
        <v>7399</v>
      </c>
      <c r="H98" s="360">
        <v>45840</v>
      </c>
      <c r="I98" s="356">
        <v>45197</v>
      </c>
      <c r="J98" s="356">
        <v>45197</v>
      </c>
      <c r="K98" s="360">
        <v>0</v>
      </c>
    </row>
    <row r="99" spans="1:11" ht="60">
      <c r="A99" s="354" t="s">
        <v>7401</v>
      </c>
      <c r="B99" s="353" t="s">
        <v>7402</v>
      </c>
      <c r="C99" s="361" t="s">
        <v>7403</v>
      </c>
      <c r="D99" s="263" t="s">
        <v>7404</v>
      </c>
      <c r="E99" s="346" t="s">
        <v>293</v>
      </c>
      <c r="F99" s="361" t="s">
        <v>7403</v>
      </c>
      <c r="G99" s="361" t="s">
        <v>7403</v>
      </c>
      <c r="H99" s="360">
        <v>99.33</v>
      </c>
      <c r="I99" s="356">
        <v>45205</v>
      </c>
      <c r="J99" s="356">
        <v>45205</v>
      </c>
      <c r="K99" s="360">
        <v>99.33</v>
      </c>
    </row>
    <row r="100" spans="1:11" ht="60">
      <c r="A100" s="395" t="s">
        <v>7405</v>
      </c>
      <c r="B100" s="9" t="s">
        <v>7230</v>
      </c>
      <c r="C100" s="373" t="s">
        <v>7257</v>
      </c>
      <c r="D100" s="263" t="s">
        <v>7406</v>
      </c>
      <c r="E100" s="346" t="s">
        <v>293</v>
      </c>
      <c r="F100" s="373" t="s">
        <v>7257</v>
      </c>
      <c r="G100" s="373" t="s">
        <v>7257</v>
      </c>
      <c r="H100" s="360">
        <v>315</v>
      </c>
      <c r="I100" s="356">
        <v>45175</v>
      </c>
      <c r="J100" s="356">
        <v>45175</v>
      </c>
      <c r="K100" s="360">
        <v>315</v>
      </c>
    </row>
    <row r="101" spans="1:11" ht="51">
      <c r="A101" s="354" t="s">
        <v>7407</v>
      </c>
      <c r="B101" s="9" t="s">
        <v>7408</v>
      </c>
      <c r="C101" s="345" t="s">
        <v>7409</v>
      </c>
      <c r="D101" s="263" t="s">
        <v>7410</v>
      </c>
      <c r="E101" s="346" t="s">
        <v>293</v>
      </c>
      <c r="F101" s="345" t="s">
        <v>7409</v>
      </c>
      <c r="G101" s="345" t="s">
        <v>7409</v>
      </c>
      <c r="H101" s="360">
        <v>7500</v>
      </c>
      <c r="I101" s="356">
        <v>45089</v>
      </c>
      <c r="J101" s="356">
        <v>45089</v>
      </c>
      <c r="K101" s="360">
        <v>7500</v>
      </c>
    </row>
    <row r="102" spans="1:11" ht="60">
      <c r="A102" s="354" t="s">
        <v>7411</v>
      </c>
      <c r="B102" s="9" t="s">
        <v>7230</v>
      </c>
      <c r="C102" s="373" t="s">
        <v>7257</v>
      </c>
      <c r="D102" s="263" t="s">
        <v>7412</v>
      </c>
      <c r="E102" s="346" t="s">
        <v>293</v>
      </c>
      <c r="F102" s="373" t="s">
        <v>7257</v>
      </c>
      <c r="G102" s="373" t="s">
        <v>7257</v>
      </c>
      <c r="H102" s="360">
        <v>328</v>
      </c>
      <c r="I102" s="356">
        <v>45211</v>
      </c>
      <c r="J102" s="356">
        <v>45211</v>
      </c>
      <c r="K102" s="360">
        <v>328</v>
      </c>
    </row>
    <row r="103" spans="1:11" ht="60">
      <c r="A103" s="354" t="s">
        <v>7413</v>
      </c>
      <c r="B103" s="9" t="s">
        <v>7230</v>
      </c>
      <c r="C103" s="373" t="s">
        <v>7257</v>
      </c>
      <c r="D103" s="263" t="s">
        <v>7414</v>
      </c>
      <c r="E103" s="346" t="s">
        <v>293</v>
      </c>
      <c r="F103" s="373" t="s">
        <v>7257</v>
      </c>
      <c r="G103" s="373" t="s">
        <v>7257</v>
      </c>
      <c r="H103" s="360">
        <v>22313</v>
      </c>
      <c r="I103" s="356">
        <v>45212</v>
      </c>
      <c r="J103" s="356">
        <v>45212</v>
      </c>
      <c r="K103" s="360">
        <v>22313</v>
      </c>
    </row>
    <row r="104" spans="1:11" ht="76.5">
      <c r="A104" s="378" t="s">
        <v>7415</v>
      </c>
      <c r="B104" s="9" t="s">
        <v>7416</v>
      </c>
      <c r="C104" s="373" t="s">
        <v>7417</v>
      </c>
      <c r="D104" s="377" t="s">
        <v>7418</v>
      </c>
      <c r="E104" s="346" t="s">
        <v>293</v>
      </c>
      <c r="F104" s="373" t="s">
        <v>7417</v>
      </c>
      <c r="G104" s="373" t="s">
        <v>7417</v>
      </c>
      <c r="H104" s="360">
        <v>2160</v>
      </c>
      <c r="I104" s="356">
        <v>45216</v>
      </c>
      <c r="J104" s="356">
        <v>45216</v>
      </c>
      <c r="K104" s="360">
        <v>1080</v>
      </c>
    </row>
    <row r="105" spans="1:11" ht="45">
      <c r="A105" s="354" t="s">
        <v>7419</v>
      </c>
      <c r="B105" s="9" t="s">
        <v>7420</v>
      </c>
      <c r="C105" s="373" t="s">
        <v>7421</v>
      </c>
      <c r="D105" s="263" t="s">
        <v>7422</v>
      </c>
      <c r="E105" s="346" t="s">
        <v>293</v>
      </c>
      <c r="F105" s="373" t="s">
        <v>7421</v>
      </c>
      <c r="G105" s="373" t="s">
        <v>7421</v>
      </c>
      <c r="H105" s="360">
        <v>430.02</v>
      </c>
      <c r="I105" s="356">
        <v>45223</v>
      </c>
      <c r="J105" s="356">
        <v>45223</v>
      </c>
      <c r="K105" s="360">
        <v>430.02</v>
      </c>
    </row>
    <row r="106" spans="1:11" ht="60">
      <c r="A106" s="354" t="s">
        <v>7423</v>
      </c>
      <c r="B106" s="13" t="s">
        <v>7312</v>
      </c>
      <c r="C106" s="345" t="s">
        <v>7424</v>
      </c>
      <c r="D106" s="263" t="s">
        <v>7425</v>
      </c>
      <c r="E106" s="346" t="s">
        <v>293</v>
      </c>
      <c r="F106" s="345" t="s">
        <v>7424</v>
      </c>
      <c r="G106" s="345" t="s">
        <v>7424</v>
      </c>
      <c r="H106" s="360">
        <v>1170</v>
      </c>
      <c r="I106" s="356">
        <v>45223</v>
      </c>
      <c r="J106" s="356">
        <v>45223</v>
      </c>
      <c r="K106" s="360">
        <v>1170</v>
      </c>
    </row>
    <row r="107" spans="1:11" ht="51">
      <c r="A107" s="354" t="s">
        <v>7426</v>
      </c>
      <c r="B107" s="9" t="s">
        <v>7195</v>
      </c>
      <c r="C107" s="345" t="s">
        <v>7279</v>
      </c>
      <c r="D107" s="263" t="s">
        <v>7427</v>
      </c>
      <c r="E107" s="346" t="s">
        <v>293</v>
      </c>
      <c r="F107" s="345" t="s">
        <v>7279</v>
      </c>
      <c r="G107" s="345" t="s">
        <v>7279</v>
      </c>
      <c r="H107" s="360">
        <v>2000</v>
      </c>
      <c r="I107" s="356">
        <v>45226</v>
      </c>
      <c r="J107" s="356">
        <v>45226</v>
      </c>
      <c r="K107" s="360">
        <v>2000</v>
      </c>
    </row>
    <row r="108" spans="1:11" ht="45">
      <c r="A108" s="354" t="s">
        <v>7428</v>
      </c>
      <c r="B108" s="101" t="s">
        <v>7108</v>
      </c>
      <c r="C108" s="351" t="s">
        <v>7109</v>
      </c>
      <c r="D108" s="263" t="s">
        <v>7429</v>
      </c>
      <c r="E108" s="346" t="s">
        <v>293</v>
      </c>
      <c r="F108" s="351" t="s">
        <v>7109</v>
      </c>
      <c r="G108" s="351" t="s">
        <v>7109</v>
      </c>
      <c r="H108" s="360">
        <v>469</v>
      </c>
      <c r="I108" s="356">
        <v>45232</v>
      </c>
      <c r="J108" s="356">
        <v>45232</v>
      </c>
      <c r="K108" s="360">
        <v>469</v>
      </c>
    </row>
    <row r="109" spans="1:11" ht="38.25">
      <c r="A109" s="354" t="s">
        <v>7430</v>
      </c>
      <c r="B109" s="9" t="s">
        <v>2539</v>
      </c>
      <c r="C109" s="373" t="s">
        <v>7431</v>
      </c>
      <c r="D109" s="263" t="s">
        <v>7432</v>
      </c>
      <c r="E109" s="346" t="s">
        <v>316</v>
      </c>
      <c r="F109" s="373" t="s">
        <v>7431</v>
      </c>
      <c r="G109" s="373" t="s">
        <v>7431</v>
      </c>
      <c r="H109" s="360">
        <v>4251.09</v>
      </c>
      <c r="I109" s="356">
        <v>45232</v>
      </c>
      <c r="J109" s="356">
        <v>45232</v>
      </c>
      <c r="K109" s="360">
        <v>4251.09</v>
      </c>
    </row>
    <row r="110" spans="1:11" ht="63.75">
      <c r="A110" s="354" t="s">
        <v>7433</v>
      </c>
      <c r="B110" s="9" t="s">
        <v>7420</v>
      </c>
      <c r="C110" s="373" t="s">
        <v>7421</v>
      </c>
      <c r="D110" s="263" t="s">
        <v>7434</v>
      </c>
      <c r="E110" s="346" t="s">
        <v>293</v>
      </c>
      <c r="F110" s="373" t="s">
        <v>7421</v>
      </c>
      <c r="G110" s="373" t="s">
        <v>7421</v>
      </c>
      <c r="H110" s="360">
        <v>657.9</v>
      </c>
      <c r="I110" s="356">
        <v>45237</v>
      </c>
      <c r="J110" s="356">
        <v>45237</v>
      </c>
      <c r="K110" s="360">
        <v>648.29999999999995</v>
      </c>
    </row>
    <row r="111" spans="1:11" ht="45">
      <c r="A111" s="354" t="s">
        <v>7435</v>
      </c>
      <c r="B111" s="9" t="s">
        <v>7436</v>
      </c>
      <c r="C111" s="373" t="s">
        <v>7437</v>
      </c>
      <c r="D111" s="263" t="s">
        <v>7438</v>
      </c>
      <c r="E111" s="346" t="s">
        <v>316</v>
      </c>
      <c r="F111" s="373" t="s">
        <v>7437</v>
      </c>
      <c r="G111" s="373" t="s">
        <v>7437</v>
      </c>
      <c r="H111" s="360">
        <v>1150</v>
      </c>
      <c r="I111" s="356">
        <v>45239</v>
      </c>
      <c r="J111" s="356">
        <v>45239</v>
      </c>
      <c r="K111" s="360">
        <v>1150</v>
      </c>
    </row>
    <row r="112" spans="1:11" ht="60">
      <c r="A112" s="354" t="s">
        <v>7439</v>
      </c>
      <c r="B112" s="9" t="s">
        <v>483</v>
      </c>
      <c r="C112" s="373" t="s">
        <v>7440</v>
      </c>
      <c r="D112" s="263" t="s">
        <v>7441</v>
      </c>
      <c r="E112" s="346" t="s">
        <v>316</v>
      </c>
      <c r="F112" s="373" t="s">
        <v>7440</v>
      </c>
      <c r="G112" s="373" t="s">
        <v>7440</v>
      </c>
      <c r="H112" s="360">
        <v>1650</v>
      </c>
      <c r="I112" s="356">
        <v>45239</v>
      </c>
      <c r="J112" s="356">
        <v>45239</v>
      </c>
      <c r="K112" s="360">
        <v>1650</v>
      </c>
    </row>
    <row r="113" spans="1:11" ht="63.75">
      <c r="A113" s="354" t="s">
        <v>7442</v>
      </c>
      <c r="B113" s="9" t="s">
        <v>481</v>
      </c>
      <c r="C113" s="373" t="s">
        <v>7443</v>
      </c>
      <c r="D113" s="263" t="s">
        <v>7444</v>
      </c>
      <c r="E113" s="346" t="s">
        <v>293</v>
      </c>
      <c r="F113" s="373" t="s">
        <v>7443</v>
      </c>
      <c r="G113" s="373" t="s">
        <v>7443</v>
      </c>
      <c r="H113" s="360">
        <v>13000</v>
      </c>
      <c r="I113" s="356">
        <v>45239</v>
      </c>
      <c r="J113" s="356">
        <v>45239</v>
      </c>
      <c r="K113" s="360">
        <v>13000</v>
      </c>
    </row>
    <row r="114" spans="1:11" ht="75">
      <c r="A114" s="354" t="s">
        <v>7445</v>
      </c>
      <c r="B114" s="13" t="s">
        <v>7160</v>
      </c>
      <c r="C114" s="345" t="s">
        <v>7276</v>
      </c>
      <c r="D114" s="263" t="s">
        <v>7446</v>
      </c>
      <c r="E114" s="346" t="s">
        <v>293</v>
      </c>
      <c r="F114" s="345" t="s">
        <v>7276</v>
      </c>
      <c r="G114" s="345" t="s">
        <v>7276</v>
      </c>
      <c r="H114" s="360">
        <v>12000</v>
      </c>
      <c r="I114" s="356">
        <v>45244</v>
      </c>
      <c r="J114" s="356">
        <v>45270</v>
      </c>
      <c r="K114" s="360">
        <v>12000</v>
      </c>
    </row>
    <row r="115" spans="1:11" ht="38.25">
      <c r="A115" s="378" t="s">
        <v>7447</v>
      </c>
      <c r="B115" s="9" t="s">
        <v>7448</v>
      </c>
      <c r="C115" s="373" t="s">
        <v>7449</v>
      </c>
      <c r="D115" s="377" t="s">
        <v>7450</v>
      </c>
      <c r="E115" s="346" t="s">
        <v>293</v>
      </c>
      <c r="F115" s="373" t="s">
        <v>7449</v>
      </c>
      <c r="G115" s="373" t="s">
        <v>7449</v>
      </c>
      <c r="H115" s="360">
        <v>3000</v>
      </c>
      <c r="I115" s="356">
        <v>45209</v>
      </c>
      <c r="J115" s="356">
        <v>45291</v>
      </c>
      <c r="K115" s="360">
        <v>1500</v>
      </c>
    </row>
    <row r="116" spans="1:11" ht="45">
      <c r="A116" s="354" t="s">
        <v>7451</v>
      </c>
      <c r="B116" s="13" t="s">
        <v>7355</v>
      </c>
      <c r="C116" s="345" t="s">
        <v>7356</v>
      </c>
      <c r="D116" s="263" t="s">
        <v>7357</v>
      </c>
      <c r="E116" s="346" t="s">
        <v>316</v>
      </c>
      <c r="F116" s="345" t="s">
        <v>7356</v>
      </c>
      <c r="G116" s="345" t="s">
        <v>7356</v>
      </c>
      <c r="H116" s="360">
        <v>900</v>
      </c>
      <c r="I116" s="356">
        <v>45244</v>
      </c>
      <c r="J116" s="356">
        <v>45244</v>
      </c>
      <c r="K116" s="360">
        <v>900</v>
      </c>
    </row>
    <row r="117" spans="1:11" ht="76.5">
      <c r="A117" s="354" t="s">
        <v>7452</v>
      </c>
      <c r="B117" s="9" t="s">
        <v>7268</v>
      </c>
      <c r="C117" s="345" t="s">
        <v>7453</v>
      </c>
      <c r="D117" s="263" t="s">
        <v>7454</v>
      </c>
      <c r="E117" s="346" t="s">
        <v>293</v>
      </c>
      <c r="F117" s="345" t="s">
        <v>7453</v>
      </c>
      <c r="G117" s="345" t="s">
        <v>7453</v>
      </c>
      <c r="H117" s="360">
        <v>795.53</v>
      </c>
      <c r="I117" s="356">
        <v>45244</v>
      </c>
      <c r="J117" s="356">
        <v>45244</v>
      </c>
      <c r="K117" s="360">
        <v>795.53</v>
      </c>
    </row>
    <row r="118" spans="1:11" ht="76.5">
      <c r="A118" s="354" t="s">
        <v>7455</v>
      </c>
      <c r="B118" s="13" t="s">
        <v>7130</v>
      </c>
      <c r="C118" s="345" t="s">
        <v>7131</v>
      </c>
      <c r="D118" s="263" t="s">
        <v>7456</v>
      </c>
      <c r="E118" s="346" t="s">
        <v>293</v>
      </c>
      <c r="F118" s="345" t="s">
        <v>7131</v>
      </c>
      <c r="G118" s="345" t="s">
        <v>7131</v>
      </c>
      <c r="H118" s="360">
        <v>161.66999999999999</v>
      </c>
      <c r="I118" s="356">
        <v>45245</v>
      </c>
      <c r="J118" s="356">
        <v>45245</v>
      </c>
      <c r="K118" s="360">
        <v>161.66999999999999</v>
      </c>
    </row>
    <row r="119" spans="1:11" ht="51">
      <c r="A119" s="354" t="s">
        <v>7457</v>
      </c>
      <c r="B119" s="365" t="s">
        <v>7290</v>
      </c>
      <c r="C119" s="385" t="s">
        <v>7291</v>
      </c>
      <c r="D119" s="263" t="s">
        <v>7458</v>
      </c>
      <c r="E119" s="346" t="s">
        <v>293</v>
      </c>
      <c r="F119" s="385" t="s">
        <v>7291</v>
      </c>
      <c r="G119" s="385" t="s">
        <v>7291</v>
      </c>
      <c r="H119" s="360">
        <v>420</v>
      </c>
      <c r="I119" s="356">
        <v>45245</v>
      </c>
      <c r="J119" s="356">
        <v>45245</v>
      </c>
      <c r="K119" s="360">
        <v>420</v>
      </c>
    </row>
    <row r="120" spans="1:11" ht="75">
      <c r="A120" s="354" t="s">
        <v>7459</v>
      </c>
      <c r="B120" s="9" t="s">
        <v>7460</v>
      </c>
      <c r="C120" s="345" t="s">
        <v>7461</v>
      </c>
      <c r="D120" s="263" t="s">
        <v>7462</v>
      </c>
      <c r="E120" s="346" t="s">
        <v>293</v>
      </c>
      <c r="F120" s="345" t="s">
        <v>7461</v>
      </c>
      <c r="G120" s="345" t="s">
        <v>7461</v>
      </c>
      <c r="H120" s="360">
        <v>310</v>
      </c>
      <c r="I120" s="356">
        <v>45245</v>
      </c>
      <c r="J120" s="356">
        <v>45245</v>
      </c>
      <c r="K120" s="360">
        <v>310</v>
      </c>
    </row>
    <row r="121" spans="1:11" ht="60">
      <c r="A121" s="354" t="s">
        <v>7463</v>
      </c>
      <c r="B121" s="13" t="s">
        <v>7464</v>
      </c>
      <c r="C121" s="345" t="s">
        <v>7465</v>
      </c>
      <c r="D121" s="263" t="s">
        <v>7466</v>
      </c>
      <c r="E121" s="346" t="s">
        <v>316</v>
      </c>
      <c r="F121" s="345" t="s">
        <v>7465</v>
      </c>
      <c r="G121" s="345" t="s">
        <v>7465</v>
      </c>
      <c r="H121" s="360">
        <v>864</v>
      </c>
      <c r="I121" s="356">
        <v>45617</v>
      </c>
      <c r="J121" s="356">
        <v>45617</v>
      </c>
      <c r="K121" s="360">
        <v>864</v>
      </c>
    </row>
    <row r="122" spans="1:11" ht="63.75">
      <c r="A122" s="354" t="s">
        <v>7467</v>
      </c>
      <c r="B122" s="9" t="s">
        <v>7468</v>
      </c>
      <c r="C122" s="345" t="s">
        <v>7469</v>
      </c>
      <c r="D122" s="263" t="s">
        <v>7470</v>
      </c>
      <c r="E122" s="346" t="s">
        <v>293</v>
      </c>
      <c r="F122" s="345" t="s">
        <v>7469</v>
      </c>
      <c r="G122" s="345" t="s">
        <v>7469</v>
      </c>
      <c r="H122" s="360">
        <v>1426.79</v>
      </c>
      <c r="I122" s="356">
        <v>45252</v>
      </c>
      <c r="J122" s="356">
        <v>45252</v>
      </c>
      <c r="K122" s="360">
        <v>1426.79</v>
      </c>
    </row>
    <row r="123" spans="1:11" ht="60">
      <c r="A123" s="363" t="s">
        <v>7471</v>
      </c>
      <c r="B123" s="13" t="s">
        <v>7312</v>
      </c>
      <c r="C123" s="385" t="s">
        <v>7472</v>
      </c>
      <c r="D123" s="95" t="s">
        <v>7473</v>
      </c>
      <c r="E123" s="346" t="s">
        <v>293</v>
      </c>
      <c r="F123" s="385" t="s">
        <v>7472</v>
      </c>
      <c r="G123" s="385" t="s">
        <v>7472</v>
      </c>
      <c r="H123" s="360">
        <v>3900</v>
      </c>
      <c r="I123" s="356">
        <v>45253</v>
      </c>
      <c r="J123" s="356">
        <v>45253</v>
      </c>
      <c r="K123" s="360">
        <v>3900</v>
      </c>
    </row>
    <row r="124" spans="1:11" ht="60">
      <c r="A124" s="363" t="s">
        <v>7474</v>
      </c>
      <c r="B124" s="13" t="s">
        <v>3332</v>
      </c>
      <c r="C124" s="385" t="s">
        <v>7475</v>
      </c>
      <c r="D124" s="95" t="s">
        <v>7476</v>
      </c>
      <c r="E124" s="346" t="s">
        <v>316</v>
      </c>
      <c r="F124" s="385" t="s">
        <v>7475</v>
      </c>
      <c r="G124" s="385" t="s">
        <v>7475</v>
      </c>
      <c r="H124" s="360">
        <v>549</v>
      </c>
      <c r="I124" s="356">
        <v>45253</v>
      </c>
      <c r="J124" s="356">
        <v>45253</v>
      </c>
      <c r="K124" s="360">
        <v>549</v>
      </c>
    </row>
    <row r="125" spans="1:11" ht="60">
      <c r="A125" s="363" t="s">
        <v>7477</v>
      </c>
      <c r="B125" s="13" t="s">
        <v>7464</v>
      </c>
      <c r="C125" s="345" t="s">
        <v>7465</v>
      </c>
      <c r="D125" s="263" t="s">
        <v>7478</v>
      </c>
      <c r="E125" s="346" t="s">
        <v>316</v>
      </c>
      <c r="F125" s="345" t="s">
        <v>7465</v>
      </c>
      <c r="G125" s="345" t="s">
        <v>7465</v>
      </c>
      <c r="H125" s="360">
        <v>658.8</v>
      </c>
      <c r="I125" s="356">
        <v>45253</v>
      </c>
      <c r="J125" s="356">
        <v>45253</v>
      </c>
      <c r="K125" s="360">
        <v>658.8</v>
      </c>
    </row>
    <row r="126" spans="1:11" ht="60">
      <c r="A126" s="363" t="s">
        <v>7479</v>
      </c>
      <c r="B126" s="13" t="s">
        <v>7312</v>
      </c>
      <c r="C126" s="385" t="s">
        <v>7472</v>
      </c>
      <c r="D126" s="263" t="s">
        <v>7480</v>
      </c>
      <c r="E126" s="346" t="s">
        <v>293</v>
      </c>
      <c r="F126" s="385" t="s">
        <v>7472</v>
      </c>
      <c r="G126" s="385" t="s">
        <v>7472</v>
      </c>
      <c r="H126" s="360">
        <v>3900</v>
      </c>
      <c r="I126" s="356">
        <v>45257</v>
      </c>
      <c r="J126" s="356">
        <v>45257</v>
      </c>
      <c r="K126" s="360">
        <v>3900</v>
      </c>
    </row>
    <row r="127" spans="1:11" ht="51">
      <c r="A127" s="354" t="s">
        <v>7481</v>
      </c>
      <c r="B127" s="365" t="s">
        <v>7152</v>
      </c>
      <c r="C127" s="366" t="s">
        <v>7153</v>
      </c>
      <c r="D127" s="263" t="s">
        <v>7482</v>
      </c>
      <c r="E127" s="346" t="s">
        <v>293</v>
      </c>
      <c r="F127" s="366" t="s">
        <v>7153</v>
      </c>
      <c r="G127" s="366" t="s">
        <v>7153</v>
      </c>
      <c r="H127" s="360">
        <v>1531.95</v>
      </c>
      <c r="I127" s="356">
        <v>45258</v>
      </c>
      <c r="J127" s="356">
        <v>45258</v>
      </c>
      <c r="K127" s="360">
        <v>1531.95</v>
      </c>
    </row>
    <row r="128" spans="1:11" ht="45">
      <c r="A128" s="354" t="s">
        <v>7483</v>
      </c>
      <c r="B128" s="13" t="s">
        <v>3376</v>
      </c>
      <c r="C128" s="345" t="s">
        <v>7484</v>
      </c>
      <c r="D128" s="263" t="s">
        <v>7485</v>
      </c>
      <c r="E128" s="346" t="s">
        <v>293</v>
      </c>
      <c r="F128" s="345" t="s">
        <v>7484</v>
      </c>
      <c r="G128" s="345" t="s">
        <v>7484</v>
      </c>
      <c r="H128" s="360">
        <v>16244</v>
      </c>
      <c r="I128" s="356">
        <v>45258</v>
      </c>
      <c r="J128" s="356">
        <v>45258</v>
      </c>
      <c r="K128" s="360">
        <v>16244</v>
      </c>
    </row>
    <row r="129" spans="1:11" ht="75">
      <c r="A129" s="354" t="s">
        <v>7486</v>
      </c>
      <c r="B129" s="13" t="s">
        <v>2774</v>
      </c>
      <c r="C129" s="345" t="s">
        <v>7487</v>
      </c>
      <c r="D129" s="263" t="s">
        <v>7488</v>
      </c>
      <c r="E129" s="346" t="s">
        <v>7489</v>
      </c>
      <c r="F129" s="345" t="s">
        <v>7487</v>
      </c>
      <c r="G129" s="345" t="s">
        <v>7487</v>
      </c>
      <c r="H129" s="360">
        <v>5820.1</v>
      </c>
      <c r="I129" s="356">
        <v>45258</v>
      </c>
      <c r="J129" s="356">
        <v>45258</v>
      </c>
      <c r="K129" s="360">
        <v>5820.1</v>
      </c>
    </row>
    <row r="130" spans="1:11" ht="25.5">
      <c r="A130" s="383" t="s">
        <v>7490</v>
      </c>
      <c r="B130" s="13" t="s">
        <v>7491</v>
      </c>
      <c r="C130" s="345" t="s">
        <v>7492</v>
      </c>
      <c r="D130" s="263" t="s">
        <v>7493</v>
      </c>
      <c r="E130" s="346" t="s">
        <v>293</v>
      </c>
      <c r="F130" s="345" t="s">
        <v>7492</v>
      </c>
      <c r="G130" s="345" t="s">
        <v>7492</v>
      </c>
      <c r="H130" s="360">
        <v>245.49</v>
      </c>
      <c r="I130" s="356">
        <v>45259</v>
      </c>
      <c r="J130" s="356">
        <v>45259</v>
      </c>
      <c r="K130" s="360">
        <v>245.49</v>
      </c>
    </row>
    <row r="131" spans="1:11" ht="60">
      <c r="A131" s="383" t="s">
        <v>7494</v>
      </c>
      <c r="B131" s="13" t="s">
        <v>7398</v>
      </c>
      <c r="C131" s="345" t="s">
        <v>7495</v>
      </c>
      <c r="D131" s="263" t="s">
        <v>7496</v>
      </c>
      <c r="E131" s="346" t="s">
        <v>293</v>
      </c>
      <c r="F131" s="345" t="s">
        <v>7495</v>
      </c>
      <c r="G131" s="345" t="s">
        <v>7495</v>
      </c>
      <c r="H131" s="360">
        <v>4117.76</v>
      </c>
      <c r="I131" s="356">
        <v>45260</v>
      </c>
      <c r="J131" s="356">
        <v>45260</v>
      </c>
      <c r="K131" s="360">
        <v>4117.76</v>
      </c>
    </row>
    <row r="132" spans="1:11" ht="63.75">
      <c r="A132" s="354" t="s">
        <v>7497</v>
      </c>
      <c r="B132" s="13" t="s">
        <v>7498</v>
      </c>
      <c r="C132" s="345" t="s">
        <v>7499</v>
      </c>
      <c r="D132" s="263" t="s">
        <v>7500</v>
      </c>
      <c r="E132" s="346" t="s">
        <v>293</v>
      </c>
      <c r="F132" s="345" t="s">
        <v>7499</v>
      </c>
      <c r="G132" s="345" t="s">
        <v>7499</v>
      </c>
      <c r="H132" s="360">
        <v>510</v>
      </c>
      <c r="I132" s="356">
        <v>45264</v>
      </c>
      <c r="J132" s="356">
        <v>45264</v>
      </c>
      <c r="K132" s="360">
        <v>510</v>
      </c>
    </row>
    <row r="133" spans="1:11" ht="75">
      <c r="A133" s="395" t="s">
        <v>7501</v>
      </c>
      <c r="B133" s="13" t="s">
        <v>7502</v>
      </c>
      <c r="C133" s="345" t="s">
        <v>7503</v>
      </c>
      <c r="D133" s="263" t="s">
        <v>7504</v>
      </c>
      <c r="E133" s="346" t="s">
        <v>293</v>
      </c>
      <c r="F133" s="345" t="s">
        <v>7503</v>
      </c>
      <c r="G133" s="345" t="s">
        <v>7503</v>
      </c>
      <c r="H133" s="360">
        <v>1198.9000000000001</v>
      </c>
      <c r="I133" s="356">
        <v>45264</v>
      </c>
      <c r="J133" s="356">
        <v>45264</v>
      </c>
      <c r="K133" s="360">
        <v>1198.9000000000001</v>
      </c>
    </row>
    <row r="134" spans="1:11" ht="45">
      <c r="A134" s="354" t="s">
        <v>7505</v>
      </c>
      <c r="B134" s="13" t="s">
        <v>7506</v>
      </c>
      <c r="C134" s="345" t="s">
        <v>7507</v>
      </c>
      <c r="D134" s="263" t="s">
        <v>7508</v>
      </c>
      <c r="E134" s="346" t="s">
        <v>293</v>
      </c>
      <c r="F134" s="345" t="s">
        <v>7507</v>
      </c>
      <c r="G134" s="345" t="s">
        <v>7507</v>
      </c>
      <c r="H134" s="360">
        <v>325.88</v>
      </c>
      <c r="I134" s="356">
        <v>45264</v>
      </c>
      <c r="J134" s="356">
        <v>45264</v>
      </c>
      <c r="K134" s="360">
        <v>0</v>
      </c>
    </row>
    <row r="135" spans="1:11" ht="75">
      <c r="A135" s="395" t="s">
        <v>7509</v>
      </c>
      <c r="B135" s="13" t="s">
        <v>7510</v>
      </c>
      <c r="C135" s="345" t="s">
        <v>7511</v>
      </c>
      <c r="D135" s="263" t="s">
        <v>7512</v>
      </c>
      <c r="E135" s="346" t="s">
        <v>293</v>
      </c>
      <c r="F135" s="345" t="s">
        <v>7511</v>
      </c>
      <c r="G135" s="345" t="s">
        <v>7511</v>
      </c>
      <c r="H135" s="360">
        <v>3920.08</v>
      </c>
      <c r="I135" s="375">
        <v>45264</v>
      </c>
      <c r="J135" s="375">
        <v>45264</v>
      </c>
      <c r="K135" s="360">
        <v>3920.08</v>
      </c>
    </row>
    <row r="136" spans="1:11" ht="63.75">
      <c r="A136" s="354" t="s">
        <v>7513</v>
      </c>
      <c r="B136" s="13" t="s">
        <v>7217</v>
      </c>
      <c r="C136" s="345" t="s">
        <v>7514</v>
      </c>
      <c r="D136" s="263" t="s">
        <v>7515</v>
      </c>
      <c r="E136" s="346" t="s">
        <v>293</v>
      </c>
      <c r="F136" s="345" t="s">
        <v>7514</v>
      </c>
      <c r="G136" s="345" t="s">
        <v>7514</v>
      </c>
      <c r="H136" s="360">
        <v>2727.04</v>
      </c>
      <c r="I136" s="375">
        <v>45265</v>
      </c>
      <c r="J136" s="375">
        <v>45265</v>
      </c>
      <c r="K136" s="360">
        <v>2727.04</v>
      </c>
    </row>
    <row r="137" spans="1:11" ht="60">
      <c r="A137" s="354" t="s">
        <v>7516</v>
      </c>
      <c r="B137" s="13" t="s">
        <v>7112</v>
      </c>
      <c r="C137" s="345" t="s">
        <v>7113</v>
      </c>
      <c r="D137" s="263" t="s">
        <v>7517</v>
      </c>
      <c r="E137" s="346" t="s">
        <v>293</v>
      </c>
      <c r="F137" s="345" t="s">
        <v>7113</v>
      </c>
      <c r="G137" s="345" t="s">
        <v>7113</v>
      </c>
      <c r="H137" s="360">
        <v>1189.22</v>
      </c>
      <c r="I137" s="375">
        <v>45266</v>
      </c>
      <c r="J137" s="375">
        <v>45266</v>
      </c>
      <c r="K137" s="360">
        <v>0</v>
      </c>
    </row>
    <row r="138" spans="1:11" ht="51">
      <c r="A138" s="354" t="s">
        <v>7518</v>
      </c>
      <c r="B138" s="13" t="s">
        <v>7519</v>
      </c>
      <c r="C138" s="345" t="s">
        <v>7520</v>
      </c>
      <c r="D138" s="263" t="s">
        <v>7521</v>
      </c>
      <c r="E138" s="346" t="s">
        <v>293</v>
      </c>
      <c r="F138" s="345" t="s">
        <v>7520</v>
      </c>
      <c r="G138" s="345" t="s">
        <v>7520</v>
      </c>
      <c r="H138" s="360">
        <v>4932</v>
      </c>
      <c r="I138" s="375">
        <v>45263</v>
      </c>
      <c r="J138" s="375" t="s">
        <v>7522</v>
      </c>
      <c r="K138" s="360">
        <v>4932</v>
      </c>
    </row>
    <row r="139" spans="1:11" ht="51">
      <c r="A139" s="354" t="s">
        <v>7523</v>
      </c>
      <c r="B139" s="13" t="s">
        <v>7286</v>
      </c>
      <c r="C139" s="345" t="s">
        <v>7524</v>
      </c>
      <c r="D139" s="263" t="s">
        <v>7525</v>
      </c>
      <c r="E139" s="346" t="s">
        <v>293</v>
      </c>
      <c r="F139" s="345" t="s">
        <v>7524</v>
      </c>
      <c r="G139" s="345" t="s">
        <v>7524</v>
      </c>
      <c r="H139" s="360">
        <v>647.70000000000005</v>
      </c>
      <c r="I139" s="375">
        <v>45266</v>
      </c>
      <c r="J139" s="375">
        <v>45266</v>
      </c>
      <c r="K139" s="360">
        <v>647.70000000000005</v>
      </c>
    </row>
    <row r="140" spans="1:11" ht="51">
      <c r="A140" s="354" t="s">
        <v>7526</v>
      </c>
      <c r="B140" s="13" t="s">
        <v>7156</v>
      </c>
      <c r="C140" s="345" t="s">
        <v>7527</v>
      </c>
      <c r="D140" s="263" t="s">
        <v>7528</v>
      </c>
      <c r="E140" s="346" t="s">
        <v>293</v>
      </c>
      <c r="F140" s="345" t="s">
        <v>7527</v>
      </c>
      <c r="G140" s="345" t="s">
        <v>7527</v>
      </c>
      <c r="H140" s="360">
        <v>2490</v>
      </c>
      <c r="I140" s="375">
        <v>45266</v>
      </c>
      <c r="J140" s="375">
        <v>45266</v>
      </c>
      <c r="K140" s="360">
        <v>2490</v>
      </c>
    </row>
    <row r="141" spans="1:11" ht="60">
      <c r="A141" s="354" t="s">
        <v>7529</v>
      </c>
      <c r="B141" s="13" t="s">
        <v>7530</v>
      </c>
      <c r="C141" s="345" t="s">
        <v>7531</v>
      </c>
      <c r="D141" s="263" t="s">
        <v>7532</v>
      </c>
      <c r="E141" s="346" t="s">
        <v>316</v>
      </c>
      <c r="F141" s="345" t="s">
        <v>7531</v>
      </c>
      <c r="G141" s="345" t="s">
        <v>7531</v>
      </c>
      <c r="H141" s="360">
        <v>4000</v>
      </c>
      <c r="I141" s="375">
        <v>45266</v>
      </c>
      <c r="J141" s="375">
        <v>45266</v>
      </c>
      <c r="K141" s="360">
        <v>4000</v>
      </c>
    </row>
    <row r="142" spans="1:11" ht="45">
      <c r="A142" s="363" t="s">
        <v>7533</v>
      </c>
      <c r="B142" s="13" t="s">
        <v>7355</v>
      </c>
      <c r="C142" s="345" t="s">
        <v>7356</v>
      </c>
      <c r="D142" s="263" t="s">
        <v>7534</v>
      </c>
      <c r="E142" s="346" t="s">
        <v>316</v>
      </c>
      <c r="F142" s="345" t="s">
        <v>7356</v>
      </c>
      <c r="G142" s="345" t="s">
        <v>7356</v>
      </c>
      <c r="H142" s="360">
        <v>900</v>
      </c>
      <c r="I142" s="375">
        <v>45267</v>
      </c>
      <c r="J142" s="375">
        <v>45267</v>
      </c>
      <c r="K142" s="360">
        <v>900</v>
      </c>
    </row>
    <row r="143" spans="1:11" ht="60">
      <c r="A143" s="363" t="s">
        <v>7535</v>
      </c>
      <c r="B143" s="13" t="s">
        <v>483</v>
      </c>
      <c r="C143" s="373" t="s">
        <v>7440</v>
      </c>
      <c r="D143" s="377" t="s">
        <v>7536</v>
      </c>
      <c r="E143" s="346" t="s">
        <v>316</v>
      </c>
      <c r="F143" s="373" t="s">
        <v>7440</v>
      </c>
      <c r="G143" s="373" t="s">
        <v>7440</v>
      </c>
      <c r="H143" s="360">
        <v>252</v>
      </c>
      <c r="I143" s="375">
        <v>45267</v>
      </c>
      <c r="J143" s="375">
        <v>45267</v>
      </c>
      <c r="K143" s="360">
        <v>252</v>
      </c>
    </row>
    <row r="144" spans="1:11" ht="45">
      <c r="A144" s="363" t="s">
        <v>7537</v>
      </c>
      <c r="B144" s="13" t="s">
        <v>7538</v>
      </c>
      <c r="C144" s="345" t="s">
        <v>7539</v>
      </c>
      <c r="D144" s="263" t="s">
        <v>7540</v>
      </c>
      <c r="E144" s="346" t="s">
        <v>316</v>
      </c>
      <c r="F144" s="345" t="s">
        <v>7539</v>
      </c>
      <c r="G144" s="345" t="s">
        <v>7539</v>
      </c>
      <c r="H144" s="360">
        <v>1460</v>
      </c>
      <c r="I144" s="375">
        <v>45271</v>
      </c>
      <c r="J144" s="375">
        <v>45271</v>
      </c>
      <c r="K144" s="360">
        <v>1460</v>
      </c>
    </row>
    <row r="145" spans="1:11" ht="75">
      <c r="A145" s="363" t="s">
        <v>7541</v>
      </c>
      <c r="B145" s="101" t="s">
        <v>7095</v>
      </c>
      <c r="C145" s="345" t="s">
        <v>7096</v>
      </c>
      <c r="D145" s="263" t="s">
        <v>3699</v>
      </c>
      <c r="E145" s="346" t="s">
        <v>293</v>
      </c>
      <c r="F145" s="345" t="s">
        <v>7096</v>
      </c>
      <c r="G145" s="345" t="s">
        <v>7096</v>
      </c>
      <c r="H145" s="360">
        <v>148.19999999999999</v>
      </c>
      <c r="I145" s="375">
        <v>45272</v>
      </c>
      <c r="J145" s="375">
        <v>45272</v>
      </c>
      <c r="K145" s="360">
        <v>148.19999999999999</v>
      </c>
    </row>
    <row r="146" spans="1:11" ht="60">
      <c r="A146" s="363" t="s">
        <v>7542</v>
      </c>
      <c r="B146" s="13" t="s">
        <v>7543</v>
      </c>
      <c r="C146" s="345" t="s">
        <v>7544</v>
      </c>
      <c r="D146" s="263" t="s">
        <v>7545</v>
      </c>
      <c r="E146" s="346" t="s">
        <v>293</v>
      </c>
      <c r="F146" s="345" t="s">
        <v>7544</v>
      </c>
      <c r="G146" s="345" t="s">
        <v>7544</v>
      </c>
      <c r="H146" s="360">
        <v>2080.6</v>
      </c>
      <c r="I146" s="375">
        <v>45272</v>
      </c>
      <c r="J146" s="375">
        <v>45272</v>
      </c>
      <c r="K146" s="360">
        <v>2080.6</v>
      </c>
    </row>
    <row r="147" spans="1:11" ht="76.5">
      <c r="A147" s="354" t="s">
        <v>7546</v>
      </c>
      <c r="B147" s="13" t="s">
        <v>7192</v>
      </c>
      <c r="C147" s="345" t="s">
        <v>7547</v>
      </c>
      <c r="D147" s="263" t="s">
        <v>7548</v>
      </c>
      <c r="E147" s="346" t="s">
        <v>293</v>
      </c>
      <c r="F147" s="345" t="s">
        <v>7547</v>
      </c>
      <c r="G147" s="345" t="s">
        <v>7547</v>
      </c>
      <c r="H147" s="360">
        <v>871.3</v>
      </c>
      <c r="I147" s="375">
        <v>45272</v>
      </c>
      <c r="J147" s="375">
        <v>45272</v>
      </c>
      <c r="K147" s="360">
        <v>871.3</v>
      </c>
    </row>
    <row r="148" spans="1:11" ht="45">
      <c r="A148" s="354" t="s">
        <v>7549</v>
      </c>
      <c r="B148" s="13" t="s">
        <v>7550</v>
      </c>
      <c r="C148" s="345" t="s">
        <v>7551</v>
      </c>
      <c r="D148" s="263" t="s">
        <v>7552</v>
      </c>
      <c r="E148" s="346" t="s">
        <v>293</v>
      </c>
      <c r="F148" s="345" t="s">
        <v>7551</v>
      </c>
      <c r="G148" s="345" t="s">
        <v>7551</v>
      </c>
      <c r="H148" s="360">
        <v>116.97</v>
      </c>
      <c r="I148" s="375">
        <v>45272</v>
      </c>
      <c r="J148" s="375">
        <v>45272</v>
      </c>
      <c r="K148" s="360">
        <v>95.86</v>
      </c>
    </row>
    <row r="149" spans="1:11" ht="90">
      <c r="A149" s="395" t="s">
        <v>7553</v>
      </c>
      <c r="B149" s="13" t="s">
        <v>7554</v>
      </c>
      <c r="C149" s="345" t="s">
        <v>7555</v>
      </c>
      <c r="D149" s="263" t="s">
        <v>7556</v>
      </c>
      <c r="E149" s="346" t="s">
        <v>293</v>
      </c>
      <c r="F149" s="345" t="s">
        <v>7555</v>
      </c>
      <c r="G149" s="345" t="s">
        <v>7555</v>
      </c>
      <c r="H149" s="360">
        <v>14200</v>
      </c>
      <c r="I149" s="375">
        <v>45273</v>
      </c>
      <c r="J149" s="375">
        <v>45273</v>
      </c>
      <c r="K149" s="360">
        <v>14200</v>
      </c>
    </row>
    <row r="150" spans="1:11" ht="60">
      <c r="A150" s="354" t="s">
        <v>7557</v>
      </c>
      <c r="B150" s="13" t="s">
        <v>7558</v>
      </c>
      <c r="C150" s="345" t="s">
        <v>7559</v>
      </c>
      <c r="D150" s="263" t="s">
        <v>7560</v>
      </c>
      <c r="E150" s="346" t="s">
        <v>293</v>
      </c>
      <c r="F150" s="345" t="s">
        <v>7559</v>
      </c>
      <c r="G150" s="345" t="s">
        <v>7559</v>
      </c>
      <c r="H150" s="360">
        <v>120</v>
      </c>
      <c r="I150" s="375">
        <v>45273</v>
      </c>
      <c r="J150" s="375">
        <v>45273</v>
      </c>
      <c r="K150" s="360">
        <v>120</v>
      </c>
    </row>
    <row r="151" spans="1:11" ht="38.25">
      <c r="A151" s="354" t="s">
        <v>7561</v>
      </c>
      <c r="B151" s="13" t="s">
        <v>7562</v>
      </c>
      <c r="C151" s="345" t="s">
        <v>7563</v>
      </c>
      <c r="D151" s="263" t="s">
        <v>7564</v>
      </c>
      <c r="E151" s="346" t="s">
        <v>293</v>
      </c>
      <c r="F151" s="345" t="s">
        <v>7563</v>
      </c>
      <c r="G151" s="345" t="s">
        <v>7563</v>
      </c>
      <c r="H151" s="360">
        <v>320</v>
      </c>
      <c r="I151" s="375">
        <v>45273</v>
      </c>
      <c r="J151" s="375">
        <v>45273</v>
      </c>
      <c r="K151" s="360">
        <v>320</v>
      </c>
    </row>
    <row r="152" spans="1:11" ht="60">
      <c r="A152" s="383" t="s">
        <v>7565</v>
      </c>
      <c r="B152" s="13" t="s">
        <v>483</v>
      </c>
      <c r="C152" s="373" t="s">
        <v>7440</v>
      </c>
      <c r="D152" s="263" t="s">
        <v>7566</v>
      </c>
      <c r="E152" s="346" t="s">
        <v>316</v>
      </c>
      <c r="F152" s="373" t="s">
        <v>7440</v>
      </c>
      <c r="G152" s="373" t="s">
        <v>7440</v>
      </c>
      <c r="H152" s="360">
        <v>1500</v>
      </c>
      <c r="I152" s="375">
        <v>45274</v>
      </c>
      <c r="J152" s="375">
        <v>45274</v>
      </c>
      <c r="K152" s="360">
        <v>1500</v>
      </c>
    </row>
    <row r="153" spans="1:11" ht="63.75">
      <c r="A153" s="354" t="s">
        <v>7567</v>
      </c>
      <c r="B153" s="365" t="s">
        <v>7152</v>
      </c>
      <c r="C153" s="366" t="s">
        <v>7153</v>
      </c>
      <c r="D153" s="263" t="s">
        <v>7568</v>
      </c>
      <c r="E153" s="346" t="s">
        <v>293</v>
      </c>
      <c r="F153" s="366" t="s">
        <v>7153</v>
      </c>
      <c r="G153" s="366" t="s">
        <v>7153</v>
      </c>
      <c r="H153" s="360">
        <v>5265.7</v>
      </c>
      <c r="I153" s="375">
        <v>45278</v>
      </c>
      <c r="J153" s="375">
        <v>45278</v>
      </c>
      <c r="K153" s="360">
        <v>5265.7</v>
      </c>
    </row>
    <row r="154" spans="1:11" ht="63.75">
      <c r="A154" s="363" t="s">
        <v>7569</v>
      </c>
      <c r="B154" s="365" t="s">
        <v>7152</v>
      </c>
      <c r="C154" s="366" t="s">
        <v>7153</v>
      </c>
      <c r="D154" s="263" t="s">
        <v>7570</v>
      </c>
      <c r="E154" s="346" t="s">
        <v>293</v>
      </c>
      <c r="F154" s="366" t="s">
        <v>7153</v>
      </c>
      <c r="G154" s="366" t="s">
        <v>7153</v>
      </c>
      <c r="H154" s="360">
        <v>588.22</v>
      </c>
      <c r="I154" s="375">
        <v>45278</v>
      </c>
      <c r="J154" s="375">
        <v>45278</v>
      </c>
      <c r="K154" s="360">
        <v>588.22</v>
      </c>
    </row>
    <row r="155" spans="1:11" ht="45">
      <c r="A155" s="354" t="s">
        <v>7571</v>
      </c>
      <c r="B155" s="13" t="s">
        <v>7572</v>
      </c>
      <c r="C155" s="345" t="s">
        <v>7573</v>
      </c>
      <c r="D155" s="263" t="s">
        <v>7574</v>
      </c>
      <c r="E155" s="346" t="s">
        <v>293</v>
      </c>
      <c r="F155" s="345" t="s">
        <v>7573</v>
      </c>
      <c r="G155" s="345" t="s">
        <v>7573</v>
      </c>
      <c r="H155" s="360">
        <v>74.59</v>
      </c>
      <c r="I155" s="375">
        <v>45280</v>
      </c>
      <c r="J155" s="375">
        <v>45280</v>
      </c>
      <c r="K155" s="360">
        <v>74.59</v>
      </c>
    </row>
  </sheetData>
  <mergeCells count="2">
    <mergeCell ref="A1:K1"/>
    <mergeCell ref="A2:K2"/>
  </mergeCells>
  <dataValidations count="4">
    <dataValidation type="textLength" operator="lessThanOrEqual" allowBlank="1" showInputMessage="1" showErrorMessage="1" error="descrizione troppo lunga (max 250 car)" sqref="D32 D127:D129 D4:D9 D34:D46 D64:D65 D131:D134 D14:D29 D11:D12 D48:D62 D67:D104 D138:D155" xr:uid="{00000000-0002-0000-1100-000000000000}">
      <formula1>250</formula1>
    </dataValidation>
    <dataValidation type="textLength" operator="lessThanOrEqual" allowBlank="1" showInputMessage="1" showErrorMessage="1" error="la descrizione non può superare i 250 caratteri_x000a_" sqref="C22 C29 C25:C26 C45:C47 C50:C51 C73 C98:C99 C39 C20 C15:C16 C85:C87 C153:C154 C127 F22:G22 F29:G29 F25:G26 F45:G47 F50:G51 F73:G73 F98:G99 F39:G39 F20:G20 F15:G16 F85:G87 F153:G154 F127:G127 E98" xr:uid="{00000000-0002-0000-1100-000001000000}">
      <formula1>250</formula1>
    </dataValidation>
    <dataValidation type="textLength" allowBlank="1" showInputMessage="1" showErrorMessage="1" error="lunghezze ammesse 11 o 16 caratteri_x000a_" sqref="B98 B25:B26 B123:B124 B22 B45:B46 B51 B73 B85 B29 B20 B39 B153:B154 B127 B106" xr:uid="{00000000-0002-0000-1100-000002000000}">
      <formula1>11</formula1>
      <formula2>16</formula2>
    </dataValidation>
    <dataValidation type="textLength" operator="equal" allowBlank="1" showInputMessage="1" showErrorMessage="1" error="è previsto un codice di 10 caratteri" sqref="A70:A72 A7 A4:A5" xr:uid="{00000000-0002-0000-1100-000003000000}">
      <formula1>10</formula1>
    </dataValidation>
  </dataValidations>
  <hyperlinks>
    <hyperlink ref="A66" r:id="rId1" display="https://smartcig.anticorruzione.it/AVCP-SmartCig/preparaDettaglioComunicazioneOS.action?codDettaglioCarnet=62329120" xr:uid="{00000000-0004-0000-1100-000000000000}"/>
  </hyperlinks>
  <pageMargins left="0.7" right="0.7" top="0.75" bottom="0.75" header="0.3" footer="0.3"/>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14B311-397C-4D1C-BCCB-2ABFBF100B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18</vt:i4>
      </vt:variant>
      <vt:variant>
        <vt:lpstr>Intervalli denominati</vt:lpstr>
      </vt:variant>
      <vt:variant>
        <vt:i4>1</vt:i4>
      </vt:variant>
    </vt:vector>
  </HeadingPairs>
  <TitlesOfParts>
    <vt:vector size="19" baseType="lpstr">
      <vt:lpstr>PRAP </vt:lpstr>
      <vt:lpstr>Bergamo</vt:lpstr>
      <vt:lpstr>Bollate</vt:lpstr>
      <vt:lpstr>Brescia </vt:lpstr>
      <vt:lpstr>Busto a.</vt:lpstr>
      <vt:lpstr>Como</vt:lpstr>
      <vt:lpstr>Cremona</vt:lpstr>
      <vt:lpstr>Lecco</vt:lpstr>
      <vt:lpstr>Lodi</vt:lpstr>
      <vt:lpstr>Manova</vt:lpstr>
      <vt:lpstr>Milano San Vittore</vt:lpstr>
      <vt:lpstr>Monza</vt:lpstr>
      <vt:lpstr>Opera</vt:lpstr>
      <vt:lpstr>Sondrio </vt:lpstr>
      <vt:lpstr>Pavia</vt:lpstr>
      <vt:lpstr>Varese</vt:lpstr>
      <vt:lpstr>Vigevano</vt:lpstr>
      <vt:lpstr>Voghera</vt:lpstr>
      <vt:lpstr>'PRAP '!Area_stampa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2024-03-11T12:07:45Z</dcterms:modified>
</cp:coreProperties>
</file>