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8.xml" ContentType="application/vnd.openxmlformats-officedocument.spreadsheetml.worksheet+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7.xml" ContentType="application/vnd.openxmlformats-officedocument.spreadsheetml.comments+xml"/>
  <Override PartName="/xl/comments8.xml" ContentType="application/vnd.openxmlformats-officedocument.spreadsheetml.comments+xml"/>
  <Override PartName="/xl/comments10.xml" ContentType="application/vnd.openxmlformats-officedocument.spreadsheetml.comments+xml"/>
  <Override PartName="/xl/comments9.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xl/comments4.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0" documentId="8_{A2190D77-FCFB-4482-85E1-89085B7D2C89}" xr6:coauthVersionLast="44" xr6:coauthVersionMax="44" xr10:uidLastSave="{00000000-0000-0000-0000-000000000000}"/>
  <bookViews>
    <workbookView xWindow="7200" yWindow="1980" windowWidth="21600" windowHeight="11385" firstSheet="7" activeTab="11" xr2:uid="{00000000-000D-0000-FFFF-FFFF00000000}"/>
  </bookViews>
  <sheets>
    <sheet name="PRAP" sheetId="1" r:id="rId1"/>
    <sheet name="C.C. CASTROVILLARI" sheetId="9" r:id="rId2"/>
    <sheet name="C.C. CATANZARO" sheetId="14" r:id="rId3"/>
    <sheet name=" C.C. COSENZA" sheetId="4" r:id="rId4"/>
    <sheet name="C.C. CROTONE" sheetId="15" r:id="rId5"/>
    <sheet name="C.C. LOCRI" sheetId="11" r:id="rId6"/>
    <sheet name="C.C. PALMI" sheetId="6" r:id="rId7"/>
    <sheet name="C.C. PAOLA" sheetId="8" r:id="rId8"/>
    <sheet name="C.C. REGGIO CALABRIA" sheetId="16" r:id="rId9"/>
    <sheet name="C.R.Rossano" sheetId="13" r:id="rId10"/>
    <sheet name="C.C. VIBO VALENTIA" sheetId="10" r:id="rId11"/>
    <sheet name="I.C.A. Laureana di borrello " sheetId="12" r:id="rId1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129" i="14" l="1"/>
  <c r="J129" i="14"/>
  <c r="K128" i="14"/>
  <c r="J128" i="14"/>
  <c r="K127" i="14"/>
  <c r="J127" i="14"/>
  <c r="K126" i="14"/>
  <c r="J126" i="14"/>
  <c r="K125" i="14"/>
  <c r="J125" i="14"/>
  <c r="K124" i="14"/>
  <c r="J124" i="14"/>
  <c r="K123" i="14"/>
  <c r="J123" i="14"/>
  <c r="K122" i="14"/>
  <c r="J122" i="14"/>
  <c r="K121" i="14"/>
  <c r="J121" i="14"/>
  <c r="K120" i="14"/>
  <c r="J120" i="14"/>
  <c r="K119" i="14"/>
  <c r="J119" i="14"/>
  <c r="K118" i="14"/>
  <c r="J118" i="14"/>
  <c r="K117" i="14"/>
  <c r="J117" i="14"/>
  <c r="K116" i="14"/>
  <c r="J116" i="14"/>
  <c r="K115" i="14"/>
  <c r="J115" i="14"/>
  <c r="K114" i="14"/>
  <c r="K113" i="14"/>
  <c r="J113" i="14"/>
  <c r="J112" i="14"/>
  <c r="K111" i="14"/>
  <c r="J111" i="14"/>
  <c r="K110" i="14"/>
  <c r="J110" i="14"/>
  <c r="K109" i="14"/>
  <c r="J109" i="14"/>
  <c r="K107" i="14"/>
  <c r="J107" i="14"/>
  <c r="K106" i="14"/>
  <c r="J106" i="14"/>
  <c r="K105" i="14"/>
  <c r="J105" i="14"/>
  <c r="K104" i="14"/>
  <c r="J104" i="14"/>
  <c r="K103" i="14"/>
  <c r="J103" i="14"/>
  <c r="K102" i="14"/>
  <c r="J102" i="14"/>
  <c r="K101" i="14"/>
  <c r="J101" i="14"/>
  <c r="K100" i="14"/>
  <c r="J100" i="14"/>
  <c r="K99" i="14"/>
  <c r="J99" i="14"/>
  <c r="K98" i="14"/>
  <c r="J98" i="14"/>
  <c r="K97" i="14"/>
  <c r="J97" i="14"/>
  <c r="K96" i="14"/>
  <c r="J96" i="14"/>
  <c r="K95" i="14"/>
  <c r="J95" i="14"/>
  <c r="K94" i="14"/>
  <c r="J94" i="14"/>
  <c r="K93" i="14"/>
  <c r="J93" i="14"/>
  <c r="K92" i="14"/>
  <c r="J92" i="14"/>
  <c r="K91" i="14"/>
  <c r="J91" i="14"/>
  <c r="K90" i="14"/>
  <c r="J90" i="14"/>
  <c r="K89" i="14"/>
  <c r="J89" i="14"/>
  <c r="K88" i="14"/>
  <c r="M227" i="10" l="1"/>
  <c r="H227" i="10"/>
  <c r="M226" i="10"/>
  <c r="H226" i="10"/>
  <c r="M225" i="10"/>
  <c r="H225" i="10"/>
  <c r="M224" i="10"/>
  <c r="H224" i="10"/>
  <c r="M223" i="10"/>
  <c r="H223" i="10"/>
  <c r="M222" i="10"/>
  <c r="H222" i="10"/>
  <c r="M221" i="10"/>
  <c r="H221" i="10"/>
  <c r="M220" i="10"/>
  <c r="H220" i="10"/>
  <c r="M219" i="10"/>
  <c r="H219" i="10"/>
  <c r="M218" i="10"/>
  <c r="H218" i="10"/>
  <c r="M217" i="10"/>
  <c r="H217" i="10"/>
  <c r="M216" i="10"/>
  <c r="H216" i="10"/>
  <c r="M215" i="10"/>
  <c r="H215" i="10"/>
  <c r="M214" i="10"/>
  <c r="H214" i="10"/>
  <c r="M213" i="10"/>
  <c r="H213" i="10"/>
  <c r="M212" i="10"/>
  <c r="H212" i="10"/>
  <c r="M211" i="10"/>
  <c r="H211" i="10"/>
  <c r="M210" i="10"/>
  <c r="H210" i="10"/>
  <c r="M209" i="10"/>
  <c r="H209" i="10"/>
  <c r="M208" i="10"/>
  <c r="H208" i="10"/>
  <c r="M207" i="10"/>
  <c r="H207" i="10"/>
  <c r="M206" i="10"/>
  <c r="H206" i="10"/>
  <c r="M205" i="10"/>
  <c r="H205" i="10"/>
  <c r="M204" i="10"/>
  <c r="H204" i="10"/>
  <c r="M203" i="10"/>
  <c r="H203" i="10"/>
  <c r="M202" i="10"/>
  <c r="H202" i="10"/>
  <c r="M201" i="10"/>
  <c r="H201" i="10"/>
  <c r="M200" i="10"/>
  <c r="H200" i="10"/>
  <c r="M199" i="10"/>
  <c r="H199" i="10"/>
  <c r="M198" i="10"/>
  <c r="H198" i="10"/>
  <c r="M197" i="10"/>
  <c r="H197" i="10"/>
  <c r="M196" i="10"/>
  <c r="H196" i="10"/>
  <c r="M195" i="10"/>
  <c r="H195" i="10"/>
  <c r="M194" i="10"/>
  <c r="H194" i="10"/>
  <c r="M193" i="10"/>
  <c r="H193" i="10"/>
  <c r="M192" i="10"/>
  <c r="H192" i="10"/>
  <c r="M191" i="10"/>
  <c r="H191" i="10"/>
  <c r="M190" i="10"/>
  <c r="H190" i="10"/>
  <c r="M189" i="10"/>
  <c r="H189" i="10"/>
  <c r="M188" i="10"/>
  <c r="H188" i="10"/>
  <c r="M187" i="10"/>
  <c r="H187" i="10"/>
  <c r="M186" i="10"/>
  <c r="H186" i="10"/>
  <c r="M185" i="10"/>
  <c r="H185" i="10"/>
  <c r="M184" i="10"/>
  <c r="H184" i="10"/>
  <c r="M183" i="10"/>
  <c r="H183" i="10"/>
  <c r="M182" i="10"/>
  <c r="H182" i="10"/>
  <c r="M181" i="10"/>
  <c r="H181" i="10"/>
  <c r="M180" i="10"/>
  <c r="H180" i="10"/>
  <c r="M179" i="10"/>
  <c r="H179" i="10"/>
  <c r="M178" i="10"/>
  <c r="H178" i="10"/>
  <c r="M177" i="10"/>
  <c r="H177" i="10"/>
  <c r="M176" i="10"/>
  <c r="H176" i="10"/>
  <c r="M175" i="10"/>
  <c r="H175" i="10"/>
  <c r="M174" i="10"/>
  <c r="H174" i="10"/>
  <c r="M173" i="10"/>
  <c r="H173" i="10"/>
  <c r="M172" i="10"/>
  <c r="H172" i="10"/>
  <c r="M171" i="10"/>
  <c r="H171" i="10"/>
  <c r="M170" i="10"/>
  <c r="H170" i="10"/>
  <c r="M169" i="10"/>
  <c r="H169" i="10"/>
  <c r="M168" i="10"/>
  <c r="H168" i="10"/>
  <c r="M167" i="10"/>
  <c r="H167" i="10"/>
  <c r="M166" i="10"/>
  <c r="H166" i="10"/>
  <c r="M165" i="10"/>
  <c r="H165" i="10"/>
  <c r="M164" i="10"/>
  <c r="H164" i="10"/>
  <c r="M163" i="10"/>
  <c r="H163" i="10"/>
  <c r="M162" i="10"/>
  <c r="H162" i="10"/>
  <c r="M161" i="10"/>
  <c r="H161" i="10"/>
  <c r="M160" i="10"/>
  <c r="H160" i="10"/>
  <c r="M159" i="10"/>
  <c r="H159" i="10"/>
  <c r="M158" i="10"/>
  <c r="H158" i="10"/>
  <c r="M157" i="10"/>
  <c r="H157" i="10"/>
  <c r="M156" i="10"/>
  <c r="H156" i="10"/>
  <c r="M155" i="10"/>
  <c r="H155" i="10"/>
  <c r="M154" i="10"/>
  <c r="H154" i="10"/>
  <c r="M153" i="10"/>
  <c r="H153" i="10"/>
  <c r="M152" i="10"/>
  <c r="H152" i="10"/>
  <c r="M151" i="10"/>
  <c r="H151" i="10"/>
  <c r="M150" i="10"/>
  <c r="H150" i="10"/>
  <c r="M149" i="10"/>
  <c r="H149" i="10"/>
  <c r="M148" i="10"/>
  <c r="H148" i="10"/>
  <c r="M147" i="10"/>
  <c r="H147" i="10"/>
  <c r="M146" i="10"/>
  <c r="H146" i="10"/>
  <c r="M145" i="10"/>
  <c r="H145" i="10"/>
  <c r="M144" i="10"/>
  <c r="H144" i="10"/>
  <c r="M143" i="10"/>
  <c r="H143" i="10"/>
  <c r="M142" i="10"/>
  <c r="H142" i="10"/>
  <c r="M141" i="10"/>
  <c r="H141" i="10"/>
  <c r="M140" i="10"/>
  <c r="H140" i="10"/>
  <c r="M139" i="10"/>
  <c r="H139" i="10"/>
  <c r="M138" i="10"/>
  <c r="H138" i="10"/>
  <c r="M137" i="10"/>
  <c r="H137" i="10"/>
  <c r="M136" i="10"/>
  <c r="H136" i="10"/>
  <c r="M135" i="10"/>
  <c r="H135" i="10"/>
  <c r="M134" i="10"/>
  <c r="H134" i="10"/>
  <c r="M133" i="10"/>
  <c r="H133" i="10"/>
  <c r="M132" i="10"/>
  <c r="H132" i="10"/>
  <c r="M131" i="10"/>
  <c r="H131" i="10"/>
  <c r="M130" i="10"/>
  <c r="H130" i="10"/>
  <c r="M129" i="10"/>
  <c r="H129" i="10"/>
  <c r="M128" i="10"/>
  <c r="H128" i="10"/>
  <c r="M127" i="10"/>
  <c r="H127" i="10"/>
  <c r="M126" i="10"/>
  <c r="H126" i="10"/>
  <c r="M125" i="10"/>
  <c r="H125" i="10"/>
  <c r="M124" i="10"/>
  <c r="H124" i="10"/>
  <c r="M123" i="10"/>
  <c r="H123" i="10"/>
  <c r="M122" i="10"/>
  <c r="H122" i="10"/>
  <c r="M121" i="10"/>
  <c r="H121" i="10"/>
  <c r="M120" i="10"/>
  <c r="H120" i="10"/>
  <c r="M119" i="10"/>
  <c r="H119" i="10"/>
  <c r="M118" i="10"/>
  <c r="H118" i="10"/>
  <c r="M117" i="10"/>
  <c r="H117" i="10"/>
  <c r="M116" i="10"/>
  <c r="H116" i="10"/>
  <c r="M115" i="10"/>
  <c r="H115" i="10"/>
  <c r="M114" i="10"/>
  <c r="H114" i="10"/>
  <c r="M113" i="10"/>
  <c r="H113" i="10"/>
  <c r="M112" i="10"/>
  <c r="H112" i="10"/>
  <c r="M111" i="10"/>
  <c r="H111" i="10"/>
  <c r="M110" i="10"/>
  <c r="H110" i="10"/>
  <c r="M109" i="10"/>
  <c r="H109" i="10"/>
  <c r="M108" i="10"/>
  <c r="H108" i="10"/>
  <c r="M107" i="10"/>
  <c r="H107" i="10"/>
  <c r="M106" i="10"/>
  <c r="H106" i="10"/>
  <c r="M105" i="10"/>
  <c r="H105" i="10"/>
  <c r="M104" i="10"/>
  <c r="H104" i="10"/>
  <c r="M103" i="10"/>
  <c r="H103" i="10"/>
  <c r="M102" i="10"/>
  <c r="H102" i="10"/>
  <c r="M101" i="10"/>
  <c r="H101" i="10"/>
  <c r="M100" i="10"/>
  <c r="H100" i="10"/>
  <c r="M99" i="10"/>
  <c r="H99" i="10"/>
  <c r="M98" i="10"/>
  <c r="H98" i="10"/>
  <c r="M97" i="10"/>
  <c r="H97" i="10"/>
  <c r="M96" i="10"/>
  <c r="H96" i="10"/>
  <c r="M95" i="10"/>
  <c r="H95" i="10"/>
  <c r="M94" i="10"/>
  <c r="H94" i="10"/>
  <c r="M93" i="10"/>
  <c r="H93" i="10"/>
  <c r="M92" i="10"/>
  <c r="H92" i="10"/>
  <c r="M91" i="10"/>
  <c r="H91" i="10"/>
  <c r="M90" i="10"/>
  <c r="H90" i="10"/>
  <c r="M89" i="10"/>
  <c r="H89" i="10"/>
  <c r="M88" i="10"/>
  <c r="H88" i="10"/>
  <c r="M87" i="10"/>
  <c r="H87" i="10"/>
  <c r="M86" i="10"/>
  <c r="H86" i="10"/>
  <c r="M85" i="10"/>
  <c r="H85" i="10"/>
  <c r="M84" i="10"/>
  <c r="H84" i="10"/>
  <c r="M83" i="10"/>
  <c r="H83" i="10"/>
  <c r="M82" i="10"/>
  <c r="H82" i="10"/>
  <c r="M81" i="10"/>
  <c r="H81" i="10"/>
  <c r="M80" i="10"/>
  <c r="H80" i="10"/>
  <c r="M79" i="10"/>
  <c r="H79" i="10"/>
  <c r="M78" i="10"/>
  <c r="H78" i="10"/>
  <c r="M77" i="10"/>
  <c r="H77" i="10"/>
  <c r="M76" i="10"/>
  <c r="H76" i="10"/>
  <c r="M75" i="10"/>
  <c r="H75" i="10"/>
  <c r="M74" i="10"/>
  <c r="H74" i="10"/>
  <c r="M73" i="10"/>
  <c r="H73" i="10"/>
  <c r="M72" i="10"/>
  <c r="H72" i="10"/>
  <c r="M71" i="10"/>
  <c r="H71" i="10"/>
  <c r="M70" i="10"/>
  <c r="H70" i="10"/>
  <c r="M69" i="10"/>
  <c r="H69" i="10"/>
  <c r="M68" i="10"/>
  <c r="H68" i="10"/>
  <c r="M67" i="10"/>
  <c r="H67" i="10"/>
  <c r="M66" i="10"/>
  <c r="H66" i="10"/>
  <c r="M65" i="10"/>
  <c r="H65" i="10"/>
  <c r="M64" i="10"/>
  <c r="H64" i="10"/>
  <c r="M63" i="10"/>
  <c r="H63" i="10"/>
  <c r="M62" i="10"/>
  <c r="H62" i="10"/>
  <c r="M61" i="10"/>
  <c r="H61" i="10"/>
  <c r="M60" i="10"/>
  <c r="H60" i="10"/>
  <c r="M59" i="10"/>
  <c r="H59" i="10"/>
  <c r="M58" i="10"/>
  <c r="H58" i="10"/>
  <c r="M57" i="10"/>
  <c r="H57" i="10"/>
  <c r="M56" i="10"/>
  <c r="H56" i="10"/>
  <c r="M55" i="10"/>
  <c r="H55" i="10"/>
  <c r="M54" i="10"/>
  <c r="H54" i="10"/>
  <c r="M53" i="10"/>
  <c r="H53" i="10"/>
  <c r="M52" i="10"/>
  <c r="H52" i="10"/>
  <c r="M51" i="10"/>
  <c r="H51" i="10"/>
  <c r="M50" i="10"/>
  <c r="H50" i="10"/>
  <c r="M49" i="10"/>
  <c r="H49" i="10"/>
  <c r="M48" i="10"/>
  <c r="H48" i="10"/>
  <c r="M47" i="10"/>
  <c r="H47" i="10"/>
  <c r="M46" i="10"/>
  <c r="H46" i="10"/>
  <c r="M45" i="10"/>
  <c r="H45" i="10"/>
  <c r="M44" i="10"/>
  <c r="H44" i="10"/>
  <c r="M43" i="10"/>
  <c r="H43" i="10"/>
  <c r="M42" i="10"/>
  <c r="H42" i="10"/>
  <c r="M41" i="10"/>
  <c r="H41" i="10"/>
  <c r="M40" i="10"/>
  <c r="H40" i="10"/>
  <c r="M39" i="10"/>
  <c r="H39" i="10"/>
  <c r="M38" i="10"/>
  <c r="H38" i="10"/>
  <c r="M37" i="10"/>
  <c r="H37" i="10"/>
  <c r="M36" i="10"/>
  <c r="H36" i="10"/>
  <c r="M35" i="10"/>
  <c r="H35" i="10"/>
  <c r="M34" i="10"/>
  <c r="H34" i="10"/>
  <c r="M33" i="10"/>
  <c r="H33" i="10"/>
  <c r="M32" i="10"/>
  <c r="H32" i="10"/>
  <c r="M31" i="10"/>
  <c r="H31" i="10"/>
  <c r="M30" i="10"/>
  <c r="H30" i="10"/>
  <c r="M29" i="10"/>
  <c r="H29" i="10"/>
  <c r="M28" i="10"/>
  <c r="H28" i="10"/>
  <c r="M27" i="10"/>
  <c r="H27" i="10"/>
  <c r="M26" i="10"/>
  <c r="H26" i="10"/>
  <c r="M25" i="10"/>
  <c r="H25" i="10"/>
  <c r="M24" i="10"/>
  <c r="H24" i="10"/>
  <c r="M23" i="10"/>
  <c r="M22" i="10"/>
  <c r="H22" i="10" s="1"/>
  <c r="M21" i="10"/>
  <c r="M20" i="10"/>
  <c r="H20" i="10" s="1"/>
  <c r="M19" i="10"/>
  <c r="H19" i="10"/>
  <c r="M18" i="10"/>
  <c r="H18" i="10" s="1"/>
  <c r="M17" i="10"/>
  <c r="H17" i="10"/>
  <c r="M16" i="10"/>
  <c r="H16" i="10" s="1"/>
  <c r="M15" i="10"/>
  <c r="H15" i="10"/>
  <c r="M14" i="10"/>
  <c r="H14" i="10" s="1"/>
  <c r="M13" i="10"/>
  <c r="H13" i="10"/>
  <c r="M12" i="10"/>
  <c r="H12" i="10" s="1"/>
  <c r="M11" i="10"/>
  <c r="H11" i="10"/>
  <c r="M10" i="10"/>
  <c r="H10" i="10" s="1"/>
  <c r="M9" i="10"/>
  <c r="H9" i="10"/>
  <c r="M8" i="10"/>
  <c r="H8" i="10" s="1"/>
  <c r="M7" i="10"/>
  <c r="H7" i="10"/>
  <c r="M6" i="10"/>
  <c r="H6" i="10" s="1"/>
  <c r="M5" i="10"/>
  <c r="H5" i="10"/>
  <c r="M4" i="10"/>
  <c r="H4" i="10" s="1"/>
  <c r="K67" i="8" l="1"/>
  <c r="H67" i="8"/>
  <c r="K40" i="8"/>
  <c r="H40"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100-000001000000}">
      <text>
        <r>
          <rPr>
            <b/>
            <sz val="9"/>
            <color indexed="81"/>
            <rFont val="Tahoma"/>
            <family val="2"/>
          </rPr>
          <t>Stazione appaltante e codice fiscale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200-000001000000}">
      <text>
        <r>
          <rPr>
            <b/>
            <sz val="9"/>
            <color indexed="81"/>
            <rFont val="Tahoma"/>
            <family val="2"/>
          </rPr>
          <t>Stazione appaltante e codice fiscale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300-000001000000}">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400-000001000000}">
      <text>
        <r>
          <rPr>
            <b/>
            <sz val="9"/>
            <color indexed="81"/>
            <rFont val="Tahoma"/>
            <family val="2"/>
          </rPr>
          <t>Stazione appaltante e codice fiscale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500-000001000000}">
      <text>
        <r>
          <rPr>
            <b/>
            <sz val="9"/>
            <color indexed="81"/>
            <rFont val="Tahoma"/>
            <family val="2"/>
          </rPr>
          <t>Stazione appaltante e codice fiscale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600-000001000000}">
      <text>
        <r>
          <rPr>
            <b/>
            <sz val="9"/>
            <color indexed="81"/>
            <rFont val="Tahoma"/>
            <family val="2"/>
          </rPr>
          <t>Stazione appaltante e codice fiscale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700-000001000000}">
      <text>
        <r>
          <rPr>
            <b/>
            <sz val="9"/>
            <color indexed="81"/>
            <rFont val="Tahoma"/>
            <family val="2"/>
          </rPr>
          <t>Stazione appaltante e codice fiscale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800-000001000000}">
      <text>
        <r>
          <rPr>
            <b/>
            <sz val="9"/>
            <color indexed="81"/>
            <rFont val="Tahoma"/>
            <family val="2"/>
          </rPr>
          <t>Stazione appaltante e codice fiscale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900-000001000000}">
      <text>
        <r>
          <rPr>
            <b/>
            <sz val="9"/>
            <color indexed="81"/>
            <rFont val="Tahoma"/>
            <family val="2"/>
          </rPr>
          <t>Stazione appaltante e codice fiscale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A00-000001000000}">
      <text>
        <r>
          <rPr>
            <b/>
            <sz val="9"/>
            <color indexed="81"/>
            <rFont val="Tahoma"/>
            <family val="2"/>
          </rPr>
          <t>Stazione appaltante e codice fiscale</t>
        </r>
      </text>
    </comment>
  </commentList>
</comments>
</file>

<file path=xl/sharedStrings.xml><?xml version="1.0" encoding="utf-8"?>
<sst xmlns="http://schemas.openxmlformats.org/spreadsheetml/2006/main" count="9910" uniqueCount="4337">
  <si>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</si>
  <si>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</si>
  <si>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</si>
  <si>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</si>
  <si>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</si>
  <si>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</si>
  <si>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</si>
  <si>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</si>
  <si>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</si>
  <si>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</si>
  <si>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</si>
  <si>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</si>
  <si>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Z4E397F6FD</t>
  </si>
  <si>
    <t>Z2A3992222</t>
  </si>
  <si>
    <t>Z613992C0E</t>
  </si>
  <si>
    <t>Z8039957B5</t>
  </si>
  <si>
    <t>Z7639961C2</t>
  </si>
  <si>
    <t>Z7D399C8A2</t>
  </si>
  <si>
    <t>Z803B17C8</t>
  </si>
  <si>
    <t>Z9339BE4EB</t>
  </si>
  <si>
    <t>Z6E39CB2A6</t>
  </si>
  <si>
    <t>Z8739CF146</t>
  </si>
  <si>
    <t>Z2939FBD2C</t>
  </si>
  <si>
    <t>ZAC39D9629</t>
  </si>
  <si>
    <t>ZE93A0D26E</t>
  </si>
  <si>
    <t>Z9A3A1F7DE</t>
  </si>
  <si>
    <t>Z073A29B34</t>
  </si>
  <si>
    <t>ZE53A3286B</t>
  </si>
  <si>
    <t>ZC23A40B47</t>
  </si>
  <si>
    <t>Z623A6419B</t>
  </si>
  <si>
    <t>Z493A668F3</t>
  </si>
  <si>
    <t>Z1E3A6B88B</t>
  </si>
  <si>
    <t>Z003A6E567</t>
  </si>
  <si>
    <t>ZC23A8CA14</t>
  </si>
  <si>
    <t>Z603A969F4</t>
  </si>
  <si>
    <t>Z573AA6E4B</t>
  </si>
  <si>
    <t>Z623AA7FF7</t>
  </si>
  <si>
    <t>Z3B3AAA67A</t>
  </si>
  <si>
    <t>ZDA3AAAA1D</t>
  </si>
  <si>
    <t>ZC93AAFEC1</t>
  </si>
  <si>
    <t>ZF43ACA529</t>
  </si>
  <si>
    <t>Z9B3ACDE8D</t>
  </si>
  <si>
    <t>ZD73AD946C</t>
  </si>
  <si>
    <t>ZEF3ADD4BD</t>
  </si>
  <si>
    <t>Z983B028F2</t>
  </si>
  <si>
    <t>Z323B0EA0F</t>
  </si>
  <si>
    <t>ZDF3B2274</t>
  </si>
  <si>
    <t>Z973B28E73</t>
  </si>
  <si>
    <t>ZC03B4034B</t>
  </si>
  <si>
    <t>Z2E3B78E18</t>
  </si>
  <si>
    <t>ZED3B78E18</t>
  </si>
  <si>
    <t>Z993B8614D</t>
  </si>
  <si>
    <t>Z603B8A351</t>
  </si>
  <si>
    <t>Z6A3B9D209</t>
  </si>
  <si>
    <t>Z733BA3878</t>
  </si>
  <si>
    <t>Z9D3BBFD00</t>
  </si>
  <si>
    <t>ZE03BBFD69</t>
  </si>
  <si>
    <t>Z2D3BBFD35</t>
  </si>
  <si>
    <t>Z1E3BDD7A2</t>
  </si>
  <si>
    <t>ZBD3BDD854</t>
  </si>
  <si>
    <t>Z993BE8403</t>
  </si>
  <si>
    <t>Z23BF2F6F</t>
  </si>
  <si>
    <t>ZDB3C01C07</t>
  </si>
  <si>
    <t>Z993C07035</t>
  </si>
  <si>
    <t>Z5B3C080D5</t>
  </si>
  <si>
    <t>ZE53C08B8E</t>
  </si>
  <si>
    <t>Z6A3C0DE19</t>
  </si>
  <si>
    <t>Z7F3C31E64</t>
  </si>
  <si>
    <t>ZC13C5D6AA</t>
  </si>
  <si>
    <t>Z453C6785B</t>
  </si>
  <si>
    <t>Z1B3C804E9</t>
  </si>
  <si>
    <t>Z673C92BED</t>
  </si>
  <si>
    <t>ZAF3C93878</t>
  </si>
  <si>
    <t>Fornitura testo giuridico Laurus Robuffo</t>
  </si>
  <si>
    <t>Fornitura scala telescopica per servizio telecomunicazioni Edilferramenta</t>
  </si>
  <si>
    <t>Fornitura materiale vario per servizio telecomunicazioni Rattà</t>
  </si>
  <si>
    <t>incarico di docenza corso di formazione patenti Strati</t>
  </si>
  <si>
    <t>Fornitura cancelleria per corsi di formazione BP Management</t>
  </si>
  <si>
    <t>Servizio di assistenza sanitaria per esercitazioni di tiro a fuoco del 26/01/23 Croce Rossa</t>
  </si>
  <si>
    <t>Fornitura attrezzatura per pulizia uffici Prap Vorwerk</t>
  </si>
  <si>
    <t>Fornitura targhette per numerazione uffici Office Center</t>
  </si>
  <si>
    <t>Incarico di docenza corso di formazione patenti Strati 13/2 e 21/2</t>
  </si>
  <si>
    <t>Fornitura abbigliamento da lavoro Edilferramenta</t>
  </si>
  <si>
    <t>Servizio di assistenza sanitaria per esercitazioni di tiro a fuoco del CS 22/2</t>
  </si>
  <si>
    <t>Fornitura narco test e bilancina di precisione BP Management</t>
  </si>
  <si>
    <t>Fornitura materiale igienico Al Risparmio</t>
  </si>
  <si>
    <t>Fornitura abbonamento De Jure Giuffrè</t>
  </si>
  <si>
    <t>Fornitura n. 60 copie libro Manzini per corso formazione Rubbettino</t>
  </si>
  <si>
    <t>Fornitura n. 20 copie libro Manzini per corso formazione Rubbettino</t>
  </si>
  <si>
    <t>Servizio di pulizia Auditorium via Paglia Puly Professional</t>
  </si>
  <si>
    <t>Servizio di lavaggio tappezzeria Lancia Ypsilon Sud Lavaggio</t>
  </si>
  <si>
    <t>Servizio di lavaggio interno esterno n. 2 autovetture Sud Lavaggio</t>
  </si>
  <si>
    <t>Incarico di docenza corso di formazione patenti Strati 21/03</t>
  </si>
  <si>
    <t>Concessione servizio di somministrazione bevande mediante distributori automatic</t>
  </si>
  <si>
    <t>Fornitura n. 03 copie Codice Penale e Proc. Penale Nisticò</t>
  </si>
  <si>
    <t>Incarico di docenza corso di formazione patenti Gorgoni 30/03 e 06/04</t>
  </si>
  <si>
    <t>Fornitura arredi per sezione edilizia penitenziaria Ecoprint</t>
  </si>
  <si>
    <t>Intervento di sostituzione cronotermostato impianto caldaia Montesano</t>
  </si>
  <si>
    <t>Servizio di assistenza sanitaria esercitazioni di tiro a fuoco RC del 5/4 e 19/5</t>
  </si>
  <si>
    <t>Fornitura n. 900 buste Starlock per DNA Sigiltech</t>
  </si>
  <si>
    <t>Fornitura materiale vario per DNA e timbri BP Management</t>
  </si>
  <si>
    <t>Fornitura arredi per ufficio sicurezza GVN Ufficio</t>
  </si>
  <si>
    <t>Incarico docenza per corso di formazione d.ssa Tettamanti</t>
  </si>
  <si>
    <t>Servizio di assistenza sanitaria per esercitazioni di tiro a fuoco CZ del 19/4</t>
  </si>
  <si>
    <t>Fornitura carta A4 MC Multicopia</t>
  </si>
  <si>
    <t>Fornitura bilancina di precisione per esigenze NIR BP Management</t>
  </si>
  <si>
    <t>Servizio di lavaggio esterno/interno autovettura Alfa Romeo Stelvio Sud Lavaggio</t>
  </si>
  <si>
    <t>Servizio di sostituzione mostrina radar anteriore autovettura Alfa Romeo Stelvio PP784AH Paradiso</t>
  </si>
  <si>
    <t>Corso di formazione D.L. 81/08 per attività a rischio elevato VV.F.</t>
  </si>
  <si>
    <t>Corso di formazione progetto Training formativo sulla comunicazione</t>
  </si>
  <si>
    <t>Servizio di noleggio estintori per corso antincendio SAC di Loprete</t>
  </si>
  <si>
    <t>Servizio di prenotazione alberghiera del 08/06/2023 Hotel Marechiaro</t>
  </si>
  <si>
    <t>Attività formativa La Funzione del teatro in carcere Ass.ne Il Profeta</t>
  </si>
  <si>
    <t>Servizio di pulizia Auditorium Casalinuovo e Giustizia Minorile Puly Professional</t>
  </si>
  <si>
    <t>Servizio di assistenza sanitaria per esercitazioni di tiro a fuoco CS del 16/6</t>
  </si>
  <si>
    <t>Servizio di noleggio estintori per corso antincendio SAC di Loprete del 20/06</t>
  </si>
  <si>
    <t>Servizio di assistenza sanitaria per esercitazioni di tiro a fuoco CZ del 23/06</t>
  </si>
  <si>
    <t>Fornitura materiale vario di ferramenta Edilferramenta</t>
  </si>
  <si>
    <t>Fornitura attrezzature e materiale informatico vario</t>
  </si>
  <si>
    <t>Fornitura di n. 3 risme di cartoncino A4 Office Center</t>
  </si>
  <si>
    <t>Adesione a Convenzione Consip “Gas Naturale 15bis – Lotto 9 – Calabria, Sicilia”</t>
  </si>
  <si>
    <t>Adesione a Convenzione Consip “Energia Elettrica 20 – Lotto 15 – Calabria”</t>
  </si>
  <si>
    <t>Servizio di manutenzione ordinaria impianto servoscala OTIS</t>
  </si>
  <si>
    <t>Fornitura e posa in opera di un impianto di climatizzazione dual split UDT Stir</t>
  </si>
  <si>
    <t>Servizio di prenotazione alberghiera per tutela mese agosto Park Hotel Mirabeau</t>
  </si>
  <si>
    <t>Servizio di prenotazione alberghiera dal 29/07 al 30/07 Hotel Diamond Diamante</t>
  </si>
  <si>
    <t>Servizio di lavaggio interno/esterno di n. 2 autovetture Sud Lavaggio</t>
  </si>
  <si>
    <t>Fornitura di n. 1 copia del volume “Servizi e forniture" Nisticò</t>
  </si>
  <si>
    <t>Servizio di prenotazione alberghiera del 30/07 Hotel Diamond Diamante</t>
  </si>
  <si>
    <t>Servizio di pulizia ordinaria degli uffici IPRM di Rizzuto</t>
  </si>
  <si>
    <t>Intervento di manutenzione straordinaria su fotocopiatrice Canon</t>
  </si>
  <si>
    <t>Servizio di lavaggio interno/esterno di n. 3 autovetture Sud Lavaggio</t>
  </si>
  <si>
    <t>Fornitura di n. 200 risme di carta A4 MC Multicopia</t>
  </si>
  <si>
    <t>Servizio di lavaggio esterno/interno autovettura Alfa Romeo 159 Sud Lavaggio</t>
  </si>
  <si>
    <t>Servizio di sostituzione pneumatici autovettura Alfa Romeo 159 Autosanfilippo</t>
  </si>
  <si>
    <t>23-AFFIDAMENTO DIRETTO</t>
  </si>
  <si>
    <t>04-PROCEDURA NEGOZIATA SENZA PREVIA PUBBLICAZIONE</t>
  </si>
  <si>
    <t>26-AFFIDAMENTO DIRETTO IN ADESIONE AD ACCORDO QUADRO/CONVENZIONE</t>
  </si>
  <si>
    <t>LAURUS ROBUFFO SRL (CF:06798261001)</t>
  </si>
  <si>
    <t>Edilferramenta di Fabrizio Romano e Co. (CF:02390310791)</t>
  </si>
  <si>
    <t>RATTA' SRL (CF:01755860796)</t>
  </si>
  <si>
    <t>STRATI GIUSEPPE (CF:00208390807)</t>
  </si>
  <si>
    <t>BP MAGEMENT S.a.s. di Ferdinando Platania &amp; C. (CF:02933380798)</t>
  </si>
  <si>
    <t>CROCE ROSSA ITALIANA COMITATO DI COSENZA (CF:03291130783)</t>
  </si>
  <si>
    <t>Vorwerk Italia Sas (CF:00793630153)</t>
  </si>
  <si>
    <t>OFFICE CENTER DI PAOLO CITRINITI (CF:02494730795)</t>
  </si>
  <si>
    <t>Al Risparmio 2 Perri sas (CF:00800910796)</t>
  </si>
  <si>
    <t>GIUFFRE FRANCIS LEFEBVRE S.P.A. (CF:00829840156)</t>
  </si>
  <si>
    <t>Rubbettino Editore (CF:01933480798)</t>
  </si>
  <si>
    <t>PULY PROFESSIONAL S.R.L (CF:03606330797)</t>
  </si>
  <si>
    <t>SUD LAVAGGIO SRL (CF:02999690791)</t>
  </si>
  <si>
    <t>Antomatik di Gugliotta (CF:02991290798)
_x000D_Bi.Bi Service srl (CF:02991250792)
_x000D_GD Matik srl (CF:03666120799)
_x000D_IVS ITALIA S.P.A (CF:03320270162)
_x000D_Pronto Coffee (CF:01529351205)
_x000D_Saibabar (CF:14803011007)</t>
  </si>
  <si>
    <t>Libreria Nisticò S.a.s. di P. Nisticò &amp; C. (CF:01650360793)</t>
  </si>
  <si>
    <t>GORGONI ANTONIO (CF:02018100749)</t>
  </si>
  <si>
    <t>Ecoprint srl (CF:01962160493)</t>
  </si>
  <si>
    <t>MONTESANO FRANCESCO IMPIANTI TERMOIDRAULICI E CLIMATIZZAZIONE (CF:02328340795)</t>
  </si>
  <si>
    <t>Scevola Servizi Funebri e Ambulanze (CF:02816840801)</t>
  </si>
  <si>
    <t>SIGILTECH SRL (CF:06267180583)</t>
  </si>
  <si>
    <t>GVN UFFICIO SRL (CF:02608290801)</t>
  </si>
  <si>
    <t>TETTAMANTI PAOLA (CF:TTTPLA61A66D653E)</t>
  </si>
  <si>
    <t>CATANZARO MARINA SOCCORSO ONLUS (CF:03167600794)</t>
  </si>
  <si>
    <t>MC MULTICOPIA DI MORELLO LUCIANO  E ALFIERI MASSIMO S.A.S (CF:02256480795)</t>
  </si>
  <si>
    <t>Paradiso Group (CF:00793780792)</t>
  </si>
  <si>
    <t>Vigili del Fuoco Vibo Valentia (CF:97074340791)</t>
  </si>
  <si>
    <t>Fondazione Città Solidale Onlus (CF:02273080792)</t>
  </si>
  <si>
    <t>S.A.C. di LOPRETE LUCIA (CF:02352510792)</t>
  </si>
  <si>
    <t>HOTEL MARECHIARO (CF:00472360791)</t>
  </si>
  <si>
    <t>Associazione di promozione sociale Il Profeta (CF:90090500589)</t>
  </si>
  <si>
    <t>DSK SRL (CF:03547330799)</t>
  </si>
  <si>
    <t>ESTRA ENERGIE SPA (CF:01219980529)</t>
  </si>
  <si>
    <t>HERA COMM S.p.A. (CF:02221101203)</t>
  </si>
  <si>
    <t>OTIS SERVIZI SRL (CF:01729590032)</t>
  </si>
  <si>
    <t>STIR SOC. COOP. (CF:03245480797)</t>
  </si>
  <si>
    <t>Park Hotel Mirabeau Gasperina (CF:08951340960)</t>
  </si>
  <si>
    <t>Diamond Residence (CF:02980850784)</t>
  </si>
  <si>
    <t>IPRM di Rizzuto Michelina (CF:02005270794)</t>
  </si>
  <si>
    <t>CANON ITALIA S.p.A. (CF:11723840150)</t>
  </si>
  <si>
    <t>AUTOSANFILIPPO GROUP SRL (CF:02523030803)</t>
  </si>
  <si>
    <t>LAURUS ROBUFFO SRL</t>
  </si>
  <si>
    <t>Edilferramenta di Fabrizio Romano e Co.</t>
  </si>
  <si>
    <t>RATTA' SRL</t>
  </si>
  <si>
    <t>STRATI GIUSEPPE</t>
  </si>
  <si>
    <t>BP MAGEMENT S.a.s. di Ferdinando Platania &amp; C.</t>
  </si>
  <si>
    <t>CROCE ROSSA ITALIANA COMITATO DI COSENZA</t>
  </si>
  <si>
    <t>Vorwerk Italia Sas</t>
  </si>
  <si>
    <t>OFFICE CENTER DI PAOLO CITRINITI</t>
  </si>
  <si>
    <t>Al Risparmio 2 Perri sas</t>
  </si>
  <si>
    <t>GIUFFRE FRANCIS LEFEBVRE S.P.A.</t>
  </si>
  <si>
    <t>Rubbettino Editore</t>
  </si>
  <si>
    <t>PULY PROFESSIONAL S.R.L</t>
  </si>
  <si>
    <t>SUD LAVAGGIO SRL</t>
  </si>
  <si>
    <t>Bi.Bi Service srl</t>
  </si>
  <si>
    <t>Libreria Nisticò S.a.s. di P. Nisticò &amp; C.</t>
  </si>
  <si>
    <t>GORGONI ANTONIO</t>
  </si>
  <si>
    <t>Ecoprint srl</t>
  </si>
  <si>
    <t>MONTESANO FRANCESCO IMPIANTI TERMOIDRAULICI E CLIMATIZZAZIONE</t>
  </si>
  <si>
    <t>Scevola Servizi Funebri e Ambulanze</t>
  </si>
  <si>
    <t>SIGILTECH SRL</t>
  </si>
  <si>
    <t>GVN UFFICIO SRL</t>
  </si>
  <si>
    <t>TETTAMANTI PAOLA</t>
  </si>
  <si>
    <t>CATANZARO MARINA SOCCORSO ONLUS</t>
  </si>
  <si>
    <t>MC MULTICOPIA DI MORELLO LUCIANO  E ALFIERI MASSIMO S.A.S</t>
  </si>
  <si>
    <t>Paradiso Group</t>
  </si>
  <si>
    <t>Vigili del Fuoco Vibo Valentia</t>
  </si>
  <si>
    <t>Fondazione Città Solidale Onlus</t>
  </si>
  <si>
    <t>S.A.C. di LOPRETE LUCIA</t>
  </si>
  <si>
    <t>HOTEL MARECHIARO</t>
  </si>
  <si>
    <t>Associazione di promozione sociale Il Profeta</t>
  </si>
  <si>
    <t>DSK SRL</t>
  </si>
  <si>
    <t>ESTRA ENERGIE SPA</t>
  </si>
  <si>
    <t>HERA COMM S.p.A.</t>
  </si>
  <si>
    <t>OTIS SERVIZI SRL</t>
  </si>
  <si>
    <t>STIR SOC. COOP.</t>
  </si>
  <si>
    <t>Park Hotel Mirabeau Gasperina</t>
  </si>
  <si>
    <t>Diamond Residence</t>
  </si>
  <si>
    <t>IPRM di Rizzuto Michelina</t>
  </si>
  <si>
    <t>CANON ITALIA S.p.A.</t>
  </si>
  <si>
    <t>AUTOSANFILIPPO GROUP SRL</t>
  </si>
  <si>
    <t>Provveditorato Regionale A. P. Calabria</t>
  </si>
  <si>
    <t>97017430790</t>
  </si>
  <si>
    <t>33-PROCEDURA NEGOZIATA PER AFFIDAMENTI SOTTO SOGLIA</t>
  </si>
  <si>
    <t>Ambrosio Carmine (CF:01938170790)</t>
  </si>
  <si>
    <t>MT IMPIANTI S.n.c. di Morello A. e Torchia G. (CF:00879610798)</t>
  </si>
  <si>
    <t>RAFFAELE SPA (CF:02914380791)</t>
  </si>
  <si>
    <t>EGAF EDIZIONI S.R.L. (CF:02259990402)</t>
  </si>
  <si>
    <t>RECHICHI MIGUEL (CF:03007480795)</t>
  </si>
  <si>
    <t>Eco Meeting srls (CF:03781370790)</t>
  </si>
  <si>
    <t>ACCA SOFTWARE S.P.A. (CF:01883740647)</t>
  </si>
  <si>
    <t>Pronto Casa S.a.S di Vasile Matteo &amp; C. (CF:01830500797)</t>
  </si>
  <si>
    <t>CAI srl (CF:01494280793)</t>
  </si>
  <si>
    <t>G.Osti Sistemi SRL (CF:02969631205)</t>
  </si>
  <si>
    <t>DIGITAL POINT DI GASPARINI ALBERTO (CF:GSPLRT71T29D488M)</t>
  </si>
  <si>
    <t>IL PENNINO DI FRANZ E WALTER BRUNK S.R.L (CF:03276710799)</t>
  </si>
  <si>
    <t>North Star srl (CF:07222270725)</t>
  </si>
  <si>
    <t>SOFTWARE TECNICO SCIENTIFICO SRL (CF:02248570875)</t>
  </si>
  <si>
    <t>PUNTO BLU SNC FI FILIPPELLI GIORGIO E PALERMO NANDO (CF:02159190780)</t>
  </si>
  <si>
    <t>CENTER CAR S.R.L. (CF:00795350149)</t>
  </si>
  <si>
    <t>ASC DI ALFONSO TOSCANO (CF:02213320795)
_x000D_MAR ANTINCENDIO S.N.C. DI ARMANDO MANCUSO &amp; C. (CF:03600650794)
_x000D_SANAL ITALIA SRL (CF:03391580796)
_x000D_Savis Sistemi srl (CF:03190240790)
_x000D_SIQU SRL (CF:02550130799)</t>
  </si>
  <si>
    <t>Ambrosio Carmine</t>
  </si>
  <si>
    <t>MT IMPIANTI S.n.c. di Morello A. e Torchia G.</t>
  </si>
  <si>
    <t>RAFFAELE SPA</t>
  </si>
  <si>
    <t>EGAF EDIZIONI S.R.L.</t>
  </si>
  <si>
    <t>RECHICHI MIGUEL</t>
  </si>
  <si>
    <t>Eco Meeting srls</t>
  </si>
  <si>
    <t>ACCA SOFTWARE S.P.A.</t>
  </si>
  <si>
    <t>Pronto Casa S.a.S di Vasile Matteo &amp; C.</t>
  </si>
  <si>
    <t>CAI srl</t>
  </si>
  <si>
    <t>G.Osti Sistemi SRL</t>
  </si>
  <si>
    <t>DIGITAL POINT DI GASPARINI ALBERTO</t>
  </si>
  <si>
    <t>IL PENNINO DI FRANZ E WALTER BRUNK S.R.L</t>
  </si>
  <si>
    <t>North Star srl</t>
  </si>
  <si>
    <t>SOFTWARE TECNICO SCIENTIFICO SRL</t>
  </si>
  <si>
    <t>PUNTO BLU SNC FI FILIPPELLI GIORGIO E PALERMO NANDO</t>
  </si>
  <si>
    <t>CENTER CAR S.R.L.</t>
  </si>
  <si>
    <t>ASC DI ALFONSO TOSCANO</t>
  </si>
  <si>
    <t>Z723C938B2</t>
  </si>
  <si>
    <t>Z713C93968</t>
  </si>
  <si>
    <t>Z173C939A9</t>
  </si>
  <si>
    <t>ZC83CBB2B5</t>
  </si>
  <si>
    <t>Z3D3CDB24E</t>
  </si>
  <si>
    <t>Z983CDC4F3</t>
  </si>
  <si>
    <t>Z8E3CDFF0B</t>
  </si>
  <si>
    <t>Z8A3CE291B</t>
  </si>
  <si>
    <t>Z883CE9566</t>
  </si>
  <si>
    <t>Z023D18594</t>
  </si>
  <si>
    <t>ZE53D19B8B</t>
  </si>
  <si>
    <t>ZE13D1C88C</t>
  </si>
  <si>
    <t>Z073D1C89E</t>
  </si>
  <si>
    <t>ZA93D1C924</t>
  </si>
  <si>
    <t>ZA33D26466</t>
  </si>
  <si>
    <t>Z3E3D27F1A</t>
  </si>
  <si>
    <t>Z7E3D27FAF</t>
  </si>
  <si>
    <t>Z913D65946</t>
  </si>
  <si>
    <t>Z1E3D70346</t>
  </si>
  <si>
    <t>ZEE3D7F796</t>
  </si>
  <si>
    <t>Z2C3D8F04D</t>
  </si>
  <si>
    <t>Z2F3D99ABB</t>
  </si>
  <si>
    <t>Z243DA4745</t>
  </si>
  <si>
    <t>Z313DA9B2C</t>
  </si>
  <si>
    <t>ZC83DB4A32</t>
  </si>
  <si>
    <t>Z703DBB9C8</t>
  </si>
  <si>
    <t>Z2A3DBE4AF</t>
  </si>
  <si>
    <t>ZC33DD517A</t>
  </si>
  <si>
    <t>Z573DDC675</t>
  </si>
  <si>
    <t>ZAF3DE3475</t>
  </si>
  <si>
    <t>Z0E3DE973B</t>
  </si>
  <si>
    <t>ZCD3A814B7</t>
  </si>
  <si>
    <t>Fornitura di materiale vario per DNA BP Management</t>
  </si>
  <si>
    <t>Fornitura di cancelleria varia Ambrosio</t>
  </si>
  <si>
    <t>Intervento di riparazione barra automatica Prap MT Impianti</t>
  </si>
  <si>
    <t>Fornitura di materiale vario di pulizia Raffaele SpA</t>
  </si>
  <si>
    <t>Fornitura del volume Prontuario delle Violazioni alla circolazione stradale EGAF</t>
  </si>
  <si>
    <t>Fornitura di energia elettrica in regime di Ultima Istanza Hera Comm S.p.A.</t>
  </si>
  <si>
    <t>Fornitura di n. 800 buste di sicurezza Starlock SL 24 DAP per DNA  Sigiltech</t>
  </si>
  <si>
    <t>Fornitura di una bandiera ONU BP Management</t>
  </si>
  <si>
    <t>Incarico di visite oculistiche al personale Prap Dott. Rechichi</t>
  </si>
  <si>
    <t>Corso di formazione primo soccorso novembre Eco Meetings</t>
  </si>
  <si>
    <t>Fornitura dell’aggiornamento software ACCA Primus-C</t>
  </si>
  <si>
    <t>Fornitura di una scrivania con cassettiera GVN Ufficio</t>
  </si>
  <si>
    <t>Fornitura di n. 03 carrelli multiuso per la pulizia Pronto Casa</t>
  </si>
  <si>
    <t>Fornitura di DPI e strumenti tecnici Pronto Casa</t>
  </si>
  <si>
    <t>Servizio di controllo e manutenzione ordinaria annuale caldaie Montesano</t>
  </si>
  <si>
    <t>Fornitura di n. 03 pacchi reintegro per cassette di pronto soccorso CAI</t>
  </si>
  <si>
    <t>Servizio di assistenza sanitaria per esercitazioni di tiro a fuoco CS novembre</t>
  </si>
  <si>
    <t>Servizio di assistenza sanitaria per esercitazioni di tiro a fuoco CZ del 01/12</t>
  </si>
  <si>
    <t>Aggiornamento software Junior Web G. Osti Sistemi</t>
  </si>
  <si>
    <t>Fornitura di n. 5 sedie ergonomiche Digital Point</t>
  </si>
  <si>
    <t>Corso di formazione primo soccorso dicembre Eco Meetings</t>
  </si>
  <si>
    <t>Servizio di assistenza sanitaria per esercitazioni di tiro a fuoco CS dicembre</t>
  </si>
  <si>
    <t>Fornitura di cancelleria varia Il Pennino di Brunk</t>
  </si>
  <si>
    <t>Servizio di prenotazione alberghiera dicembre Hotel Boston Bari</t>
  </si>
  <si>
    <t>Rinnovo dell’abbonamento software STS per tecnici</t>
  </si>
  <si>
    <t>Fornitura di materiale igienico sanitario Punto Blu</t>
  </si>
  <si>
    <t>Servizio di sanificazione dell’impianto di climatizzazione Prap STIR</t>
  </si>
  <si>
    <t>Servizio di pulizia uffici Prap dicembre 2023 IPRM Rizzuto</t>
  </si>
  <si>
    <t>Fornitura materiale vario di ferramenta dicembre Pronto Casa</t>
  </si>
  <si>
    <t>Fornitura di scaffalatura metallica Pronto Casa</t>
  </si>
  <si>
    <t>Servizio di tagliando Subaru Forester Center Car</t>
  </si>
  <si>
    <t>RDO servizio di manutenzione ordinaria impianto antincendio</t>
  </si>
  <si>
    <t>Z913D960D3</t>
  </si>
  <si>
    <t>Servizio postale periodo 01/01/2024-31/12/2024</t>
  </si>
  <si>
    <t>Ligarò Pierpaolo</t>
  </si>
  <si>
    <t>Ligarò Pierpaolo (CF:LGRPPL72C29C352J)</t>
  </si>
  <si>
    <t>ZDD3DE0120</t>
  </si>
  <si>
    <t>Aggiornamento software T*SOL 2023 per tecnici</t>
  </si>
  <si>
    <t>ATH ITALIA S.R.L. (CF:11094640015)</t>
  </si>
  <si>
    <t>ATH ITALIA S.R.L.</t>
  </si>
  <si>
    <t>Dipartimento Amministrazione Penitenziaria - PRAP CALABRIA - C.F. 97017430790</t>
  </si>
  <si>
    <t>Dipartimento Amministrazione Penitenziaria - ISTITUTO  CC COSENZA - C.F. 80006010781</t>
  </si>
  <si>
    <t>Z332C4AB18</t>
  </si>
  <si>
    <t>CASA CIRCONDARIALE COSENZA</t>
  </si>
  <si>
    <t>SERVIZIO CODUZIONE, CONTROLLO TELEMATICO E MANUTENZIONE CON INCARICO DI TERZO RESPONSABILE IMPIANTI TERMICI - RDO N. 2528208 - PROROGA 01.01.2023 -31.03.2023</t>
  </si>
  <si>
    <t>23-AFFIDAMENTO IN ECONOMIA - AFFIDAMENTO DIRETTO</t>
  </si>
  <si>
    <t xml:space="preserve">SERVICE S.R.L. </t>
  </si>
  <si>
    <t>Z483603C88</t>
  </si>
  <si>
    <t>MEDICO COMPETENTE - CONVENZIONE PROROGA 01.01.2023 - 31.03.2023</t>
  </si>
  <si>
    <t>DRSCNC55S06H572H</t>
  </si>
  <si>
    <t>CIRO NICOLA GAETANO DE RASIS</t>
  </si>
  <si>
    <t>Z4639DEF58</t>
  </si>
  <si>
    <t xml:space="preserve">INTERVENTO URGENTE PULIZIA E LAVAGGIO LOCALE SOTTOSTANTE CUCINA DETENUTI </t>
  </si>
  <si>
    <t>AUTOSPURGO DI FORTINO ROMUALDO</t>
  </si>
  <si>
    <t>ZF239CA72A</t>
  </si>
  <si>
    <t>SORVEGLIANZA FISICA ANNO 2023</t>
  </si>
  <si>
    <t>FSTVTR75H08F839V</t>
  </si>
  <si>
    <t>FESTA VITTORIO</t>
  </si>
  <si>
    <t>ZF339CA579</t>
  </si>
  <si>
    <t xml:space="preserve">NOLEGGIO FOTOCOPIATORI MULTIFUNZIONE 12 TRIMESTRI TRAMITE ADESIONE CONVENZIONE CONSIP “APPARECCHIATURE MULTIFUNZIONE IN NOLEGGIO 1” </t>
  </si>
  <si>
    <t>CANON ITALIA SPA</t>
  </si>
  <si>
    <t>Z8739E5820</t>
  </si>
  <si>
    <t>DUPLICAZIONE TARGA PP914AF</t>
  </si>
  <si>
    <t>DB INGEGNERIA DELL'IMMAGINE S.R.L.</t>
  </si>
  <si>
    <t>Z7B39E5FAD</t>
  </si>
  <si>
    <t>FORNITURA URGENTE MATERIALE DI IGIENE E PULIZIA PER POPOLAZIONE DETENUTA</t>
  </si>
  <si>
    <t>PCCFMN48S65D005H</t>
  </si>
  <si>
    <t xml:space="preserve">EASYREGENERATION DI PUCCI FILOMENA </t>
  </si>
  <si>
    <t>Z7939C5F55</t>
  </si>
  <si>
    <t>SERVIZIO BIGLIETTERIA AEREA 01.01.2023 - 31.03.2023</t>
  </si>
  <si>
    <t>GREEN TOURS SRL</t>
  </si>
  <si>
    <t>ZFAA39F6F2E</t>
  </si>
  <si>
    <t>ACQUISTO FRULLATORE A IMMERSIONE E ATTREZZATURE CUCINA DETENUTI</t>
  </si>
  <si>
    <t>C.T.P. - S.A.T. S.R.L.</t>
  </si>
  <si>
    <t>Z1A3A0F7C8</t>
  </si>
  <si>
    <t>ACQUISTO DISPOSITIVI INDIVIDUALI DI PROTEZIONE (N. 70 CF GUANTI IN VINILE)</t>
  </si>
  <si>
    <t>MANUTANI ITALIA SPA</t>
  </si>
  <si>
    <t>Z593A1FEDC</t>
  </si>
  <si>
    <t>RIPARAZIONE JEEP RENEGADE PP569AG</t>
  </si>
  <si>
    <t>TURANO ARMANDO</t>
  </si>
  <si>
    <t>Z593A25B06</t>
  </si>
  <si>
    <t>SERVIZIO TRASPORTO DETENUTI IN AMBULANZA GENNAIO - FEBBRAIO 2023</t>
  </si>
  <si>
    <t>CROCE ROSSA ITALIANA DI COSENZA ONLUS</t>
  </si>
  <si>
    <t>Z723A34636</t>
  </si>
  <si>
    <t>ANALISI CONTROLLO ACQUE POTABILI</t>
  </si>
  <si>
    <t>DELVIT CHIMICA S.R.L.</t>
  </si>
  <si>
    <t>ZF83A41AD0</t>
  </si>
  <si>
    <t>FORNITURA PER SCUOLA ALBERGHIERA</t>
  </si>
  <si>
    <t>AZ S.P.A.</t>
  </si>
  <si>
    <t>Z613A41A50</t>
  </si>
  <si>
    <t>FORNITURA PIANTINE PER SERRE ISTITUTO</t>
  </si>
  <si>
    <t xml:space="preserve">PIANETA VERDE E FIORI DI NICOLETTI FILIPPINA </t>
  </si>
  <si>
    <t>Z123A41A97</t>
  </si>
  <si>
    <t>REALIZZAZIONE E PRODUZIONE FOTO COMMEMORAZIONE DIRETTORE COSMAI 9 MAZRO</t>
  </si>
  <si>
    <t>LE OFFICINE FOTOGRAFICHE</t>
  </si>
  <si>
    <t>Z8C3A491C1</t>
  </si>
  <si>
    <t>RACCOLTA, TRASPORTO E RECUPERO RIFIUTI INGOMBRANTI</t>
  </si>
  <si>
    <t>CALABRA MACERI E SERVIZI S.P.A.</t>
  </si>
  <si>
    <t>ZD73A67B9D</t>
  </si>
  <si>
    <t>FORNITURA BOMBOLE GPL PER CUCINA SCUOLA ALBERGHIERA</t>
  </si>
  <si>
    <t>BUTAN GAS</t>
  </si>
  <si>
    <t>Z1E3A67BC1</t>
  </si>
  <si>
    <t>FORNITURA MATERIALE FERRAMENTA VARIO PER MOF</t>
  </si>
  <si>
    <t>PLCGRG66E19D086O</t>
  </si>
  <si>
    <t>G. FERRAMENTA DI PULICICCHIO GIORGIO</t>
  </si>
  <si>
    <t>Z193A71748</t>
  </si>
  <si>
    <t>ATTIVITÀ DEL MEDICO COMPETENTE IN MATERIA DI PROTEZIONE DEI LAVORATORI NEGLI ISTITUTI PENITENZIARI – 01.04.2023 – 31.12.2024</t>
  </si>
  <si>
    <t>Z623A7F5EA</t>
  </si>
  <si>
    <t>INTERVENTO ASP DI DISINFESTAZIONE E DERATTIZZAZIONE INTERO ISTITUTO</t>
  </si>
  <si>
    <t>AZIENDA SANITARIA PROVINCIALE COSENZA</t>
  </si>
  <si>
    <t>Z5B39F31B2</t>
  </si>
  <si>
    <t>AGGIUDICAZIONE SERVIZIO DI CONDUZIONE CONTROLLO TELEMATICO E MANUTENZIONE CON INCARICO DI TERZO RESPONSABILE DEGLI IMPIANTI TERMICI 01.04.2023 – 31.12.2024</t>
  </si>
  <si>
    <t>04-PROCEDURA NEGOZIATA SENZA PREVIA PUBBLICAZIONE DEL BANDO</t>
  </si>
  <si>
    <t>AZETA INGEGNERIA SRL, P.I. 00992390781;
CARBONE CLIMATIZZAZIONE SRL UNIPERSONALE, P.I 02353250789;
FABAM IMPIANTI S.R.L., P.I. 02186440786;
I.T.E.C. SRL, P.I. 02993910799;
IMPIANTITECNOLOGICI TROPEA, P.I. 01381530789;
MONTEFORTE SRL, P.I. 02680280787;
PARISI SRL, P.I. 03235650797;
SIRAM S.P.A., P.I. 08786190150;
STEM SRL, P.I. 02110920796;
TECNOLOGIA PER IL CLIMA DI FURFARO EMANUELE &amp; CO S.N.C., P.I. 00858490790;</t>
  </si>
  <si>
    <t>I.T.E.C. SRL</t>
  </si>
  <si>
    <t>ZF63A02F41</t>
  </si>
  <si>
    <t>FORNITURA DEL SERVIZIO DI PRENOTAZIONE ED EMISSIONE BIGLIETTERIA AEREA PER LA TRADUZIONE DEI DETENUTI</t>
  </si>
  <si>
    <t>CICLOPI VIAGGI SRL</t>
  </si>
  <si>
    <t>Z8A3A9E8F8</t>
  </si>
  <si>
    <t xml:space="preserve">AGGIUDICAZIONE RDO PER FORNITURA MATERIALE IGIENE E PULIZIA POPOLAZIONE DETENUTA </t>
  </si>
  <si>
    <t>EASYREGENERATION DI PUCCI FILOMENA, P.I. 02711390787;
F.LLI PAVONE, P.I. 00604930701;
GALCOV SRL, P.I. 03174360788;
INDUSTRIE SMART, P.I. 04317230169;
LA CASALINDA, P.I. 00667690044;
MANUTAN ITALIA S.P.A., P.I. 02097170969;
PUNTOBLU SNC, P.I. 02159190780;
STYLGRAFIX ITALIANA SPA, P.I. 03103490482;</t>
  </si>
  <si>
    <t xml:space="preserve">F.LLI PAVONE </t>
  </si>
  <si>
    <t>ZE63AC7C21</t>
  </si>
  <si>
    <t>ACQUISTO TEELVISORI PER POPOLAZIONE DETENUTA</t>
  </si>
  <si>
    <t>OTTICA PHOTO BLITZ DI MOROZZI ELISA &amp; C. S.N.C.</t>
  </si>
  <si>
    <t>ZED3AC7C0E</t>
  </si>
  <si>
    <t>ACQUISTO PALLONI DA CALCIO PER POPOLAZIONE DETENUTA</t>
  </si>
  <si>
    <t>ZUN Srl</t>
  </si>
  <si>
    <t>Z8A3A89C97</t>
  </si>
  <si>
    <t>FORNITURA MATERIALE ELETTRICO PER MOF</t>
  </si>
  <si>
    <t>CTNLGU80C25D086A</t>
  </si>
  <si>
    <t>CAPITAN ANTENNA DI LUIGI CATANZARO</t>
  </si>
  <si>
    <t>Z373AD1209</t>
  </si>
  <si>
    <t>MANUTENZIONE STRAORDINARIA IMPIANTO ANTISCAVALCAMENTO</t>
  </si>
  <si>
    <t>BIESSETI S.R.L.</t>
  </si>
  <si>
    <t>ZAF3AEF856</t>
  </si>
  <si>
    <t>FORNITURA STAMPATI</t>
  </si>
  <si>
    <t>LITOTIPOGRAFIA S. CHIAPPETTA</t>
  </si>
  <si>
    <t>27.04.2023</t>
  </si>
  <si>
    <t>24.04.2023</t>
  </si>
  <si>
    <t>Z473AEF9B8</t>
  </si>
  <si>
    <t>PROGETTO "NESSUNO ESCLUSO"</t>
  </si>
  <si>
    <t>ASSOCIAZIONE CULTURALE 3 A.A.A.</t>
  </si>
  <si>
    <t>7738383BA8</t>
  </si>
  <si>
    <t>PROROGA CONTRATTO NOLEGGIO MULTIFUNZIONE CONSIP 20 LOTTO 1</t>
  </si>
  <si>
    <t xml:space="preserve">OLIVETTI </t>
  </si>
  <si>
    <t>9803351D28</t>
  </si>
  <si>
    <t>FORNITURA ENERGIA ELETTRICA</t>
  </si>
  <si>
    <t>HERA COMM</t>
  </si>
  <si>
    <t>981070952E</t>
  </si>
  <si>
    <t>FORNITURA GAS NATURALE</t>
  </si>
  <si>
    <t>AGSM AIM Energia S.p.A</t>
  </si>
  <si>
    <t>ZDA3AB3D2F</t>
  </si>
  <si>
    <t>SERVIZIO TRASPORTO DETENUTI IN AMBULANZA MARZO - APRILE 2023</t>
  </si>
  <si>
    <t>ZC13AD278B</t>
  </si>
  <si>
    <t xml:space="preserve">NOLEGGIO FOTOCOPIATORI MULTIFUNZIONE 12 TRIMESTRI TRAMITE ADESIONE CONVENZIONE CONSIP “APPARECCHIATURE MULTIFUNZIONE IN NOLEGGIO 2” </t>
  </si>
  <si>
    <t>Z963B171D8</t>
  </si>
  <si>
    <t>INTERVENTI DI DERATTIZZAZIONE E DISNFESTAZIONE GIUGNO - DICEMBRE 2023</t>
  </si>
  <si>
    <t xml:space="preserve">DE.DIS. S.A.S. </t>
  </si>
  <si>
    <t>Z773A89C5F</t>
  </si>
  <si>
    <t>MANUTENZIONE E RIPARAZIONE ATTREZZATURE CUCINA DETENUTI</t>
  </si>
  <si>
    <t>ZB13B2751A</t>
  </si>
  <si>
    <t>FORNITURA MATERIALE DI PULIZIA PER CUCINA DETENUTI</t>
  </si>
  <si>
    <t>Z7D3B29721</t>
  </si>
  <si>
    <t>RDO PER AFFIDAMENTO SERVIZIO DI MANUTENZIONE IMPIANTI SU CHIAMATA 01.06.2023 – 31.12.2024</t>
  </si>
  <si>
    <t>Z183B33537</t>
  </si>
  <si>
    <t>ANALISI CONTROLLO ACQUE REFLUE</t>
  </si>
  <si>
    <t>ZE73B2ABDB</t>
  </si>
  <si>
    <t>MANUTENZIONE GRONDAIE E DISCENDENTI EDIFICI DIREZIONE E MATRICOLA</t>
  </si>
  <si>
    <t>TEKNO SRL</t>
  </si>
  <si>
    <t>ZF43B4C3C1</t>
  </si>
  <si>
    <t>ACQUISTO CARTA A4</t>
  </si>
  <si>
    <t>FARA DISTRIBUZIONI SRLS</t>
  </si>
  <si>
    <t>Z533B50A18</t>
  </si>
  <si>
    <t xml:space="preserve">FORNITURA PIATTI, BICCHIERI, POSATE IN PLASTICA RIGIDA RIUTILIZZABILE PER LA POPOLAZIONE DETENUTA </t>
  </si>
  <si>
    <t>Z803B50D66</t>
  </si>
  <si>
    <t>FORNITURA DPI (SCARPE E GUANTI ANTICALORE) PER DETENUTI LAVORANTI MOF E CUCINA</t>
  </si>
  <si>
    <t>MANUTAN ITALIA SPA</t>
  </si>
  <si>
    <t>Z3C3B52D13</t>
  </si>
  <si>
    <t>ACQUISTO N. 100 MATERASSI PER DETENUTI</t>
  </si>
  <si>
    <t>LA REGGINFLEX SNC</t>
  </si>
  <si>
    <t>Z9B3B5A1DD</t>
  </si>
  <si>
    <t>ACQUISTO TAVOLI E SEDIE PER SALE SOCIALITA'</t>
  </si>
  <si>
    <t>Z863B5A216</t>
  </si>
  <si>
    <t>ACQUISTO VALIGETTE MEDICHE PS</t>
  </si>
  <si>
    <t>AGGIUDICAZIONE RDO PER AFFIDAMENTO SERVIZIO DI MANUTENZIONE IMPIANTI SU CHIAMATA 01.06.2023 – 31.12.2024</t>
  </si>
  <si>
    <t>BIESSETI S.R.L., P.I. 03473240798;
EDIMEL S.R.L., P.I. 02736120789;
IM.EL.TEL S.R.L., P.I. 00437510795;
MT IMPIANTI S.N.C. DI MORELLO A. &amp; TORCHIA G., P.I. 000879610798;
SERVICE SRL, P.I. 02341700785;</t>
  </si>
  <si>
    <t>ZE43B5EC72</t>
  </si>
  <si>
    <t>INFILTRAZIONI ALLOGGI DEMANIALI</t>
  </si>
  <si>
    <t>ZD13B64478</t>
  </si>
  <si>
    <t>LAVORI DI POTENZIAMENTO IMPIANTO VIDEOSORVEGLIANZA</t>
  </si>
  <si>
    <t>Z903BA0F43</t>
  </si>
  <si>
    <t>ACQUISTO N. 3 CONGELATORI PER REPARTI DETENTIVI</t>
  </si>
  <si>
    <t>MR SERVICE S.R.L.</t>
  </si>
  <si>
    <t>ZE13BA1372</t>
  </si>
  <si>
    <t>RIPARAZIONE PENTOLA A GAS CUCINA DETENUTI</t>
  </si>
  <si>
    <t>ZCE3B6F716</t>
  </si>
  <si>
    <t>ACQUISTO UTENSILI CUCINA DETENUTI</t>
  </si>
  <si>
    <t>INSEI</t>
  </si>
  <si>
    <t>9934673F7F</t>
  </si>
  <si>
    <t xml:space="preserve">FORNITURA GAS NATURALE TRAMITE ADESIONE CONVENZIONE CONSIP GAS NATURALE 15 BIS </t>
  </si>
  <si>
    <t>ESTRA ENERGIE SRL</t>
  </si>
  <si>
    <t>Z813BA0F24</t>
  </si>
  <si>
    <t xml:space="preserve">MANUTENZIONE PULSANTI CHIAMATA NOTTURNA </t>
  </si>
  <si>
    <t>EDIMEL S.R.L.</t>
  </si>
  <si>
    <t>ZEE3BB5A81</t>
  </si>
  <si>
    <t>CORRIDOIO ACCESSO REPARTO AS. INDAGINE SU SOLAIO E PROVE DI CARICO</t>
  </si>
  <si>
    <t xml:space="preserve">PREMAC SRL </t>
  </si>
  <si>
    <t>Z1E3BBFF0C</t>
  </si>
  <si>
    <t xml:space="preserve">Lavori di completamento ristrutturazione uffici e sala attesa Settore Videoconferenze </t>
  </si>
  <si>
    <t>ZA43AEFB41</t>
  </si>
  <si>
    <t>ALLOGGI DEMANIALI: MODIFICA IMPIANTO PER SPOSTAMENTO CONTATORE GAS</t>
  </si>
  <si>
    <t>ITALGAS RETI S.P.A.</t>
  </si>
  <si>
    <t>ZEC3BDD745</t>
  </si>
  <si>
    <t>MANUTENZIONE CHILLER MARCA BLUE BOX REPARTO EX FEMMINILE</t>
  </si>
  <si>
    <t>CLIDRA S.R.L.</t>
  </si>
  <si>
    <t>ZAD3BDD7F0</t>
  </si>
  <si>
    <t>ACQUISTO MATERIALE DI CANCELLERIA PER GLI UFFICI</t>
  </si>
  <si>
    <t>ZB23BE170E</t>
  </si>
  <si>
    <t>FORNITURA PER MANIFESTAZIONE PRESENTAZIONE DEL LIBRO "CONTROLUCE" E PREMIAZIONE DETENUTI</t>
  </si>
  <si>
    <t>GLLFNC91L05D086T</t>
  </si>
  <si>
    <t>PANE AMORE E FANTASIA DI GALLO FRANCESCO</t>
  </si>
  <si>
    <t>Z8C3BE1799</t>
  </si>
  <si>
    <t>SOSTITUZIONE PNEUMATICI LANCIA DELTA PP605A</t>
  </si>
  <si>
    <t>COLETTA PNEUMATICI SNC</t>
  </si>
  <si>
    <t>ZDD3BE48E2</t>
  </si>
  <si>
    <t>FORNITURA PRODOTTI IGIENE E PULIZIA PER DETENUTI</t>
  </si>
  <si>
    <t>Z8C3BF99E7</t>
  </si>
  <si>
    <t>INTERVENTI MANUTENZIONE CENTRALE TERMICA EXTRA CANONE</t>
  </si>
  <si>
    <t>SERVICE S.R.L.</t>
  </si>
  <si>
    <t>Z773C05B47</t>
  </si>
  <si>
    <t>LAVORI DI PROTEZIONE CORRIDOIO ACCESSO PADIGLIONE AS - FORNITURA E POSA IN OPERA DI RETE DI PROTEZIONE</t>
  </si>
  <si>
    <t xml:space="preserve">ARTEDILE S.R.L. </t>
  </si>
  <si>
    <t>ZE53C03350</t>
  </si>
  <si>
    <t>FORNITURA BOTTIGLIE ACQUA PER POPOLAZIONE DETENUTA</t>
  </si>
  <si>
    <t>RAG.PIETRO GUARNIERI - FIGLI S.R.L.</t>
  </si>
  <si>
    <t>Z953BF9A5E</t>
  </si>
  <si>
    <t>PULIZIA TERRENI ESTERNO MURA DI CINTA</t>
  </si>
  <si>
    <t xml:space="preserve">LUMA SOCIETA' COOPERATIVA SOCIALE A.R.L. </t>
  </si>
  <si>
    <t>Z173BF99BE</t>
  </si>
  <si>
    <t>INSTALLAZIONE PUNTI ACQUA E RUBINETTI AI PASSEGGI</t>
  </si>
  <si>
    <t>Z873C10F18</t>
  </si>
  <si>
    <t>ACQUISTO CALCIO BALILLA E TAVOLO DA PING PONG</t>
  </si>
  <si>
    <t>DESIG ITALIA SRL</t>
  </si>
  <si>
    <t>ZF53C10E59</t>
  </si>
  <si>
    <t>ACQUISTO N. 11 TELEVISORI PER POPOLAZIONE DETENUTA</t>
  </si>
  <si>
    <t>ZAB3BDDA57</t>
  </si>
  <si>
    <t>FORNITURA E POSA IN OPERA CLIMATIZZATORI A POMPA DI CALORE IN ISTITUTO</t>
  </si>
  <si>
    <t>ZBC3BF9A18</t>
  </si>
  <si>
    <t>ESECUZIONE LINEE VITA PADIGLIONI AS E MS</t>
  </si>
  <si>
    <t>Z363BF9A41</t>
  </si>
  <si>
    <t>MANUTENZIONE CENTRALE TERMICA: SOSTITUZIONE GRUPPO GEMELLARE</t>
  </si>
  <si>
    <t>Z3C3C18520</t>
  </si>
  <si>
    <t>FORNITURA E POSA IN OPERA VETRI ISTITUTO</t>
  </si>
  <si>
    <t>SPNPRN60P04D086H</t>
  </si>
  <si>
    <t>VETRERIA SPINELLI PIERINO</t>
  </si>
  <si>
    <t>Z9C3C18582</t>
  </si>
  <si>
    <t>VERIFICA RETE FOGNARIA ISTITUTO</t>
  </si>
  <si>
    <t>CRMGTN66P12F888A</t>
  </si>
  <si>
    <t>CERMINARA AGOSTINO EDILIZIA ARTIGIANA</t>
  </si>
  <si>
    <t>ZCA3BF9AED</t>
  </si>
  <si>
    <t>MANUTENZIONE CORNICIONE CUCINA DETENUTI</t>
  </si>
  <si>
    <t>ZA13C185E0</t>
  </si>
  <si>
    <t>FORNITURA E POSA IN OPERA DI VENTILATORI A SOFFITTO PER REPARTI DETENTIVI E POSTI DI SERVIZIO</t>
  </si>
  <si>
    <t>ZDE3C1A601</t>
  </si>
  <si>
    <t>FORNITURA MATERIALE MOF</t>
  </si>
  <si>
    <t>FAPI DI GINESE M. &amp; C. S.A.S.</t>
  </si>
  <si>
    <t>Z913C3A896</t>
  </si>
  <si>
    <t>TRASPORTO IN AMBULANZA DETENUTI MESE DI AGOSTO</t>
  </si>
  <si>
    <t>Z853C3E901</t>
  </si>
  <si>
    <t>ACQUISTO INSETTICIDA E PRODOTTI IGIENE E PULIZIA</t>
  </si>
  <si>
    <t>ZF93C46760</t>
  </si>
  <si>
    <t>IMPIANTO ANTISCAVALCAMENTO - ANOMALIE DI FUNZIONAMENTO</t>
  </si>
  <si>
    <t>ZDA3C4F508</t>
  </si>
  <si>
    <t>MANUTENZIONE IMPIANTI VARI 01.03.2023 - 31,05,2023</t>
  </si>
  <si>
    <t>Z233C4678B</t>
  </si>
  <si>
    <t>ACQUISTO ARREDI CASERMA AGENTI</t>
  </si>
  <si>
    <t>STYLGRAFIX ITALIANA SPA</t>
  </si>
  <si>
    <t>Z7D3C5D8ED</t>
  </si>
  <si>
    <t>ACQUISTO PINZE PER SERVIZIO CUCINA DETENUTI</t>
  </si>
  <si>
    <t>Z0F3C701C6</t>
  </si>
  <si>
    <t>SMALTIMENTO MATERASSI DETENUTI</t>
  </si>
  <si>
    <t>MRCGSI58D086G</t>
  </si>
  <si>
    <t>SERVIZI ECOLOGICI MARCHESE GIOSE'</t>
  </si>
  <si>
    <t>Z2A3C7E6A3</t>
  </si>
  <si>
    <t>RIPARAZIONE PENTOLA GAS "GIORIK" CUCINA DETENUTI</t>
  </si>
  <si>
    <t>Z063C813D7</t>
  </si>
  <si>
    <t>ACQUISTO N. 4 TEST ANTIDROGA</t>
  </si>
  <si>
    <t>BP MANAGEMENT S.A.S.</t>
  </si>
  <si>
    <t>ZC23C5E895</t>
  </si>
  <si>
    <t xml:space="preserve">PROGETTO “INTEGRANDO PER L’INCLUSIONE DEI DETENUTI STRANIERI E LA PREVENZIONE DEL RISCHIO SUICIDARIO NELLA POPOLAZIONE DETENUTA </t>
  </si>
  <si>
    <t>SCCPLA76D70D086Z</t>
  </si>
  <si>
    <t>SACCOMANNO PAOLA</t>
  </si>
  <si>
    <t>Z8C3C939D2</t>
  </si>
  <si>
    <t>FORNITURA E POSA IN OPERA COPERTURA PASSEGGI ISOLAMENTO E INFISSO RILASCIO COLLOQUI</t>
  </si>
  <si>
    <t xml:space="preserve">PASQUALE ALGIERI CARPENTERIE METALLICHE </t>
  </si>
  <si>
    <t>Z673C938AC</t>
  </si>
  <si>
    <t>RACCOLTA, TRASPORTO E GESTIONE CODICE CER 170405</t>
  </si>
  <si>
    <t>Z123C9D23F</t>
  </si>
  <si>
    <t>ANALISI CHIMICHE E MICROBIOLOGICHE SU MATRICE DI ACQUA DI POZZO</t>
  </si>
  <si>
    <t>ZA93CACFB5</t>
  </si>
  <si>
    <t>TRAINO SOCCORSO FIAT SCUDO PP547AF</t>
  </si>
  <si>
    <t>PLLSVT82H28D122E</t>
  </si>
  <si>
    <t>SALVATORE PELLEGRINI</t>
  </si>
  <si>
    <t>Z153CAEE69</t>
  </si>
  <si>
    <t>ACQUISTO N. 10 TELEVISORI PER CASERMA AGENTI</t>
  </si>
  <si>
    <t>ZEC3C97603</t>
  </si>
  <si>
    <t>FORNITURA IN OPERA IMPIANTO ALLARME E RILEVAZIONE INCENDI LOCALI ARMERIA</t>
  </si>
  <si>
    <t>Z5D3C98179</t>
  </si>
  <si>
    <t>FORNITURA IN OPERA PORTE REI LOCALI ARMERIA</t>
  </si>
  <si>
    <t>FGLLCU80D18I874S</t>
  </si>
  <si>
    <t>AEFFE ANTINCENDIO FIGLIUZZI DI FIGLIUZZI LUCA</t>
  </si>
  <si>
    <t>Z9D3C9764A</t>
  </si>
  <si>
    <t>MANUTENZIONE GRONDAIE E DISCENDENTI FABBRICATO ARMERIA</t>
  </si>
  <si>
    <t>ZEA3C98238</t>
  </si>
  <si>
    <t>MANUTENZIONE FINESTRE FABBRICATO ARMERIA</t>
  </si>
  <si>
    <t>ZF13B2E670</t>
  </si>
  <si>
    <t>MANUTENZIONE IMPIANTO E PRESIDI ANTINCENDIO</t>
  </si>
  <si>
    <t>AEFFE ANTINCENDIO FIGLIUZZI DI FIGLIUZZI LUCA, P.I. 03547480784;
ANTINCENDI PMP DI PISANI DONATO, P.I. 03234410789;
PG SYSTEM DI PILEGGI GIUSEPPE IMPIANTI E SISTEMI DI SICUREZZA, P.I. 03538160791;
SICURLAV SRL, P.I. 02988800781;
SERVICE SRL, P.I. 02341700785;</t>
  </si>
  <si>
    <t>PG SYSTEM DI PILEGGI GIUSEPPE</t>
  </si>
  <si>
    <t>ZA53CC619A</t>
  </si>
  <si>
    <t>ARREDI PER SCUOLE E POLO UNIVERSITARIO</t>
  </si>
  <si>
    <t xml:space="preserve">OFFICE DEPOT ITALIA SRL </t>
  </si>
  <si>
    <t>Z6F3CCBAFA</t>
  </si>
  <si>
    <t>FORNITURA CARTA A4 E A3 PER UFFICI</t>
  </si>
  <si>
    <t>Z213CCD213</t>
  </si>
  <si>
    <t>ACQUISTO CHIAVI PENITENZIARIE</t>
  </si>
  <si>
    <t>MARSILII SERRATURE S.R.L.</t>
  </si>
  <si>
    <t>Z9A3CCD255</t>
  </si>
  <si>
    <t>FORNITURA IN OPERA VETRI INTERNO ISTITUTO</t>
  </si>
  <si>
    <t>Z183CCD297</t>
  </si>
  <si>
    <t>RICERCA E RIPARAZIONE PERDITA IMPIANTO IDRICO FABBRICATO DIREZIONE</t>
  </si>
  <si>
    <t>Z2C3CD45CB</t>
  </si>
  <si>
    <t>ACQUISTO PRODOTTI PER DECONTAMINAZIONE DA SARCOPTE SCABIEI</t>
  </si>
  <si>
    <t>INDUSTRIE SMART SRL</t>
  </si>
  <si>
    <t>Z763CD4B08</t>
  </si>
  <si>
    <t>Z1D3CD5F2A</t>
  </si>
  <si>
    <t>INTERVENTI PER L'ABBATTIMENTO DELLE BARRIERE ARCHITETTONICHE: ADEGUAMENTO DI UNA CAMERA DETENTIVA AL PIANO TERRA ALTA SICUREZZA</t>
  </si>
  <si>
    <t>Z5E3CE4B54</t>
  </si>
  <si>
    <t>ACQUISTO MATERIALE DI CANCELLERIA PER SCUOLE</t>
  </si>
  <si>
    <t>Z833CEA0CC</t>
  </si>
  <si>
    <t>ACQUISTO ATTREZZATURE PER SCUOLA ALBERGHIERA MEDIA SICUREZZA</t>
  </si>
  <si>
    <t>Z043CEEA6B</t>
  </si>
  <si>
    <t>FORNITURA PRODOTTI IGIENE E PULIZIA PER POPOLAZIONE DETENUTA</t>
  </si>
  <si>
    <t>Z4E3CF16E0</t>
  </si>
  <si>
    <t>FORNITURA E POSA IN OPERA PRESE PER POLO UNIVERSITARIO E BIBLIOTECA</t>
  </si>
  <si>
    <t>Z943CF171D</t>
  </si>
  <si>
    <t>CHIUSURA CORRIDOIO ISOLAMENTO</t>
  </si>
  <si>
    <t>Z973CFA421</t>
  </si>
  <si>
    <t>IMPIANTO DI CLIMATIZZAZIONE LOCALI ARMERIA</t>
  </si>
  <si>
    <t>MRCNCL72M10I309O</t>
  </si>
  <si>
    <t>DEMOCLIMA DI NICOLA MIRACCO</t>
  </si>
  <si>
    <t>Z813D0849C</t>
  </si>
  <si>
    <t>ACQUISTO ATTREZZATURE PER SCUOLA ALBERGHIERA ALTA SICUREZZA</t>
  </si>
  <si>
    <t>Z403D1023D</t>
  </si>
  <si>
    <t>ACQUISTO MATERIALE MOF</t>
  </si>
  <si>
    <t>Z213D1DE55</t>
  </si>
  <si>
    <t>FORNITURA N. 2 MONITOR PER SALA REGIA</t>
  </si>
  <si>
    <t>Z173D1273B</t>
  </si>
  <si>
    <t xml:space="preserve">INTERVENTI FINALIZZATI ALL’ABBATTIMENTO DELLE BARRIERE ARCHITETTONICHE: INSTALLAZIONE SERVIZIO IGIENICO SANITARIO PER DISABILI STRUTTURA ATTESA FAMILIARI </t>
  </si>
  <si>
    <t>Z113D1E6C4</t>
  </si>
  <si>
    <t>CORRIDOIO ACCESSO PADIGLIONE AS RETE DI PROTEZIONE</t>
  </si>
  <si>
    <t>ZDD3D26458</t>
  </si>
  <si>
    <t>ACQUISTO ATTREZZATURE CUCINA SCUOLA ALBERGHIERA ALTA SICUREZZA</t>
  </si>
  <si>
    <t>RITACCA ARREDO BAR s.r.l.</t>
  </si>
  <si>
    <t>Z873D2DD4B</t>
  </si>
  <si>
    <t>RIPARAZIONE CUOCIPASTA CUCINA DETENUTI</t>
  </si>
  <si>
    <t>Z633D2DE60</t>
  </si>
  <si>
    <t>SMONTAGGIO E RIMONTAGGIO PNEUMATICI FIAT PP420AG E FIAT PP197AH</t>
  </si>
  <si>
    <t>DI GAETANI GOMME SRLS</t>
  </si>
  <si>
    <t>Z863D4C54C</t>
  </si>
  <si>
    <t>SOCCORSO STRADALE FORD TRANSIT 9981AJ</t>
  </si>
  <si>
    <t>AUTOMERCATO ITALIANO 2 SNC DI FRANZESE DOMENICO</t>
  </si>
  <si>
    <t>A02DD9A3EF</t>
  </si>
  <si>
    <t>INTERVENTI PER L’ABBATTIMENTO DELLE BARRIERE ARCHITETTONICHE: FORNITURA E POSA IN OPERA PIATTAFORME PER ACCESSO PASSEGGI AS, MS E VIDEOCONFERENZE.</t>
  </si>
  <si>
    <t xml:space="preserve">V. BINETTI ASCENSORI SRL </t>
  </si>
  <si>
    <t>Z9E3D6B600</t>
  </si>
  <si>
    <t>RIPARAZIONE AFFETTATRICE CUCINA DETENUTI</t>
  </si>
  <si>
    <t>Z9F3D6B645</t>
  </si>
  <si>
    <t>ACQUISTO GIOCHI PER ATTIVITA' RICREATIVE POPOLAZIONE DETENUTA</t>
  </si>
  <si>
    <t>Z0B3D7DCB8</t>
  </si>
  <si>
    <t>ACQUISTO ATTREZZATURE PER UFFICIO</t>
  </si>
  <si>
    <t>PUNTO COMPUTER SRL</t>
  </si>
  <si>
    <t>Z483D7DC7E</t>
  </si>
  <si>
    <t>ACQUISTO MINIFRIGO PER CASERMA AGENTI</t>
  </si>
  <si>
    <t>DEMAT ELECTRONIC SRL</t>
  </si>
  <si>
    <t>ZD43D78C92</t>
  </si>
  <si>
    <t>ACQUISTO N. 65 SEDIE PER SOCIALITA' DETENUTI</t>
  </si>
  <si>
    <t>ZCC3D78C60</t>
  </si>
  <si>
    <t>ACQUISTO N. 23 TELEVISORI PRISON MODE</t>
  </si>
  <si>
    <t>Z623D78C3D</t>
  </si>
  <si>
    <t>FORNITURA GIOCHI AREA VERDE</t>
  </si>
  <si>
    <t>TLF SRL</t>
  </si>
  <si>
    <t>Z993D8CCF8</t>
  </si>
  <si>
    <t>MESSA IN SICUREZZA SOLAIO CORRIDOIO AS</t>
  </si>
  <si>
    <t>ZE63D8CE1D</t>
  </si>
  <si>
    <t>ZDD3DA6E59</t>
  </si>
  <si>
    <t>ACQUISTO STATUA MADONNA MIRACOLOSA PER ATRIO MANDORLA</t>
  </si>
  <si>
    <t>CLLMRA73A66D086F</t>
  </si>
  <si>
    <t>LA BOTTEGA DELL'ARTE SACRA DI CELLINI M.</t>
  </si>
  <si>
    <t>Z573DA6E82</t>
  </si>
  <si>
    <t>INTERVENTO RIPARAZIONE PENTOLA A GAS "GIORIK"</t>
  </si>
  <si>
    <t>ZC23DA6DEF</t>
  </si>
  <si>
    <t>ACQUISTO N. 4 TELEFONI DETENUTI ANTIVANDALO</t>
  </si>
  <si>
    <t>TECHVISION SISTEMI MUTLIMEDIALI SRL</t>
  </si>
  <si>
    <t>ZF13DAE47E</t>
  </si>
  <si>
    <t>Z5F3DB2DE5</t>
  </si>
  <si>
    <t>RIFORNIMENTO CARBURANTE GRUPPO ELETTROGENO</t>
  </si>
  <si>
    <t>METALLO PETROLI SRL</t>
  </si>
  <si>
    <t>Z423DB65CF</t>
  </si>
  <si>
    <t>ANALISI MICROBIOLOGICHE LEGIONELLA E AGGIORNAMENTO DOCUMENTO DI VALUTAZIONE RISCHIO LEGIONELLOSI</t>
  </si>
  <si>
    <t>ZDC3DB642D</t>
  </si>
  <si>
    <t>ACQUISTO KIT BANDIERE ISTITUZIONALI ESTERNO</t>
  </si>
  <si>
    <t>NS BANDIERE</t>
  </si>
  <si>
    <t>Z993DB4A46</t>
  </si>
  <si>
    <t>MANUTENZIONE CENTRALE TERMICA: RIPRISTINO SISTEMA STERILIZZAZIONE AD UV DELLA LINEA ACQUA CALDA SANITARIA</t>
  </si>
  <si>
    <t>ZF23DBD6F0</t>
  </si>
  <si>
    <t>ACQUISTO CARTA E TONER PER FUNZIONAMENTO UFFICI</t>
  </si>
  <si>
    <t>Z4B3DC2760</t>
  </si>
  <si>
    <t>RIPARAZIONE ESSICCATOIO REPARTO MS</t>
  </si>
  <si>
    <t>PROFESSIONAL SERVICE SNC</t>
  </si>
  <si>
    <t>ZB03DCA5AD</t>
  </si>
  <si>
    <t>MATERIALE IDRAULICO PER LAVORI MOF</t>
  </si>
  <si>
    <t>Z7F3DCA632</t>
  </si>
  <si>
    <t>ACQUISTO MATERIALE VARIO MOF</t>
  </si>
  <si>
    <t>Z203DE652D</t>
  </si>
  <si>
    <t>TRASPORTO IN AMBULANZA DETENUTI MESE DI DICEMBRE</t>
  </si>
  <si>
    <t>Z0D3DF66D2</t>
  </si>
  <si>
    <t>ACQUISTO ATTREZZATURE PER SERRE ISTITUTO</t>
  </si>
  <si>
    <t>AGRISTORE DE ROSE SRLS</t>
  </si>
  <si>
    <t>Dipartimento Amministrazione Penitenziaria - CASA CIRCONDARIALE DI PALMI - C.F.82000130805</t>
  </si>
  <si>
    <t>Z752792C3C</t>
  </si>
  <si>
    <t>12878470157</t>
  </si>
  <si>
    <t>FASTWEB S.p.A.</t>
  </si>
  <si>
    <t>Convenzione Consip Telefonia Fissa</t>
  </si>
  <si>
    <t>ZDB366E307</t>
  </si>
  <si>
    <t>01219980529</t>
  </si>
  <si>
    <t>Fornitura Gas Naturale</t>
  </si>
  <si>
    <t>04/072023</t>
  </si>
  <si>
    <t>Z8C306FD59</t>
  </si>
  <si>
    <t>03473240798</t>
  </si>
  <si>
    <t>BIESSETI srl</t>
  </si>
  <si>
    <t>Manutenzione impianti sicurezza 2021/22</t>
  </si>
  <si>
    <t>Z9C2F067EA</t>
  </si>
  <si>
    <t>MRTVCN58H23I333E</t>
  </si>
  <si>
    <t>MARTINO VINCENZO</t>
  </si>
  <si>
    <t>Manutenzione Automezzi anno 2021/22</t>
  </si>
  <si>
    <t>Z3739FFEB7</t>
  </si>
  <si>
    <t>01025850809</t>
  </si>
  <si>
    <t>CADI dei F.lli Milasi</t>
  </si>
  <si>
    <t>Manutenzione semestrale antincendio</t>
  </si>
  <si>
    <t>Z3B33FED87</t>
  </si>
  <si>
    <t>01773280613</t>
  </si>
  <si>
    <t>Reggia Travel srl</t>
  </si>
  <si>
    <t>Biglietteria aerea 2022-23</t>
  </si>
  <si>
    <t>Z263556672</t>
  </si>
  <si>
    <t>00435970587</t>
  </si>
  <si>
    <t>Kuwait Petroleum Italia SpA</t>
  </si>
  <si>
    <t>Accordo quadro Consip Fuel Card 2</t>
  </si>
  <si>
    <t>Z8F205CEB3</t>
  </si>
  <si>
    <t>077532740722</t>
  </si>
  <si>
    <t>Post &amp; Service Group</t>
  </si>
  <si>
    <t>Servizi Postali anno 2022</t>
  </si>
  <si>
    <t>Z8A386FD0E</t>
  </si>
  <si>
    <t>00858490790</t>
  </si>
  <si>
    <t>Tecnologie per il clima di Furfaro Emanuele &amp; CO. Snc</t>
  </si>
  <si>
    <t>Manutenzione impianti termici istituto e caserma salsone</t>
  </si>
  <si>
    <t>Z6F3658F1C</t>
  </si>
  <si>
    <t>00865220156</t>
  </si>
  <si>
    <t>Canon Italia S.p.a.</t>
  </si>
  <si>
    <t>Noleggio fotocopiatori</t>
  </si>
  <si>
    <t>Z3B3B4BEFE</t>
  </si>
  <si>
    <t>02588820809</t>
  </si>
  <si>
    <t>LA SOSTA sas</t>
  </si>
  <si>
    <t>Lavaggio automezzi</t>
  </si>
  <si>
    <t>Z7439881AC</t>
  </si>
  <si>
    <t>001447307893</t>
  </si>
  <si>
    <t>STAGNO ANTONIO</t>
  </si>
  <si>
    <t>Manutenzione automezzi anno 2023/24</t>
  </si>
  <si>
    <t>Z4838542B9</t>
  </si>
  <si>
    <t>03142550809</t>
  </si>
  <si>
    <t>SITEC di Pietro Biondo</t>
  </si>
  <si>
    <t>Inteventi urgenti impianti elettrici e di sicurezza</t>
  </si>
  <si>
    <t>ZC23982EC4</t>
  </si>
  <si>
    <t>05773090013</t>
  </si>
  <si>
    <t>ITD Solution spa</t>
  </si>
  <si>
    <t>Noleggio fotocopiatore NTP</t>
  </si>
  <si>
    <t>Z1F3BE1C89</t>
  </si>
  <si>
    <t>Z213BE1C18</t>
  </si>
  <si>
    <t>02221101203</t>
  </si>
  <si>
    <t xml:space="preserve">Fornitura energia elettrica </t>
  </si>
  <si>
    <t>Z493A84866</t>
  </si>
  <si>
    <t>02807880808</t>
  </si>
  <si>
    <t>Il Gommista di Piromalli Michele</t>
  </si>
  <si>
    <t>Pneumatici  Piaggio Porter PP011AF</t>
  </si>
  <si>
    <t>Z4E39BC68E</t>
  </si>
  <si>
    <t>01310130800</t>
  </si>
  <si>
    <t>DI STEFANO AUTO SRL</t>
  </si>
  <si>
    <t>Sostituzione pneumatici  mezzo PP146AH</t>
  </si>
  <si>
    <t>Z5F39CCFF1</t>
  </si>
  <si>
    <t>00995890803</t>
  </si>
  <si>
    <t xml:space="preserve">INFORAMA </t>
  </si>
  <si>
    <t>Switch Tenda 16 porte</t>
  </si>
  <si>
    <t>ZF63A26ADE</t>
  </si>
  <si>
    <t>CRSBBR86M52L537Q</t>
  </si>
  <si>
    <t>B LIGHT</t>
  </si>
  <si>
    <t>Vario materiale elettrico</t>
  </si>
  <si>
    <t>Z4E39EC061</t>
  </si>
  <si>
    <t>Torce per N.T.P.</t>
  </si>
  <si>
    <t>Z3B3A37A0F</t>
  </si>
  <si>
    <t>Fornitura e installazione motore pedonale esterno</t>
  </si>
  <si>
    <t>Z863AF4A6E</t>
  </si>
  <si>
    <t>CRUCITTI SRL</t>
  </si>
  <si>
    <t>Vario materiale idraulico ed edile</t>
  </si>
  <si>
    <t>ZF03A8193F</t>
  </si>
  <si>
    <t>ZC33AF4161</t>
  </si>
  <si>
    <t>00877100792</t>
  </si>
  <si>
    <t>Farmacia Ariganello Dr. Rosa</t>
  </si>
  <si>
    <t>Test Antigenici COVID 19</t>
  </si>
  <si>
    <t>ZE03AF4A2D</t>
  </si>
  <si>
    <t>Cassetta Pronto Soccorso</t>
  </si>
  <si>
    <t>Z303AE6750</t>
  </si>
  <si>
    <t>03392450791</t>
  </si>
  <si>
    <t>CARBONE SRL</t>
  </si>
  <si>
    <t>Lavasciuga per sez A.S.</t>
  </si>
  <si>
    <t>ZF33AE65F2</t>
  </si>
  <si>
    <t>Frigorifero per cucina detenuti</t>
  </si>
  <si>
    <t>ZC93B1556E</t>
  </si>
  <si>
    <t>02802060802</t>
  </si>
  <si>
    <t>Beauty Shop srl</t>
  </si>
  <si>
    <t>Sacchi per raccolta differenziata</t>
  </si>
  <si>
    <t>ZC93B24D7D</t>
  </si>
  <si>
    <t>08397890586</t>
  </si>
  <si>
    <t>ERREBIAN SRL</t>
  </si>
  <si>
    <t>Cancelleria per scuola detenuti</t>
  </si>
  <si>
    <t>Z843A8489D</t>
  </si>
  <si>
    <t>009000530809</t>
  </si>
  <si>
    <t xml:space="preserve">BOTTINO MARIO </t>
  </si>
  <si>
    <t>Riparazione fornelli cucina detenuti</t>
  </si>
  <si>
    <t>ZC33AE66BC</t>
  </si>
  <si>
    <t>Fornitura e installazione scaldino a gas sez. Med. Sic.</t>
  </si>
  <si>
    <t>ZBD3B4B9D5</t>
  </si>
  <si>
    <t>91005250807</t>
  </si>
  <si>
    <t>Ass. Volontariato Pubbl. Ass.za Sacro Cuore</t>
  </si>
  <si>
    <t>Trasporto detenuto con ambulanza</t>
  </si>
  <si>
    <t>ZB93A9BEBB</t>
  </si>
  <si>
    <t>Proiettori LED</t>
  </si>
  <si>
    <t>ZE33A919AA</t>
  </si>
  <si>
    <t>02767700806</t>
  </si>
  <si>
    <t>RETE UNICA SRL</t>
  </si>
  <si>
    <t>Controllo e Protocollo della Legionellosi</t>
  </si>
  <si>
    <t>Z883B44E67</t>
  </si>
  <si>
    <t>ZFS3B984C9</t>
  </si>
  <si>
    <t>01256850809</t>
  </si>
  <si>
    <t>PULEIO PASQUALE</t>
  </si>
  <si>
    <t>Carburanti per mezzi di lavoro</t>
  </si>
  <si>
    <t>ZDB3B59A9A</t>
  </si>
  <si>
    <t>01564050803</t>
  </si>
  <si>
    <t>PULICENTER SRL</t>
  </si>
  <si>
    <t>Derattizzazione e disinfestazione</t>
  </si>
  <si>
    <t>ZA73B08054</t>
  </si>
  <si>
    <t>Riparazione  cucina a gas detenuti</t>
  </si>
  <si>
    <t>ZC23B07FC3</t>
  </si>
  <si>
    <t>Riparazione  forno cucina a gas detenuti</t>
  </si>
  <si>
    <t>ZE53B99124</t>
  </si>
  <si>
    <t>PCCGNN68T24F537F</t>
  </si>
  <si>
    <t>PICCOLO GIOVANNI</t>
  </si>
  <si>
    <t>Materiale di ferramenta  per MOF</t>
  </si>
  <si>
    <t>ZB63B89442</t>
  </si>
  <si>
    <t>02059320800</t>
  </si>
  <si>
    <t>SAFFIOTI RICAMBI SRL</t>
  </si>
  <si>
    <t>Olio per mezzo Bob cat</t>
  </si>
  <si>
    <t>ZD43B8CF54</t>
  </si>
  <si>
    <t>00604930701</t>
  </si>
  <si>
    <t>F.LLI PAVONE</t>
  </si>
  <si>
    <t>Piatti e posate per detenuti</t>
  </si>
  <si>
    <t>ZD43B46BB6</t>
  </si>
  <si>
    <t>Scaffalatura per MOF</t>
  </si>
  <si>
    <t>Z653BE7213</t>
  </si>
  <si>
    <t>Batteria Weber per automezzo</t>
  </si>
  <si>
    <t>Z7B3BF17D2</t>
  </si>
  <si>
    <t>02308160809</t>
  </si>
  <si>
    <t>NIFRAL SVILUPPO SRL</t>
  </si>
  <si>
    <t>Congelatori a pozzetto</t>
  </si>
  <si>
    <t>ZF33BACBB9</t>
  </si>
  <si>
    <t>Materiale di pulizia</t>
  </si>
  <si>
    <t>ZA33BE083A</t>
  </si>
  <si>
    <t xml:space="preserve">Vario materiale idraulico ed edile </t>
  </si>
  <si>
    <t>ZCD3BE2241</t>
  </si>
  <si>
    <t>GRLNTL77P05B085H</t>
  </si>
  <si>
    <t>EUROBIOCHIMICA DI GRILLONE NATALE</t>
  </si>
  <si>
    <t>Vario materiale di pulizia per area detentiva</t>
  </si>
  <si>
    <t>ZBD3B98175</t>
  </si>
  <si>
    <t>Articoli per igiene personale detenuti</t>
  </si>
  <si>
    <t>Z123B8942D</t>
  </si>
  <si>
    <t>02972360800</t>
  </si>
  <si>
    <t>MI.TE di Militano Natale</t>
  </si>
  <si>
    <t>Materiale barberia per l'Istituto</t>
  </si>
  <si>
    <t>ZF93BE39E1</t>
  </si>
  <si>
    <t>11582010150</t>
  </si>
  <si>
    <t>LYRECO ITALIA SPA</t>
  </si>
  <si>
    <t>Carta fotocopie per scuola detenuti</t>
  </si>
  <si>
    <t>Z9F3C2CDCB</t>
  </si>
  <si>
    <t>Noleggio centralino telefonico</t>
  </si>
  <si>
    <t>ZDD3C21487</t>
  </si>
  <si>
    <t>Riparazione braccio oleodinamico</t>
  </si>
  <si>
    <t>Z463ADE7E6</t>
  </si>
  <si>
    <t>SWITCH DAHUA</t>
  </si>
  <si>
    <t>ZB63C2FA3B</t>
  </si>
  <si>
    <t>Fornitura scheda elettronica</t>
  </si>
  <si>
    <t>Z953C214BB</t>
  </si>
  <si>
    <t>Fornitura Hard Disk</t>
  </si>
  <si>
    <t>Z863BD791B</t>
  </si>
  <si>
    <t>02425420805</t>
  </si>
  <si>
    <t>Paladino srl</t>
  </si>
  <si>
    <t>Riparazione mezzo Bob Cat</t>
  </si>
  <si>
    <t>Z623B89817</t>
  </si>
  <si>
    <t>09381751008</t>
  </si>
  <si>
    <t>Tecnvision sistemi Multimediali srl</t>
  </si>
  <si>
    <t>Assistenza centralino detenuti</t>
  </si>
  <si>
    <t>Z303BF28DD</t>
  </si>
  <si>
    <t>Manutenzione impianto TV sez. med. Sic.</t>
  </si>
  <si>
    <t>Z943B9822C</t>
  </si>
  <si>
    <t>NNLNNN52S22G288Z</t>
  </si>
  <si>
    <t xml:space="preserve">STILGOMMA DI IANNELLI ANTONINO </t>
  </si>
  <si>
    <t>Riparazione gomme autovetture</t>
  </si>
  <si>
    <t>Z2B3BF18CF</t>
  </si>
  <si>
    <t>Climatizzatori per postazioni di servizio</t>
  </si>
  <si>
    <t>Z953BA01E7</t>
  </si>
  <si>
    <t>00879610798</t>
  </si>
  <si>
    <t>MT IMPIANTI snc</t>
  </si>
  <si>
    <t>Impianto elettrico e TTCC cortili passeggi A.S.</t>
  </si>
  <si>
    <t>ZDC3C50738</t>
  </si>
  <si>
    <t>02844520805</t>
  </si>
  <si>
    <t>Quisquille però utili srl</t>
  </si>
  <si>
    <t>Articoli per la cucina detenuti</t>
  </si>
  <si>
    <t>ZF23C6B4B6</t>
  </si>
  <si>
    <t>Arredi per sale socialità detenuti</t>
  </si>
  <si>
    <t>ZD63C687E8</t>
  </si>
  <si>
    <t>Stampante per scuola detenuti</t>
  </si>
  <si>
    <t>Z6A3C5C519</t>
  </si>
  <si>
    <t>Vario materiale idraulico ed edile per MOF</t>
  </si>
  <si>
    <t>Z9D3C79CB9</t>
  </si>
  <si>
    <t>Quadro raack cortili passeggi A.S.</t>
  </si>
  <si>
    <t>Z783C5C4F3</t>
  </si>
  <si>
    <t>ZE53CE63F3</t>
  </si>
  <si>
    <t>00102430808</t>
  </si>
  <si>
    <t>Riparazione pneumatici su automezzi</t>
  </si>
  <si>
    <t>Z493CBACE9</t>
  </si>
  <si>
    <t>Lavori extra adeguamento impianto antincendio</t>
  </si>
  <si>
    <t>Z5D3C30394</t>
  </si>
  <si>
    <t>Fornitura N. 2 Telecamere</t>
  </si>
  <si>
    <t>ZF83C9B609</t>
  </si>
  <si>
    <t>Riparazione centralino telefonico</t>
  </si>
  <si>
    <t>Z7B3C9644D</t>
  </si>
  <si>
    <t>Materiale di ferramenta per MOF</t>
  </si>
  <si>
    <t>ZD83C95EF9</t>
  </si>
  <si>
    <t>Riparazione lavatrice detenuti</t>
  </si>
  <si>
    <t>Z2D35C8415</t>
  </si>
  <si>
    <t>RMODLN89R17H224Y</t>
  </si>
  <si>
    <t>REAL ASCENSORI DI ROMEO D</t>
  </si>
  <si>
    <t>Manutenzione ordinaria Montacarrozzella per disabili a pedana</t>
  </si>
  <si>
    <t>Z413BB93CE</t>
  </si>
  <si>
    <t>Manutenzione annuale piattaforma elevatrice</t>
  </si>
  <si>
    <t>Z7A3C4FC7E</t>
  </si>
  <si>
    <t>Sostituzione pneumatico</t>
  </si>
  <si>
    <t>Z143C6F179</t>
  </si>
  <si>
    <t>02815490806</t>
  </si>
  <si>
    <t>SUD FERRO SRL</t>
  </si>
  <si>
    <t>Materiale ferroso per cortili passeggi A.S.</t>
  </si>
  <si>
    <t>ZD43C96B9F</t>
  </si>
  <si>
    <t>GZZCMN69E20I671G</t>
  </si>
  <si>
    <t>Agriforestal di Guzzetti Carmine</t>
  </si>
  <si>
    <t>Smerigliatrice per MOF</t>
  </si>
  <si>
    <t>Z7F3D065AD</t>
  </si>
  <si>
    <t>ZDF3D06BF1</t>
  </si>
  <si>
    <t>ZCA3D0BC90</t>
  </si>
  <si>
    <t>Toner per scuola detenuti</t>
  </si>
  <si>
    <t>Z093CF47EE</t>
  </si>
  <si>
    <t>Telecomandi per TV detenuti</t>
  </si>
  <si>
    <t>Z9C3CABC84</t>
  </si>
  <si>
    <t xml:space="preserve">Materiale e attrezzature per manutenzione aree verdi </t>
  </si>
  <si>
    <t>Z793CF566E</t>
  </si>
  <si>
    <t>02636280790</t>
  </si>
  <si>
    <t>DBM INTERNATIONAL SRL</t>
  </si>
  <si>
    <t xml:space="preserve">Materiale per la raccolta differenziata </t>
  </si>
  <si>
    <t>ZB63CFB54F</t>
  </si>
  <si>
    <t>Stufe elettriche per postazioni di servizio POL. PEN.</t>
  </si>
  <si>
    <t>Z5D3294E6D</t>
  </si>
  <si>
    <t>Manutenzione impianti antincendio</t>
  </si>
  <si>
    <t>ZF63D59CCB</t>
  </si>
  <si>
    <t>ZBC3D1CE43</t>
  </si>
  <si>
    <t>ZCD322F78B</t>
  </si>
  <si>
    <t>02291850804</t>
  </si>
  <si>
    <t>G.E.G. SAS DI EMANUELA GIOFFRE' &amp; CO.</t>
  </si>
  <si>
    <t>Materiale per attitità didattiche detenuti</t>
  </si>
  <si>
    <t>ZA83D54519</t>
  </si>
  <si>
    <t>Sostituzione scaldino a gas reparto Med. Sic.</t>
  </si>
  <si>
    <t>Z403DAF775</t>
  </si>
  <si>
    <t>Vario materiale di pulizia</t>
  </si>
  <si>
    <t>ZF93C70604</t>
  </si>
  <si>
    <t>04721210583</t>
  </si>
  <si>
    <t>STUDIO E ROMA</t>
  </si>
  <si>
    <t>Verifica macchina radiogena</t>
  </si>
  <si>
    <t>Z153D82216</t>
  </si>
  <si>
    <t>ZD73CF43A5</t>
  </si>
  <si>
    <t>Telelefoni cordless</t>
  </si>
  <si>
    <t>ZBD3D55F59</t>
  </si>
  <si>
    <t>Stufe lellettriche per postazioni di servizio Pol. Pen.elelefoni cordless</t>
  </si>
  <si>
    <t>ZD63D1CE68</t>
  </si>
  <si>
    <t>Materiali di pulizia area detentiva</t>
  </si>
  <si>
    <t>ZD23D798C7</t>
  </si>
  <si>
    <t>Asciugacapelli per sez. detentive</t>
  </si>
  <si>
    <t>ZAF3D79730</t>
  </si>
  <si>
    <t>Manutenzione cabina elettrica principale</t>
  </si>
  <si>
    <t>Z753D34255</t>
  </si>
  <si>
    <t>Attrezzi per la cucina detenuti</t>
  </si>
  <si>
    <t>ZAD3D3807D</t>
  </si>
  <si>
    <t>Z5D3D76893</t>
  </si>
  <si>
    <t>01667330797</t>
  </si>
  <si>
    <t>VI.SA. Srl</t>
  </si>
  <si>
    <t>Calciobalilla per attività ricreative</t>
  </si>
  <si>
    <t>Z963DA9AF1</t>
  </si>
  <si>
    <t>Materiale di cancelleria per attività didattiche detenuti</t>
  </si>
  <si>
    <t>ZA93D3788C</t>
  </si>
  <si>
    <t>02297240802</t>
  </si>
  <si>
    <t>GRAFIA SNC</t>
  </si>
  <si>
    <t>Pellicole adesive vetro-specchio</t>
  </si>
  <si>
    <t>ZB33D36D84</t>
  </si>
  <si>
    <t>LYRECO SRL</t>
  </si>
  <si>
    <t>Carta fiotocopie per uffici</t>
  </si>
  <si>
    <t>Z463D4BED5</t>
  </si>
  <si>
    <t>05282230720</t>
  </si>
  <si>
    <t>LADISA SRL</t>
  </si>
  <si>
    <t>Acqua minerale per cucina detenuti</t>
  </si>
  <si>
    <t>Z8C3D3B462</t>
  </si>
  <si>
    <t>Z5B3CFA59B</t>
  </si>
  <si>
    <t>LAVORI ELETTRICI MENSA AGENTI</t>
  </si>
  <si>
    <t>Z103D3B44C</t>
  </si>
  <si>
    <t>SOSTITUZIONE CENTRALINE DTV</t>
  </si>
  <si>
    <t>CANONE SEMESTRALE REVISIONE ATTREZZATURE E SISTEMI DI CONTRASTO AL FUOCO</t>
  </si>
  <si>
    <t>Z4E3CBAD47</t>
  </si>
  <si>
    <t>FORNITURA MATERIALE ANTINCENDIO PER RIPRISTINO ANOMALIE PRESIDI E IMPIANTI ANTINCENDIO</t>
  </si>
  <si>
    <t>ZE43D36FF0</t>
  </si>
  <si>
    <t>Fornitura materiale idraulico ed edile per MOF</t>
  </si>
  <si>
    <t>ZE63D324FB</t>
  </si>
  <si>
    <t>ZAB3CF118C</t>
  </si>
  <si>
    <t>Attrezzature sportive e prodotti per attività detenuti</t>
  </si>
  <si>
    <t>Z733D2DFBF</t>
  </si>
  <si>
    <t>Spurgo pozzetto cucina detenuti</t>
  </si>
  <si>
    <t>ZBC3CE7D2D</t>
  </si>
  <si>
    <t>Derattizzazione edisinfestazione</t>
  </si>
  <si>
    <t>Z023CC89FD</t>
  </si>
  <si>
    <t>Fornitura arredi uffici e posti di servizio Pol. Pen.</t>
  </si>
  <si>
    <t>Z1F3D1CE1B</t>
  </si>
  <si>
    <t>Fornitura posate e materiale di puliziadotazioni detenuti</t>
  </si>
  <si>
    <t>Z663DA8B10</t>
  </si>
  <si>
    <t>DSLDNC69S04G288H</t>
  </si>
  <si>
    <t>DE SALVO DOMENICO</t>
  </si>
  <si>
    <t>Riparazione autovettura Alfa Romeo Giulietta PP915AF</t>
  </si>
  <si>
    <t>Z423CF215E</t>
  </si>
  <si>
    <t>02017170800</t>
  </si>
  <si>
    <t>VADALA' DUE SRL</t>
  </si>
  <si>
    <t>Bilancia per cucina detenuti</t>
  </si>
  <si>
    <t>Z683DDDBB5</t>
  </si>
  <si>
    <t>PRRSLV76L42F537P</t>
  </si>
  <si>
    <t>A.R.E. di PERROTTA Silvia</t>
  </si>
  <si>
    <t xml:space="preserve">Fornitura lampadine a LED </t>
  </si>
  <si>
    <t>Z643D4814E</t>
  </si>
  <si>
    <t>VNCCML76L17H224X</t>
  </si>
  <si>
    <t>BINARIO di VINCIGUERRA CARMELINO</t>
  </si>
  <si>
    <t xml:space="preserve">Manutenzione impianto telefonico detenuti </t>
  </si>
  <si>
    <t>AFFIDAMENTO DIRETTO</t>
  </si>
  <si>
    <t>ODA SU MEPA</t>
  </si>
  <si>
    <t>FORNITURA MATERIALE ELETTRICO</t>
  </si>
  <si>
    <t>Dipartimento Amministrazione Penitenziaria - CASA CIRCONDARIALE DI PAOLA - C.F. 96005390784</t>
  </si>
  <si>
    <r>
      <t xml:space="preserve">Contratti di forniture, beni e servizi
</t>
    </r>
    <r>
      <rPr>
        <b/>
        <sz val="22"/>
        <color theme="1"/>
        <rFont val="Times New Roman"/>
        <family val="1"/>
      </rPr>
      <t xml:space="preserve">Anno 2023
</t>
    </r>
    <r>
      <rPr>
        <b/>
        <sz val="16"/>
        <color theme="1"/>
        <rFont val="Times New Roman"/>
        <family val="1"/>
      </rPr>
      <t>Dati aggiornati al 31 dicembre 2023</t>
    </r>
  </si>
  <si>
    <t>ZEA39A6674</t>
  </si>
  <si>
    <t>Casa Circondariale di Paola</t>
  </si>
  <si>
    <t>Fornitura in opera telefono IP desktop enterprice e configurazione dello stesso</t>
  </si>
  <si>
    <t>Affidamento diretto fuori MePA</t>
  </si>
  <si>
    <t>Codice Binario di Vinciguerra Carmelino</t>
  </si>
  <si>
    <t>Z2439BF31F</t>
  </si>
  <si>
    <t>Materiale caserma agenti</t>
  </si>
  <si>
    <t>Lenti Ediliza S.r.l.</t>
  </si>
  <si>
    <t>ZB839DA13D</t>
  </si>
  <si>
    <t>Lavori TVCC passeggi, impianto audio annunci, fornitura in opera di un infisso e ripristino guaine deteriorate</t>
  </si>
  <si>
    <t>Trattativa Diretta MePA</t>
  </si>
  <si>
    <t>Impresit S.r.l. Unipersonale</t>
  </si>
  <si>
    <t>Z5939F46BA</t>
  </si>
  <si>
    <t>Fornitura di n. 1 scaldabagno e n. 1 lavatrice destinati ai locali per il canile</t>
  </si>
  <si>
    <t>Tecnologie per il clima di Furfaro E. &amp; co. SNC</t>
  </si>
  <si>
    <t>Z5339F4617</t>
  </si>
  <si>
    <t>Casseforti per distaccamento cinofili</t>
  </si>
  <si>
    <t>ZB03A0B74D</t>
  </si>
  <si>
    <t>C.T.P. - S.A.T. SRL</t>
  </si>
  <si>
    <t>ZC63A0BC40</t>
  </si>
  <si>
    <t>Ripristino linee telefoniche interne</t>
  </si>
  <si>
    <t>Z463A256E2</t>
  </si>
  <si>
    <t>Sacchetti per i rifiuti</t>
  </si>
  <si>
    <t>OdA MePA</t>
  </si>
  <si>
    <t>GALCOV SRL</t>
  </si>
  <si>
    <t>ZA63A2A5B4</t>
  </si>
  <si>
    <t>Realizzazione lavori in muratura unità cinofila</t>
  </si>
  <si>
    <t>Impresa Edile di Gabriele Fiorenzo</t>
  </si>
  <si>
    <t>Z613A2AE8F</t>
  </si>
  <si>
    <t>Adeguamento Ufficio Direttore</t>
  </si>
  <si>
    <t>Z8C3A2CCC7</t>
  </si>
  <si>
    <t>Ripristino parti in ferro canile</t>
  </si>
  <si>
    <t>Eurosystem di Chilelli Francesco</t>
  </si>
  <si>
    <t>Z373A2D152</t>
  </si>
  <si>
    <t>Materiale ripristino palazzina demaniale</t>
  </si>
  <si>
    <t>Z6F3A31366</t>
  </si>
  <si>
    <t>Impermeabilizzazione tetto cappella</t>
  </si>
  <si>
    <t>Z983A407CD</t>
  </si>
  <si>
    <t>Materiale per manutenzione</t>
  </si>
  <si>
    <t>Z9C3A439E7</t>
  </si>
  <si>
    <t>Pulizia e lavaggio pozzetti acque nere e bianche</t>
  </si>
  <si>
    <t>TECNOBRUZIA SRL</t>
  </si>
  <si>
    <t>Z533A496FB</t>
  </si>
  <si>
    <t>Scaffalature metalliche rinforzate</t>
  </si>
  <si>
    <t>Z053A48CBE</t>
  </si>
  <si>
    <t>Toner Ufficio Direttore</t>
  </si>
  <si>
    <t>I-TEAM DI CARLINI MICHELE</t>
  </si>
  <si>
    <t>970390079A</t>
  </si>
  <si>
    <t>Adesione alla Convenzione Consip Gas Naturale 14 – lotto 11 – Calabria, Sicilia – FORNITURA GAS NATURALE PER LE NECESSITA’ DELLA CASA CIRCONDARIALE DI PAOLA</t>
  </si>
  <si>
    <t>Convenzione MePA</t>
  </si>
  <si>
    <t>Z403A4E242</t>
  </si>
  <si>
    <t>Convenzione per la gestione sanitaria cani antidroga del Corpo di Polizia Penitenziaria</t>
  </si>
  <si>
    <t>Convenzione con esperto fuori MePA</t>
  </si>
  <si>
    <t>Medico Veterinario Francesco CORRADO</t>
  </si>
  <si>
    <t>Z893A8AB07</t>
  </si>
  <si>
    <t>Fornitura mangime</t>
  </si>
  <si>
    <t>Monge &amp; c. S.p.a.</t>
  </si>
  <si>
    <t>ZDF3A8BF44</t>
  </si>
  <si>
    <t>Ripristino funzionamento metal detector</t>
  </si>
  <si>
    <t>SAIMA SICUREZZA SPA</t>
  </si>
  <si>
    <t>ZE83A8BFBB</t>
  </si>
  <si>
    <t>Realizzazione pavimentazione in resina per unità cinofila</t>
  </si>
  <si>
    <t>Z713AB7825</t>
  </si>
  <si>
    <t xml:space="preserve">Fornitura carburante attrezzatura manutenzione area verde </t>
  </si>
  <si>
    <t>CAV. METALLO S.r.l.</t>
  </si>
  <si>
    <t>Z953ABB2DF</t>
  </si>
  <si>
    <t>Riparazione lavacentrifuga IMESA</t>
  </si>
  <si>
    <t>ZE53AC1BC6</t>
  </si>
  <si>
    <t xml:space="preserve">N. 200 gettoni WASCATOR 4 </t>
  </si>
  <si>
    <t>Erregi Grandi Cucine S.r.l.</t>
  </si>
  <si>
    <t>Z0E3ADDFAB</t>
  </si>
  <si>
    <t>Acquisto bandiere da esterno</t>
  </si>
  <si>
    <t>Novali Egidio Snc</t>
  </si>
  <si>
    <t>Z943AE30E3</t>
  </si>
  <si>
    <t xml:space="preserve">Materiale creazione aree sgambettamento per distaccamento cinofilo </t>
  </si>
  <si>
    <t>Z2B3AF1091</t>
  </si>
  <si>
    <t>Z3D3B1E224</t>
  </si>
  <si>
    <t>Installazione porte alluminio e modifiche su infissi esistenti</t>
  </si>
  <si>
    <t>Z3F3B1E1B3</t>
  </si>
  <si>
    <t>Materiale allestimento interni canile</t>
  </si>
  <si>
    <t>Z4E3B240ED</t>
  </si>
  <si>
    <t>Materiale di cancelleria scuola detenuti e uffici</t>
  </si>
  <si>
    <t>Carnet di Carratta Celestino</t>
  </si>
  <si>
    <t>ZAD3B344DD</t>
  </si>
  <si>
    <t>Lavori di manutenzione impianto TVCC</t>
  </si>
  <si>
    <t>ZEF3B47BD0</t>
  </si>
  <si>
    <t>Ripristino impianto termico riguardante n. 2 alloggi demaniali</t>
  </si>
  <si>
    <t>Z973B48182</t>
  </si>
  <si>
    <t>Acquisto pannello caserma agenti</t>
  </si>
  <si>
    <t>Noviplast di Bruno I. &amp; C. S.A.S.</t>
  </si>
  <si>
    <t>Acquisto TV Prison Mode</t>
  </si>
  <si>
    <t>DEALTEK SNC</t>
  </si>
  <si>
    <t>Adesione alla Convenzione Consip Gas Naturale 14 – lotto 11 – Calabria, Sicilia – Gas naturale Alloggi Demaniali 2023/2024</t>
  </si>
  <si>
    <t>Z353B5836E</t>
  </si>
  <si>
    <t>Materiale per distaccamento cinofili</t>
  </si>
  <si>
    <t>Montoro S.r.l. (Pet Store Conad)</t>
  </si>
  <si>
    <t>Z753B64916</t>
  </si>
  <si>
    <t>TV per Alloggi Demaniali</t>
  </si>
  <si>
    <t>F.lli Ligato S.r.l.</t>
  </si>
  <si>
    <t>Adesione alla Convenzione Consip Gas Naturale 14 – lotto 11 – Calabria, Sicilia – Gas naturale Alloggi Demaniali 2023/2024 - nuova convenzione</t>
  </si>
  <si>
    <t>987382387F</t>
  </si>
  <si>
    <t>Adesione alla Convenzione Consip Energia elettrica 19 - Lotto 15 - Calabria – FORNITURA ENERGIA ELETTRICA PER LE NECESSITA’ DELLA CASA CIRCONDARIALE DI PAOLA</t>
  </si>
  <si>
    <t>Adesione a Convenzione CONSIP</t>
  </si>
  <si>
    <t>ZDD3B7A1CF</t>
  </si>
  <si>
    <t>Materiale per interni Alloggi Demaniali</t>
  </si>
  <si>
    <t>DIGIESSE SRL (KASANOVA PAOLA)</t>
  </si>
  <si>
    <t>ZB53B7E963</t>
  </si>
  <si>
    <t>Fornitura lampadari per Alloggi Demaniali</t>
  </si>
  <si>
    <t>DEMAT ELECTRONIC SRLS</t>
  </si>
  <si>
    <t>ZFA3B7EA56</t>
  </si>
  <si>
    <t>Fornitura materiale inerente la foresteria</t>
  </si>
  <si>
    <t>MAGAZZINI ROSSELLA DI S. QUARTA &amp; C. SAS</t>
  </si>
  <si>
    <t>Adesione alla Convenzione Consip Gas Naturale 15 Bis – lotto 9 – Calabria, Sicilia – Gas naturale Alloggi Demaniali 2023/2024 - Installazione ed attivazione n. 2 contatori gas</t>
  </si>
  <si>
    <t>ZF03B8D4EA</t>
  </si>
  <si>
    <t>Alimentazione provvisoria alloggi esterni</t>
  </si>
  <si>
    <t>FEDELE CHIANELLO</t>
  </si>
  <si>
    <t>ZC83B92E24</t>
  </si>
  <si>
    <t>Acquisto congelatori a pozzetto primo reparto detentivo</t>
  </si>
  <si>
    <t>ZE53B95941</t>
  </si>
  <si>
    <t>Fornitura abat-jour per Alloggi Demaniali</t>
  </si>
  <si>
    <t>Z593B95ABD</t>
  </si>
  <si>
    <t>Fornitura affettatrice cucina detenuti</t>
  </si>
  <si>
    <t>RITACCA ARREDO BAR SRL</t>
  </si>
  <si>
    <t>Z453B9A9AB</t>
  </si>
  <si>
    <t>Materiale per il ripristino dell'impianto elettrico ed elettronico presso gli Alloggi Demaniali</t>
  </si>
  <si>
    <t>ZCE3BA1D08</t>
  </si>
  <si>
    <t>Fornitura materiale igienico sanitario urgente</t>
  </si>
  <si>
    <t>INNCLEAN</t>
  </si>
  <si>
    <t>Z033BA4762</t>
  </si>
  <si>
    <t>Vetro balcone foresteria</t>
  </si>
  <si>
    <t>CRISTAL VETRO SNC</t>
  </si>
  <si>
    <t>ZAE3BAB72A</t>
  </si>
  <si>
    <t>Fornitura vele ombreggianti</t>
  </si>
  <si>
    <t>ZF83BA9E02</t>
  </si>
  <si>
    <t>Fornitura materiale rifinitura foresteria</t>
  </si>
  <si>
    <t>ZC33BB6A5E</t>
  </si>
  <si>
    <t>Lavori sostituzione caldaia primo alloggio e avviamento a GPL 2 caldaie</t>
  </si>
  <si>
    <t>Z3A3BB6BAE</t>
  </si>
  <si>
    <t>Fornitura e posa in opera lampadari e plafoniere Alloggi Demaniali</t>
  </si>
  <si>
    <t>ZDD3BBC6AD</t>
  </si>
  <si>
    <t>Fornitura materassi e lastre guanciali a favore della popolazione detenuta</t>
  </si>
  <si>
    <t>LORDFLEX'S SRL</t>
  </si>
  <si>
    <t>Z413BD1FEA</t>
  </si>
  <si>
    <t>Fornitura materiale igienico sanitario popolazione detenuta</t>
  </si>
  <si>
    <t>RdO MePA</t>
  </si>
  <si>
    <t>F.LLI PAVONE SRL</t>
  </si>
  <si>
    <t>Z323BD49F4</t>
  </si>
  <si>
    <t>Integrazione lavori di manutenzione straordinaria copertura e prospetti Alloggi Demaniali</t>
  </si>
  <si>
    <t>D.M. Costruzioni S.a.s. di Mannarino Salvatore &amp; c.</t>
  </si>
  <si>
    <t>Z803BD2EEF</t>
  </si>
  <si>
    <t>Reagentario DROP TEST unità cinofila</t>
  </si>
  <si>
    <t>FRANCHINI PRODOTTI CHIMICI SRL</t>
  </si>
  <si>
    <t>Z813BC9C22</t>
  </si>
  <si>
    <t>Consuntivo di riparazione per la tubazione palazzina agenti</t>
  </si>
  <si>
    <t>Z933BD7E92</t>
  </si>
  <si>
    <t>ZD53BE19A0</t>
  </si>
  <si>
    <t>Fornitura sacchetti rifiuti popolazione detenuta</t>
  </si>
  <si>
    <t>Z073BE19FD</t>
  </si>
  <si>
    <t>Fornitura bombole a propano alloggi demaniali</t>
  </si>
  <si>
    <t>ZEE3B955CC</t>
  </si>
  <si>
    <t>Derattizzazione e deblattizzazione Istituto</t>
  </si>
  <si>
    <t>DELCO RATTI</t>
  </si>
  <si>
    <t>ZCC3C30801</t>
  </si>
  <si>
    <t>Pannelli plexiglas mensa agenti</t>
  </si>
  <si>
    <t>Z9B3C40772</t>
  </si>
  <si>
    <t>Acquisto trincia per le esigienze di questo Istituto</t>
  </si>
  <si>
    <t>L'Agricola Sud Soc. Coop.</t>
  </si>
  <si>
    <t>Z0B3C45E22</t>
  </si>
  <si>
    <t>Rifacimento la tubazione riscaldamento e produzione acqua calda sanitaria palazzina agenti</t>
  </si>
  <si>
    <t>ZD63C4B72A</t>
  </si>
  <si>
    <t>Serratura porta tagliafuoco</t>
  </si>
  <si>
    <t>OFAGIMA SRL</t>
  </si>
  <si>
    <t>Z143C4713A</t>
  </si>
  <si>
    <t>Fornitura chiave penitenziaria 043 Sala Regia</t>
  </si>
  <si>
    <t>OFFICINE MARSILII SRL</t>
  </si>
  <si>
    <t>Z54389EF30</t>
  </si>
  <si>
    <t>Ripristino impianto antiscavalcamento tratte 13-14</t>
  </si>
  <si>
    <t>Lavori di manutenzione - Automazione cancello blocco 2</t>
  </si>
  <si>
    <t>ZEA3C5C548</t>
  </si>
  <si>
    <t>Acquisto libro "Quando l'Italia perse la faccia"</t>
  </si>
  <si>
    <t>MONDADORI POINT PAOLA di Antonio Uberti &amp; C. S.a.s.</t>
  </si>
  <si>
    <t>ZA93C5A413</t>
  </si>
  <si>
    <t>Corso HACCP popolazione detenuta</t>
  </si>
  <si>
    <t>NEMESI A.C.E.S.</t>
  </si>
  <si>
    <t>Z5A3C5E8FC</t>
  </si>
  <si>
    <t>Sedie e tavoli popolazione detenuta</t>
  </si>
  <si>
    <t>CASA PIU' FACILE</t>
  </si>
  <si>
    <t>ZF63C5EBD0</t>
  </si>
  <si>
    <t>Cilindretti per manutenzione porte in economia</t>
  </si>
  <si>
    <t>Z943C5F89E</t>
  </si>
  <si>
    <t>Proroga per intervento di manutenzione e ricarica estintori della Casa Circondariale di Paola</t>
  </si>
  <si>
    <t>Innova di Marco Spizzirri</t>
  </si>
  <si>
    <t>Z6B3C5FA50</t>
  </si>
  <si>
    <t>Fornitura carburante per generatore gruppo elettrogeno Istituto</t>
  </si>
  <si>
    <t>Z713C6B347</t>
  </si>
  <si>
    <t>Riparazione lavatrice IMESA</t>
  </si>
  <si>
    <t>Z9E3C56066</t>
  </si>
  <si>
    <t>Riparazione stiratrice</t>
  </si>
  <si>
    <t>ZC63C844A6</t>
  </si>
  <si>
    <t>Ripristino manto con conglomerato bituminoso</t>
  </si>
  <si>
    <t>Z193C84515</t>
  </si>
  <si>
    <t>Ripristino pavimentazione cucina detenuti</t>
  </si>
  <si>
    <t>Z383C9A0AE</t>
  </si>
  <si>
    <t>Derattizzazione Istituto</t>
  </si>
  <si>
    <t>ZCB3C9C752</t>
  </si>
  <si>
    <t>Acquisto libro "Amati sempre"</t>
  </si>
  <si>
    <t>Integrazione fornitura vele ombreggianti</t>
  </si>
  <si>
    <t>ZC03C9D01F</t>
  </si>
  <si>
    <t>Ripristino linee telefoniche interne e fornitura in opera UPS sala regia</t>
  </si>
  <si>
    <t>ZA13C99D9B</t>
  </si>
  <si>
    <t>Acquisto rilevatore banconote false</t>
  </si>
  <si>
    <t>SECURITALY SRL</t>
  </si>
  <si>
    <t>ZCC3C99887</t>
  </si>
  <si>
    <t>Acquisto materiale apistico</t>
  </si>
  <si>
    <t>IL MIELE DI ARISTOMACO DI CARLO PIRO</t>
  </si>
  <si>
    <t>ZDD3CC5D16</t>
  </si>
  <si>
    <t>Grafiche Gnisci S.r.l.c.r.</t>
  </si>
  <si>
    <t>ZEB3CD1449</t>
  </si>
  <si>
    <t>Riparazione perdita acqua impianto isolamento</t>
  </si>
  <si>
    <t>ZCB3CC5450</t>
  </si>
  <si>
    <t>Fornitura n. 17 nuove chiavi penitenziarie istituto</t>
  </si>
  <si>
    <t>Z683D4B463</t>
  </si>
  <si>
    <t>Traduzione Detenuti</t>
  </si>
  <si>
    <t>Affidamento Diretto Fuori MePA</t>
  </si>
  <si>
    <t>CROCE ROSSA ITALIANA DI COSENZA</t>
  </si>
  <si>
    <t>Z9C3D540E2</t>
  </si>
  <si>
    <t>SOSTITUZIONE DEI CORPI ILLUMINANTI INTERNI DELL'ISTITUTO</t>
  </si>
  <si>
    <t>VITALE SUD SRL</t>
  </si>
  <si>
    <t>Z873D613E8</t>
  </si>
  <si>
    <t>Corso per pizzaioli e per panettieri</t>
  </si>
  <si>
    <t>Associazione Pizzerie Italiane Calabria</t>
  </si>
  <si>
    <t>Z6B3D64926</t>
  </si>
  <si>
    <t>Fornitura in opera lavatrice industriale lavanderia detenuti</t>
  </si>
  <si>
    <t>MR Service Srl</t>
  </si>
  <si>
    <t>ZB73D67DFD</t>
  </si>
  <si>
    <t>Banco conservazione alimenti caldi mensa agenti</t>
  </si>
  <si>
    <t>Z763D6D466</t>
  </si>
  <si>
    <t>Materiale da cucina per detenuti</t>
  </si>
  <si>
    <t>La Casalinda</t>
  </si>
  <si>
    <t>Z343DCB73D</t>
  </si>
  <si>
    <t>Z033DEF45A</t>
  </si>
  <si>
    <t>Fornitura materiale di cancelleria</t>
  </si>
  <si>
    <t>ZC23DF0489</t>
  </si>
  <si>
    <t>Verifica impianto in accordo al DPR 22 Ottobre 2001 n. 462</t>
  </si>
  <si>
    <t>ICOVER SPA</t>
  </si>
  <si>
    <t>Z4C3DC7913</t>
  </si>
  <si>
    <t>Fornitura e posa in opera porta caserma agenti</t>
  </si>
  <si>
    <t>ZBB3DFD769</t>
  </si>
  <si>
    <t>Fornitura giochi attività ricreative popolazione detenuta</t>
  </si>
  <si>
    <t>ZA23DC6713</t>
  </si>
  <si>
    <t>Smaltimento toner esausti</t>
  </si>
  <si>
    <t>Ecologia Oggi S.p.a.</t>
  </si>
  <si>
    <t>Z883E03A6B</t>
  </si>
  <si>
    <t>Acquisto materiale palestra detenuti</t>
  </si>
  <si>
    <t>ZCA3E03E7B</t>
  </si>
  <si>
    <t>Acquisto mangimi cani</t>
  </si>
  <si>
    <t>Z043E06933</t>
  </si>
  <si>
    <t>Acquisto prodotti per unità cinofila</t>
  </si>
  <si>
    <t>Z803CF3ED3</t>
  </si>
  <si>
    <t>Fornitura e installazione IPS Custodia Attenuata</t>
  </si>
  <si>
    <t>Biesseti Srl</t>
  </si>
  <si>
    <t>Dipartimento Amministrazione Penitenziaria - ISTITUTO C.C. CASTROVILLARI- C.F. 83002480784</t>
  </si>
  <si>
    <t>Z673975AF8</t>
  </si>
  <si>
    <t>CASA CIRCONDARIALE CASTROVILLARI</t>
  </si>
  <si>
    <t>SOSTITUZIONE MORSETTI PER GUIDA DIN PIANO 2° SEZIONE B</t>
  </si>
  <si>
    <t>FUORI MEPA</t>
  </si>
  <si>
    <t>IMPRESIT srl Unipersonale P.iva 02880870783</t>
  </si>
  <si>
    <t>Z5D39C29B4</t>
  </si>
  <si>
    <t>Affidamento Incarico professionale di medico competente ai sensi del D. Lgs. 81/2008 e ss.mm.ii.- Perso-nale comparto ministeri e sicurezza e detenuti lavoranti dal 01/02/2023 al 31/12/2023</t>
  </si>
  <si>
    <t>Dott. BORSANI PIETRO  P. IVA 03087310783</t>
  </si>
  <si>
    <t>Z8339DF114</t>
  </si>
  <si>
    <t>SOSTITUZIONE CONTATTORI QUADRO ELETTRICO CENTRALE DETENRdO – Servizio Manutenzione Periodica Estintori TRIENNIO 2023-2024-2025UTI</t>
  </si>
  <si>
    <t>ANTINCENDI PMP di DONATO PISANI P.IVA 03234410789</t>
  </si>
  <si>
    <t>Z5139BEAA9</t>
  </si>
  <si>
    <t>ACCORDO PER LA SORVEGLIANZA FISICA E DOSIMETRICA DEI LAVORATORI ESPOSTI ALLE SORGENTI RADIOGENE</t>
  </si>
  <si>
    <t>Ing. VITTORIO FESTA P.IVA 07708120634</t>
  </si>
  <si>
    <t>Z5139D74CF</t>
  </si>
  <si>
    <t>RIPARAZIONE AUTOMAZIONE CANCELLO INGRESSO ISTITUTO</t>
  </si>
  <si>
    <t>Z2639FD4E0</t>
  </si>
  <si>
    <t>RIPARAZIONE MOTORE AUTOMAZIONE CANCELLO INGRESSO ISTITUTO</t>
  </si>
  <si>
    <t>Z6E3A188FB</t>
  </si>
  <si>
    <t>FORNITURA E POSA CONTATTO A CHIAVE ASCENSORE</t>
  </si>
  <si>
    <t>Ditta MB EASY LIFT P.IVA 03511530788</t>
  </si>
  <si>
    <t>ZCD3A18336</t>
  </si>
  <si>
    <t>FORNITURA PIATTI DOCCE PER REPARTO ISOLAMENTO</t>
  </si>
  <si>
    <t>Ditta HABITAL  sas P.IVA 00950420786</t>
  </si>
  <si>
    <t>ZE43A17EA0</t>
  </si>
  <si>
    <t xml:space="preserve"> RIPRAZIONE TV POPOLAZIONE DTENUTA</t>
  </si>
  <si>
    <t>SIAREL di Cicalese e Falcone P.IVA 01952140786</t>
  </si>
  <si>
    <t>Z243A1711D</t>
  </si>
  <si>
    <t>FORNITURA PINZE CUCINA POPOLAZIONE DETENUTA</t>
  </si>
  <si>
    <t>AURIEMMA Casalinghi srl P.IVA 03269490789</t>
  </si>
  <si>
    <t>Z433A18150</t>
  </si>
  <si>
    <t>RIPRISTINO DOCCE REPARTO ISOLAMENTO</t>
  </si>
  <si>
    <t>Tecnologie per il Clima di FURFARO Emanuele &amp; CO snc P.IVA 00858490790</t>
  </si>
  <si>
    <t>Z043A18100</t>
  </si>
  <si>
    <t>RIPRISTINO RADIATORI REPARTO ISOLAMENTO</t>
  </si>
  <si>
    <t>Z8839FEC59</t>
  </si>
  <si>
    <t>RIPARAZIONE PORTA INGRESSO ISTITUTO</t>
  </si>
  <si>
    <t xml:space="preserve">Ditta FERRO e FUOCO di Gianpaolo Russo P.IVA </t>
  </si>
  <si>
    <t>Z8939BEC07</t>
  </si>
  <si>
    <t>RIPARAZIONE COLONNA RISCALDAMENTO</t>
  </si>
  <si>
    <t>Z3E39BEB6C</t>
  </si>
  <si>
    <t>SOSTITUZIONE CONTATTORI QUADRO ELETTRICO CENTRALE DETENUTI</t>
  </si>
  <si>
    <t>ZBC3A17CAB</t>
  </si>
  <si>
    <t>RIPARAZIONE BOLLITORE CUCINA POPLAZIONE DETENUTA</t>
  </si>
  <si>
    <t>Ditta BONADIES Antonio e C. s.a.s P.IVA 01991990787</t>
  </si>
  <si>
    <t>ZCF3A1684C</t>
  </si>
  <si>
    <t>MATERIALE ANTINFORTUNISTICA</t>
  </si>
  <si>
    <t>EDILGARDEN P.IVA 02780390783</t>
  </si>
  <si>
    <t>Z583A16D7B</t>
  </si>
  <si>
    <t>FORNITURA MATERIALE INFILTRAZIONI DOCCE REPARTI DETENTIVI</t>
  </si>
  <si>
    <t>ZF53A38208</t>
  </si>
  <si>
    <t>Fornitura carta A3</t>
  </si>
  <si>
    <t>MEPA</t>
  </si>
  <si>
    <t>Mondoffice srl P.IVA 07491520156</t>
  </si>
  <si>
    <t>ZC33A782DF</t>
  </si>
  <si>
    <t>Fornitura sacchi 50x60 per raccolta rifiuti</t>
  </si>
  <si>
    <t>Eurorisparmio di Giannicola Maria Luisa P.IVA 03722430786</t>
  </si>
  <si>
    <t>Z183A8655A</t>
  </si>
  <si>
    <t>Intervento centralino telefonico detenuti</t>
  </si>
  <si>
    <t xml:space="preserve">Techvision Sistemi Multimediali srl P.IVA 09381751008 </t>
  </si>
  <si>
    <t>ZC73A8647A</t>
  </si>
  <si>
    <t>INTERVENTO TECNICO TELEFONIA DETENUTI 23 AGOSTO 22</t>
  </si>
  <si>
    <t>Z3E3AAA749</t>
  </si>
  <si>
    <t>RIPARAZIONE ASCENSORE IMPIANTO MATRICOLA 1993/B - ABBATTIMENTO BARRIERE ARCHITETTONICHE</t>
  </si>
  <si>
    <t>TRATTATIVA DIRETTA MEPA</t>
  </si>
  <si>
    <t>Z2E3AAA7E0</t>
  </si>
  <si>
    <t xml:space="preserve">ripristino ascensore matricola 2593 – intervento finalizzato all’ambito delle                      
                            barriere architettoniche
</t>
  </si>
  <si>
    <t>ZD83AAA6A2</t>
  </si>
  <si>
    <t xml:space="preserve">ripristino ascensore matricola 2293 – intervento finalizzato all’ambito delle                      
                            barriere architettoniche.
</t>
  </si>
  <si>
    <t>ZDD3AA0925</t>
  </si>
  <si>
    <t>fornitura vario materiale di ferramenta MOF</t>
  </si>
  <si>
    <t>Ditta FIM sas P.Iva 01723350789</t>
  </si>
  <si>
    <t>Z7F3A9C897</t>
  </si>
  <si>
    <t>fornitura tamponi antigenici rapidi Covid-19 per la popolazione detenuta</t>
  </si>
  <si>
    <t>Ditta AZ spa P.IVA 00986900793</t>
  </si>
  <si>
    <t>ZE73AB8A39</t>
  </si>
  <si>
    <t>fornitura materiale per la realizzazione di alcuni box agenti presso locali passeggi</t>
  </si>
  <si>
    <t>Z493AB4DFD</t>
  </si>
  <si>
    <t>riparazione tubazione antincendio</t>
  </si>
  <si>
    <t>ZF63AD3FA2</t>
  </si>
  <si>
    <t xml:space="preserve">duplicazione comandi cancelli e visione immagini presso postazione agente sala                           
colloqui avvocati
</t>
  </si>
  <si>
    <t>Z273AD35EC</t>
  </si>
  <si>
    <t>ripristino impianto anti intrusione</t>
  </si>
  <si>
    <t>Z913A7FABD</t>
  </si>
  <si>
    <t>sostituzione set pneumatici Piaggio Porter Maxxi targa PP012AF</t>
  </si>
  <si>
    <t>Ditta DI GAETANI GOMME srls P.IVA  03695690788</t>
  </si>
  <si>
    <t>ZB53AEAB84</t>
  </si>
  <si>
    <t>fornitura router 4G per progetto Sisco</t>
  </si>
  <si>
    <t>Gigastore di Giuseppe Carlucci P.IVA 03440420788</t>
  </si>
  <si>
    <t>Z2A3B5855E</t>
  </si>
  <si>
    <t>fornitura mantenimento detenuti</t>
  </si>
  <si>
    <t>Supermercato SANGIOVANNI S.N.C P.IVA 03229440783</t>
  </si>
  <si>
    <t>Z293ACEEE3</t>
  </si>
  <si>
    <t>Realizzazione impianto di raffreddamento centro stella Istituto</t>
  </si>
  <si>
    <t>TERMOCLIMA SNC P.IVA 01836530780</t>
  </si>
  <si>
    <t>Z3D3B28EB4</t>
  </si>
  <si>
    <t>fornitura vario materiale MOF</t>
  </si>
  <si>
    <t>Z343B2EE53</t>
  </si>
  <si>
    <t xml:space="preserve">sostituzione valvola ruota post. Dx Fiat Nuovo Scudo 
Combi 2.0 MJT 16 V 165CV                              
 Targa Polizia Penitenziaria 476AF.
</t>
  </si>
  <si>
    <t>Z393AD563A</t>
  </si>
  <si>
    <t>fornitura materiale realizzazione ufficio conto correnti Istituto</t>
  </si>
  <si>
    <t>Ditta HABITAL sas P.IVA 00950420786</t>
  </si>
  <si>
    <t>ZCB3B72A3E</t>
  </si>
  <si>
    <t>fornitura materiale per attività ricreative popolazione detenuta</t>
  </si>
  <si>
    <t>Ditta SISTERS s.r.l. P.IVA 02316361209</t>
  </si>
  <si>
    <t>Z683B731E0</t>
  </si>
  <si>
    <t>fornitura vetri antisfondamento per realizzazione box agenti cortili di passeggio</t>
  </si>
  <si>
    <t xml:space="preserve">Ditta FM Glass P.IVA </t>
  </si>
  <si>
    <t>/98691296E3</t>
  </si>
  <si>
    <t>fornitura energia elettrica Agosto 2023- Luglio 2024</t>
  </si>
  <si>
    <t>HERA COMM S.P.A. P.IVA 02221101203</t>
  </si>
  <si>
    <t>/9869208814</t>
  </si>
  <si>
    <t>fornitura gas naturale Luglio 2023- Giugno 2024</t>
  </si>
  <si>
    <t>ESTRA ENERGIE S.R.L P.IVA  01219980529</t>
  </si>
  <si>
    <t>Z6C3B78550</t>
  </si>
  <si>
    <t>biglietto navale personale di Polizia Penitenziaria</t>
  </si>
  <si>
    <t>CONCA D'ORO VIAGGI S.R.L. P.IVA 02461530822</t>
  </si>
  <si>
    <t>Z173B757DA</t>
  </si>
  <si>
    <t>fornitura stivali S5 per cucina popolazione detenuta</t>
  </si>
  <si>
    <t>Z5E3B75761</t>
  </si>
  <si>
    <t>fornitura lavandino completo per ufficio NTP</t>
  </si>
  <si>
    <t>ZDC3B66ABB</t>
  </si>
  <si>
    <t>ripristino infiltrazioni copertura edifici Caserma Agenti e Direzione</t>
  </si>
  <si>
    <t>TEKNO S.r.l. P.IVA 03339490785</t>
  </si>
  <si>
    <t>Z8E3B8C44E</t>
  </si>
  <si>
    <t>fornitura materiale sportivo per popolazione detenuta</t>
  </si>
  <si>
    <t xml:space="preserve">Ditta SCALISE SPORT P.IVA  02287740795 </t>
  </si>
  <si>
    <t>ZF03BA4B74</t>
  </si>
  <si>
    <t>fornitura gasolio gruppo elettrogeno</t>
  </si>
  <si>
    <t>MAURO CARBURANTI S.R.l.p.iva 03015920782</t>
  </si>
  <si>
    <t>ZC13BB3CBA</t>
  </si>
  <si>
    <t>Fornitura materiale igienico, prodotti per la pulizia, per la cura della persona e monouso per la popolazione detenuta.</t>
  </si>
  <si>
    <t>FRATELLI PAVONE S.R.L  P.IVA 00604930701</t>
  </si>
  <si>
    <t>ZBE3BB3CE6</t>
  </si>
  <si>
    <t>Fornitura materiale igienico, prodotti per la pulizia, per la cura della persona e monouso per la popolazione detenuta (bis)</t>
  </si>
  <si>
    <t>BIANCHI INGROSSO SRL P.IVA 05330700286</t>
  </si>
  <si>
    <t>Z8C3BB3D26</t>
  </si>
  <si>
    <t>Fornitura materiale igienico, prodotti per la pulizia, per la cura della persona e monouso per la popolazione detenuta (TER.)</t>
  </si>
  <si>
    <t>MONOUSO DISTRIBUZIONE SRLSP. IVA 03488100789</t>
  </si>
  <si>
    <t>Z673BB8D61</t>
  </si>
  <si>
    <t>fornitura copie chiavi doppia mappa e serratura doppia mappa</t>
  </si>
  <si>
    <t>ZEE3BB6D22</t>
  </si>
  <si>
    <t>Fornitura n. 1 Registro delle Valutazioni Sorveglianza Fisica della protezione</t>
  </si>
  <si>
    <t>EDIZIONI IDELSON GNOCCHI 1908 SRL P. IVA 08038331214</t>
  </si>
  <si>
    <t>ZC43BD328E</t>
  </si>
  <si>
    <t xml:space="preserve">Servizio di deblattizzazione della rete fognaria e cucina popolazione detenuta.
Periodo 31/07/2023 al 31/12/2023
</t>
  </si>
  <si>
    <t>DEL.CO.RATTI P.IVA  02403540780</t>
  </si>
  <si>
    <t>Z6A3BD5FE9</t>
  </si>
  <si>
    <t xml:space="preserve">Messa in sicurezza ed ammodernamento dell’ascensore sezione femminile
Matricola 1793.
</t>
  </si>
  <si>
    <t>ZF73BE25BB</t>
  </si>
  <si>
    <t>Fornitura vario materiale MOF</t>
  </si>
  <si>
    <t>Z6A3C0BACD</t>
  </si>
  <si>
    <t>Fornitura materiale elettrico</t>
  </si>
  <si>
    <t>SOVATEM P.IVA 01297600783</t>
  </si>
  <si>
    <t>ZA53C06A9E</t>
  </si>
  <si>
    <t>Rifacimento impianto idrico e scarichi reparto 2B</t>
  </si>
  <si>
    <t>AFFIDAMENTO DIRETTO MEPA</t>
  </si>
  <si>
    <t>Z843C06B87</t>
  </si>
  <si>
    <t>Materiale edile e di ferramenta per ripristino docce reparto 2B</t>
  </si>
  <si>
    <t>RAFFAELE S.P.A P.IVA IT02914380791</t>
  </si>
  <si>
    <t>ZED3C06C60</t>
  </si>
  <si>
    <t>Ripristino impianto antintrusione - sostituzione barriera</t>
  </si>
  <si>
    <t>IMPRESIT srl P.IVA 02880870783</t>
  </si>
  <si>
    <t>Z2B3C0E69C</t>
  </si>
  <si>
    <t>Sostituzione telecamere impianto TVCC</t>
  </si>
  <si>
    <t>ZUMPANO IMPIANTI S.r.l. P.IVA  03539930788</t>
  </si>
  <si>
    <t>Z0A3C15D2D</t>
  </si>
  <si>
    <t>Riparazione motocoltivatore e motozappa</t>
  </si>
  <si>
    <t xml:space="preserve">AFFIDAMENTO DIRETTO </t>
  </si>
  <si>
    <t>F.lli D'Atri di D'ATRI VINCENZO E F.LLIIT02181350782</t>
  </si>
  <si>
    <t>ZC83C15D67</t>
  </si>
  <si>
    <t>Fornitura materiale per manutenzione del verde</t>
  </si>
  <si>
    <t>PERFETTO e figli snc P.IVA 01554070787</t>
  </si>
  <si>
    <t>Z083C3219D</t>
  </si>
  <si>
    <t>Fornitura carburante gruppo elettrogeno</t>
  </si>
  <si>
    <t>ditta MAURO CARBURANTI srl P.IVA 03015920782</t>
  </si>
  <si>
    <t>Z4A3C321C1</t>
  </si>
  <si>
    <t>Fornitura chiavi e serratura</t>
  </si>
  <si>
    <t>FIM S.A.S. P.IVA 01723350789</t>
  </si>
  <si>
    <t>ZEC3C321E7</t>
  </si>
  <si>
    <t>Fornitura materassi e guanciali per stanze detentive</t>
  </si>
  <si>
    <t>Ditta HARMONY l'Igienico P.IVA 03766450401</t>
  </si>
  <si>
    <t>Z913C37986</t>
  </si>
  <si>
    <t>Fornitura e installazione tende parasole ufficio servizi</t>
  </si>
  <si>
    <t>Ditta GRAZIADIO Tendaggi P.IVA 03155530789</t>
  </si>
  <si>
    <t>ZAD3C37B30</t>
  </si>
  <si>
    <t>Riparazione TV</t>
  </si>
  <si>
    <t>Z2D3C478F2</t>
  </si>
  <si>
    <t xml:space="preserve">Servizi Postali istituto
</t>
  </si>
  <si>
    <t>Servizi Postali di LAITANO MARIA TERESA P.IVA  03216360788</t>
  </si>
  <si>
    <t>Z633C48A71</t>
  </si>
  <si>
    <t>Riparazione e ripristino cucina detenuti</t>
  </si>
  <si>
    <t>Z2B3C4C0F6</t>
  </si>
  <si>
    <t xml:space="preserve">derattizzazione bimestrale dal 1/9 al 31/12
</t>
  </si>
  <si>
    <t>DEL.CO.RATTI  P.IVA 02403540780</t>
  </si>
  <si>
    <t>Z283C4C122</t>
  </si>
  <si>
    <t>Acquisto barre di ferro piatto</t>
  </si>
  <si>
    <t>ditta RAELE Domenico P.IVA 00496610783</t>
  </si>
  <si>
    <t>ZEA3C543DC</t>
  </si>
  <si>
    <t>Materiali manutenzione verde</t>
  </si>
  <si>
    <t>Ditta PERFETTO e figli snc P.IVA 01554070787</t>
  </si>
  <si>
    <t>Z9B3C54328</t>
  </si>
  <si>
    <t>Serbatoio carburante decespuliatore</t>
  </si>
  <si>
    <t>Ditta Fratelli D'ATRI snc P.IVA 02181350782</t>
  </si>
  <si>
    <t>ZEDEC543B0</t>
  </si>
  <si>
    <t>Fresa perforatrice</t>
  </si>
  <si>
    <t>ZF73C58427</t>
  </si>
  <si>
    <t>Arredi scolastici</t>
  </si>
  <si>
    <t>Ditta CAPUTO Forniture srl P.Iva 01296040866</t>
  </si>
  <si>
    <t>Z243C58A08</t>
  </si>
  <si>
    <t>Cancelleria attività didattiche</t>
  </si>
  <si>
    <t>Ditta MONDOFFICE srl P.Iva 07491520156</t>
  </si>
  <si>
    <t>Z0A3C682ED</t>
  </si>
  <si>
    <t xml:space="preserve">impianto videosorveglianza </t>
  </si>
  <si>
    <t>Z793C68273</t>
  </si>
  <si>
    <t>Ripristino sistema controllo avvio/arresto ventole cabina elettrica</t>
  </si>
  <si>
    <t>Z4B3C76C26</t>
  </si>
  <si>
    <t>Rinnovo certificazioni prevenzione incendi</t>
  </si>
  <si>
    <t>Architetto MONDILLA Mario p.iva 02559570789</t>
  </si>
  <si>
    <t>Z3A3C77A32</t>
  </si>
  <si>
    <t>interventi urgenti su impianto videosorveglianza e schede lavoro</t>
  </si>
  <si>
    <t>Z0B3C7F3DA</t>
  </si>
  <si>
    <t>Sorveglianza e controllo della legionella</t>
  </si>
  <si>
    <t>Ricerche Biologiche SARUBBI Augusto P.IVA 03200200784</t>
  </si>
  <si>
    <t>Z983C7EEB7</t>
  </si>
  <si>
    <t>Abbattimento barriere architettoniche - ripristino funzionale ascensore matricola 2093/A</t>
  </si>
  <si>
    <t>Z3F3C835D5</t>
  </si>
  <si>
    <t>Attrezzatura e materiali di consumo per parrucchieria</t>
  </si>
  <si>
    <t>AL.MA. Cosmesi P.IVA  02274980784</t>
  </si>
  <si>
    <t>ZF93C876AC</t>
  </si>
  <si>
    <t>Riparazione urgente FIAT Talento PP195AH</t>
  </si>
  <si>
    <t>Officina FALDUTO Giuseppe P.IVA 02245310800</t>
  </si>
  <si>
    <t>Z1A3C87660</t>
  </si>
  <si>
    <t>Riparazione Fiat Talento PP195AH</t>
  </si>
  <si>
    <t>VUMBACA Auto P.IVA 03144090804</t>
  </si>
  <si>
    <t>ZBC3C5A641</t>
  </si>
  <si>
    <t>Fornitura e posa in opera monitor videosorveglianza</t>
  </si>
  <si>
    <t>ZUMPANO IMPIANTI S.r.l. P.IVA 03539930788</t>
  </si>
  <si>
    <t>Z083C926E9</t>
  </si>
  <si>
    <t>Fornitura arredo cortili di passaggio per popolazione detenuta</t>
  </si>
  <si>
    <t>PAPER INGROSS P.IVA 00531920783</t>
  </si>
  <si>
    <t>Z213C99594</t>
  </si>
  <si>
    <t>Fornitura vario materiale di consumno MOF</t>
  </si>
  <si>
    <t>Z323C99833</t>
  </si>
  <si>
    <t>ZB03C99CBF</t>
  </si>
  <si>
    <t>Fornitura materiale MOF per attività di manitenzione ordinaria</t>
  </si>
  <si>
    <t>Ditta RAFFAELE P.IVA IT02914380791</t>
  </si>
  <si>
    <t>ZEF3C9A0FB</t>
  </si>
  <si>
    <t>Ripristino infiltrazioni copertura edificio reparto isolamento</t>
  </si>
  <si>
    <t>Z173C9A197</t>
  </si>
  <si>
    <t>Fornitura materiale elettrico (bis)</t>
  </si>
  <si>
    <t>EL.MAR. di Pedace Marco P.IVA 03579260781</t>
  </si>
  <si>
    <t>Z413CA3728</t>
  </si>
  <si>
    <t>corsi di formazione HACCP per detenuti lavoranti</t>
  </si>
  <si>
    <t>FEDERIMPRESA srl P.IVA 03044980781</t>
  </si>
  <si>
    <t>Z873CB4506</t>
  </si>
  <si>
    <t>Materiale sanitario bambini età inferiore 3 anni</t>
  </si>
  <si>
    <t>ZC63CB474C</t>
  </si>
  <si>
    <t>Ripristino impianto TV sezione A</t>
  </si>
  <si>
    <t>ZDB3CB24C2</t>
  </si>
  <si>
    <t>Ripristino autoclave alloggi demaniali</t>
  </si>
  <si>
    <t>Ditta Tecnologie per il Clima di FURFARO Emanuele &amp; Co P.IVA 00858490790</t>
  </si>
  <si>
    <t>Z2D3CB989E</t>
  </si>
  <si>
    <t>Fornitura materiale Mof manutenzione locale docce 2 piano B</t>
  </si>
  <si>
    <t>ZF63CCE92B</t>
  </si>
  <si>
    <t>fornitura silo nido</t>
  </si>
  <si>
    <t>Affidamento servizio spedizione pacchi CR Opera per detenuti</t>
  </si>
  <si>
    <t>Servizi postali LAITANO Maria Teresa P.IVA 03216360788</t>
  </si>
  <si>
    <t>ZE23CD70F7</t>
  </si>
  <si>
    <t>Manutenzione porta ingresso caserma agenti</t>
  </si>
  <si>
    <t>Ditta FERRO E FUOCO  P.IVA 03758350783</t>
  </si>
  <si>
    <t>ZE33CDB8CF</t>
  </si>
  <si>
    <t>Verifica biennale impianto messa a terra</t>
  </si>
  <si>
    <t>G&amp;R Organismo di certificazione P.IVA 03083370712</t>
  </si>
  <si>
    <t>Z073CDCBF3</t>
  </si>
  <si>
    <t>Manutenzione gruppo elettrogeno</t>
  </si>
  <si>
    <t>ZFZ3CDFCF3</t>
  </si>
  <si>
    <t>servizio di disinfestazione</t>
  </si>
  <si>
    <t>Z003CED4C0</t>
  </si>
  <si>
    <t>Ripristino centralino direzione</t>
  </si>
  <si>
    <t>ZUMPANO IMPIANTI S.r.l.p.iva 03539930788</t>
  </si>
  <si>
    <t>Z6E3CEE5A7</t>
  </si>
  <si>
    <t>Manutenzione straordinaria impianto solare termico</t>
  </si>
  <si>
    <t>Z443CF658F</t>
  </si>
  <si>
    <t>Fornitura materiale igienico popolazione detenuta</t>
  </si>
  <si>
    <t>Z933D00CF1</t>
  </si>
  <si>
    <t>Sostituzione pneumatici Fiat Talento P.P.195 AH</t>
  </si>
  <si>
    <t>ZC63CF654D</t>
  </si>
  <si>
    <t>Fornitura tamponi antigenici rapidi COVID 19</t>
  </si>
  <si>
    <t>Z423D04D64</t>
  </si>
  <si>
    <t>Riparazione e ripristino asciugatrice lavanderia</t>
  </si>
  <si>
    <t>Ditta TECNICAL SERVICE sas P.IVA IT02175610787</t>
  </si>
  <si>
    <t>ZD73D136B4</t>
  </si>
  <si>
    <t>manutenzione straordinaria ascensori - collaudi</t>
  </si>
  <si>
    <t>ZA13D134E5</t>
  </si>
  <si>
    <t>Affidamento servizio biglietteria</t>
  </si>
  <si>
    <t>CICLOPI VIAGGI srl P.IVA  02711350872</t>
  </si>
  <si>
    <t>Z973D1887B</t>
  </si>
  <si>
    <t>Fornitura mantenimento asilo nido istituto</t>
  </si>
  <si>
    <t>Z993D1BB06</t>
  </si>
  <si>
    <t>Fornitura materiale attività didattiche (codici)</t>
  </si>
  <si>
    <t>EDIZIONI SIMONE P.IVA 06939011216</t>
  </si>
  <si>
    <t>ZDC3D19F00</t>
  </si>
  <si>
    <t>Materiale MOF Manutenzione ordinaria</t>
  </si>
  <si>
    <t>ZB93D19E64</t>
  </si>
  <si>
    <t>Fornitura materiale Mof (ferro)</t>
  </si>
  <si>
    <t>Ditta RAELE  P.IVA 00496610783</t>
  </si>
  <si>
    <t>ZB83DE71B6</t>
  </si>
  <si>
    <t>Interventi per riparazione e ripristino cucina detenuti</t>
  </si>
  <si>
    <t>ZB43D1DEBC</t>
  </si>
  <si>
    <t>Fornitura attrezzi palestra popolazione detenuta</t>
  </si>
  <si>
    <t>Z873D3096A</t>
  </si>
  <si>
    <t>Sostituzione set pneumatici JEEP RENEGADE targato Polizia Penitenziaria 568 AG</t>
  </si>
  <si>
    <t>ZAF3D34D10</t>
  </si>
  <si>
    <t>Sostituzione PC gestione DVR impianto videosorveglianza</t>
  </si>
  <si>
    <t>Z833D34EEE</t>
  </si>
  <si>
    <t>SERVIZI DI RACCOLTA E SPEDIZIONE DELLA CORRISPONDENZA dal 01/01/2024 al 31/12/2024 Determina a contrarre</t>
  </si>
  <si>
    <t>ZBC3D46123</t>
  </si>
  <si>
    <t>fornitura macchine da cucire popolazione detenuta</t>
  </si>
  <si>
    <t>MR SERVICE SRL P.IVA 12479491008</t>
  </si>
  <si>
    <t>Z823D34CB3</t>
  </si>
  <si>
    <t>Manutenzione centrale termica sostituzione bruciatori a gas.</t>
  </si>
  <si>
    <t>Z043d38105</t>
  </si>
  <si>
    <t>Fornitura audio fonica per attività trattamentali popolazione detenuta</t>
  </si>
  <si>
    <t>MELASUONOeMELACANTO P.IVA  03700330784</t>
  </si>
  <si>
    <t>ZDD3D42A4D</t>
  </si>
  <si>
    <t>Fornitura arredo per cappella sezioni detentive maschili</t>
  </si>
  <si>
    <t>Z7B3D46726</t>
  </si>
  <si>
    <t>Attività ricreativa detenuti – Materiale parrucchieria</t>
  </si>
  <si>
    <t>AL.MA COSMESI di Corigliano -Rossano (Cs) P.IVA 02274980784</t>
  </si>
  <si>
    <t>ZE03D4FFDF</t>
  </si>
  <si>
    <t>Ripristino illuminazione intercinta</t>
  </si>
  <si>
    <t>Z9D3D5431D</t>
  </si>
  <si>
    <t>Manutenzione impianti</t>
  </si>
  <si>
    <t>CALABRO IMPIANTI di RICCIARDI Luigi P.IVA 00432150787</t>
  </si>
  <si>
    <t>Z2A3D5EB27</t>
  </si>
  <si>
    <t>Fornitura materiale MOF</t>
  </si>
  <si>
    <t>Ditta RAELE Domenico P.IVA 00496610783</t>
  </si>
  <si>
    <t>ZD03D61AD6</t>
  </si>
  <si>
    <t>manutenzione straordinaria impianto telefonico</t>
  </si>
  <si>
    <t>Z453D66B07</t>
  </si>
  <si>
    <t>Fornitura lavatrici e asciugatrici a gettoni per la popolazione detenuta</t>
  </si>
  <si>
    <t>trattativa diretta Mepa</t>
  </si>
  <si>
    <t>ERREGI GRANDI CUCINE s.r.l P.IVA 02755060809</t>
  </si>
  <si>
    <t>Z5F3D6FF39</t>
  </si>
  <si>
    <t>Acquisto televisori camere di pernottamento popolazione detenuta</t>
  </si>
  <si>
    <t>Acquisto diretto Mepa</t>
  </si>
  <si>
    <t>DEALTEK SNC P.IVA 15636211003</t>
  </si>
  <si>
    <t>Z773D7E056</t>
  </si>
  <si>
    <t>Z853D84A14</t>
  </si>
  <si>
    <t>Acquisto videocamera da tavolo</t>
  </si>
  <si>
    <t>INDAGINE MEPA</t>
  </si>
  <si>
    <t>TRONY</t>
  </si>
  <si>
    <t>Z713D9D6AE</t>
  </si>
  <si>
    <t xml:space="preserve"> Sostituzione set pneumatici veicolo targato Polizia Penitenziaria 212AF</t>
  </si>
  <si>
    <t>ZAE3D9D76F</t>
  </si>
  <si>
    <t>Sostituzione set pneumatici veicolo targato Polizia Penitenziaria 511AG</t>
  </si>
  <si>
    <t>Z2E3D9D83B</t>
  </si>
  <si>
    <t>Sostituzione set pneumatici veicolo targato Polizia Penitenziaria 130AG</t>
  </si>
  <si>
    <t>ZD03D9D8C1</t>
  </si>
  <si>
    <t>Sostituzione set pneumatici veicolo targato Polizia Penitenziaria 951AG</t>
  </si>
  <si>
    <t>ZD43D817CC</t>
  </si>
  <si>
    <t>Acquisto buoni carburante</t>
  </si>
  <si>
    <t>KUWAIT Petroleum Italia P.IVA 00891951006</t>
  </si>
  <si>
    <t>Z2D3DA3BF8</t>
  </si>
  <si>
    <t>Acquisto materiale Mof</t>
  </si>
  <si>
    <t>Ditta HABITAL sas p.iva 00950420786</t>
  </si>
  <si>
    <t>Z883DA943A</t>
  </si>
  <si>
    <t>rifacimento impianto idrico padiglioni detentivi</t>
  </si>
  <si>
    <t>Z713DB9F94</t>
  </si>
  <si>
    <t>Ditta  HARMONY L’Igienico P.IVA 03766450401</t>
  </si>
  <si>
    <t>Z813DB9D07</t>
  </si>
  <si>
    <t>Fornitura materiale igienico per la popolazione detenuta</t>
  </si>
  <si>
    <t>Z9A3DBF71B</t>
  </si>
  <si>
    <t xml:space="preserve">Fornitura materiale MOF </t>
  </si>
  <si>
    <t>Z9E3DD2C0D</t>
  </si>
  <si>
    <t>ZBE3DD5021</t>
  </si>
  <si>
    <t>acquisto materiale di cancelleria</t>
  </si>
  <si>
    <t>ZD93DD75CD</t>
  </si>
  <si>
    <t>Fornitura telefoni cordless</t>
  </si>
  <si>
    <t>Ditta ZUMPANO IMPIANTI srl p.iva 03539930788</t>
  </si>
  <si>
    <t>Z3D3DD6E12</t>
  </si>
  <si>
    <t>Fornitura e posa in opera inferriata di protezione palestra popolazione detenuta</t>
  </si>
  <si>
    <t>ZF13DDB03C</t>
  </si>
  <si>
    <t>acquisto materiale Mof</t>
  </si>
  <si>
    <t>Ditta RCM di Campana P. P.IVA 01876400787</t>
  </si>
  <si>
    <t>Z843DE02A1</t>
  </si>
  <si>
    <t>fornitura sacchi raccolta rifiuti</t>
  </si>
  <si>
    <t>ZEB3DE6DCF</t>
  </si>
  <si>
    <t>Acquisto materiale MOF BIS</t>
  </si>
  <si>
    <t>Z413DEE99C</t>
  </si>
  <si>
    <t>Fornitura e posa in opera arredi ufficio</t>
  </si>
  <si>
    <t>Ditta IL FALEGNAME sas di Giovanni Algieri P.IVA 03390360786</t>
  </si>
  <si>
    <t>Dipartimento Amministrazione Penitenziaria - ISTITUTO__V.V.______ - C.F. __96006930794_________</t>
  </si>
  <si>
    <t>Z7139658DC</t>
  </si>
  <si>
    <t>96006930794</t>
  </si>
  <si>
    <t>CASA CIRCONDARIALE VIBO VALENTIA</t>
  </si>
  <si>
    <t>RIPARAZIONE ASCENSORE LATO AGENTI PULSANTE DI CABINA</t>
  </si>
  <si>
    <t xml:space="preserve">GLOBAL SERVICE </t>
  </si>
  <si>
    <t>Z243966185</t>
  </si>
  <si>
    <t>SERVIZIO DI MISSIONE PERSONALE POL. PEN.</t>
  </si>
  <si>
    <t>REGGIA TRAVEL</t>
  </si>
  <si>
    <t>Z813966213</t>
  </si>
  <si>
    <t>PRENOTAZIONE BIGLIETTI AEREI PERSONALE POL. PEN. NOVEMBRE 2022</t>
  </si>
  <si>
    <t>Z853979FD8</t>
  </si>
  <si>
    <t>Autorizzazione lavori  Sostituzione gruppo frizione PP 722 AF</t>
  </si>
  <si>
    <t>03-PROCEDURA NEGOZIATA PREVIA PUBBLICAZIONE DEL BANDO</t>
  </si>
  <si>
    <t>CENTRO RIPARAZIONI SAS CONTARTESE</t>
  </si>
  <si>
    <t>ZE639953D3</t>
  </si>
  <si>
    <t>ACQUISTO BUONI CARBURANTI</t>
  </si>
  <si>
    <t>ENI SPA</t>
  </si>
  <si>
    <t>ZA6399BD22</t>
  </si>
  <si>
    <t>LAVORI COME DA PREVENTIVO PP 230 AD</t>
  </si>
  <si>
    <t>Z00399BE79</t>
  </si>
  <si>
    <t>LAVORI MANUTENZIONE PROGRAMMA TA PP 573 AG</t>
  </si>
  <si>
    <t>Z61399C01B</t>
  </si>
  <si>
    <t xml:space="preserve"> ACQUISTO N° 2 MIXER PORTATILE PER CUCINA DETENUTI</t>
  </si>
  <si>
    <t>ZD6399C23A</t>
  </si>
  <si>
    <t>RIFACIMENTO IMPIANTIO IDRICO CUCINA DET.TI.</t>
  </si>
  <si>
    <t xml:space="preserve">TECNOLOGIE PER IL CLIMA di Furfaro Emanuele </t>
  </si>
  <si>
    <t>Z0839A0252</t>
  </si>
  <si>
    <t xml:space="preserve"> REVISIONE PERIODICA SOST. PASTIGLIE FRENO PP 421 AG</t>
  </si>
  <si>
    <t>Z6039A0478</t>
  </si>
  <si>
    <t>AUTORIZZAZIONE LAVORI REVISIONE PP 795 AF</t>
  </si>
  <si>
    <t>SERVICE AUTO SAS DI LACQUANITI NAZZARENO &amp; C.</t>
  </si>
  <si>
    <t>24/01/20232</t>
  </si>
  <si>
    <t xml:space="preserve"> ZF039AC828</t>
  </si>
  <si>
    <t>PRENOTAZIONE BIGLIETTI AEREI PERSONALE POL. PEN. DICEMBRE 2022</t>
  </si>
  <si>
    <t>Z8135070C1</t>
  </si>
  <si>
    <t>CONVENZIONE PER ACQUISTO FARMACI E PARAFARMACI PER LA POLAZIONE DETENUTA</t>
  </si>
  <si>
    <t>FARMACIA DEPINO</t>
  </si>
  <si>
    <t>Z7B39C0F79</t>
  </si>
  <si>
    <t>LAVORI SU MONTACARICHI REP A</t>
  </si>
  <si>
    <t>KONE SPA</t>
  </si>
  <si>
    <t>Z7A39C1BF3</t>
  </si>
  <si>
    <t>RIPARAZIONI GUASTO CENTRALE RILEVAZIONE FUMI</t>
  </si>
  <si>
    <t>BIESSETI SRL</t>
  </si>
  <si>
    <t>Z7F39C1F42</t>
  </si>
  <si>
    <t>SISTEMA VIDEO CITOFONO UEPE PALAZZINA ALLOGGI DEMANIALI</t>
  </si>
  <si>
    <t>Z7139C5E28</t>
  </si>
  <si>
    <t>LAVORI MANUTENZIONE PROGRAMMATA E ALTRO PP 881 AF</t>
  </si>
  <si>
    <t>9605489C45</t>
  </si>
  <si>
    <t>FORNITURA GPL ANNO 2023</t>
  </si>
  <si>
    <t>REGGIO GAS ENERGY SRLU - CALOR GAS- ENER GAS- TECA GAS- ULTRA GAS</t>
  </si>
  <si>
    <t>REGGIO GAS ENERGY SRLU</t>
  </si>
  <si>
    <t xml:space="preserve"> Z0239CBACC</t>
  </si>
  <si>
    <t>PRENOTAZIONE ALBERGHIERA DIRIGENTE PEN.</t>
  </si>
  <si>
    <t>SAME HOTEL</t>
  </si>
  <si>
    <t>ZF339CBB0B</t>
  </si>
  <si>
    <t>ACQUISTO SACCHI N.U. DI VARI COLORI</t>
  </si>
  <si>
    <t>LA CASALINDA</t>
  </si>
  <si>
    <t>ZF139D2465</t>
  </si>
  <si>
    <t>CONSIGLIO DI DISCIPLINA INTEGRATO DOTT AMODEO LAURA</t>
  </si>
  <si>
    <t>AMODEO LAURA</t>
  </si>
  <si>
    <t>Z5E39D23FE</t>
  </si>
  <si>
    <t>CONSIGLIO DI DISCIPLINA INTEGRATO DOTT CUZZOLA ANTONELLA</t>
  </si>
  <si>
    <t>CUZZOLA ANTONELLA</t>
  </si>
  <si>
    <t xml:space="preserve"> Z0939D14ED</t>
  </si>
  <si>
    <t xml:space="preserve"> TRASPORTO E ROTTAMAZIONE AUTOMEZZO CITROEN C2</t>
  </si>
  <si>
    <t>RASAUTO DI VALENTINO RASO</t>
  </si>
  <si>
    <t>Z1A39D149B</t>
  </si>
  <si>
    <t>TRASPORTO E ROTTAMAZIONE AUTOMEZZO ROVER FREELANDER PROTETTO</t>
  </si>
  <si>
    <t>Z0439D2C17</t>
  </si>
  <si>
    <t>PRENOTAZIONE ALBERGHIERA SERVIZIO DI MISSIONE PERSONALE POL. PEN.</t>
  </si>
  <si>
    <t>HOTEL MILANO</t>
  </si>
  <si>
    <t>Z6D39D93E3</t>
  </si>
  <si>
    <t>AUTORIZZAZIONE LAVORI – ASSETTO RUOTE PP 722 AF</t>
  </si>
  <si>
    <t>STAGNO ANTONIO OFFICINA AUTORIZZATA FIAT</t>
  </si>
  <si>
    <t>ZC839E5122</t>
  </si>
  <si>
    <t>TELEGESTIONE IMPIANTI TERMICI E SOLARI</t>
  </si>
  <si>
    <t xml:space="preserve">TECNO IMPIANTI SIICILIA S.R.L. - TECNOLOGIE PER IL CLIMA di Furfaro Emanuele </t>
  </si>
  <si>
    <t>Z0C39F34EA</t>
  </si>
  <si>
    <t>ACQUISTO MATERIALE IDRAULICO</t>
  </si>
  <si>
    <t>TE.CA SRL</t>
  </si>
  <si>
    <t>Z393A08885</t>
  </si>
  <si>
    <t>REVISIONE PERIODICA E ALTRO PP 376</t>
  </si>
  <si>
    <t>Z0E3A0937B</t>
  </si>
  <si>
    <t>INTERVENTO URGENTE IMPIANTO FOGNIARIO</t>
  </si>
  <si>
    <t>SANDRO GRECO SRL</t>
  </si>
  <si>
    <t>Z4E3A0AC93</t>
  </si>
  <si>
    <t>RIPARAZIONE ATTREZZATURE CUCINA DET.TI</t>
  </si>
  <si>
    <t xml:space="preserve"> ZAF3A11623</t>
  </si>
  <si>
    <t>AUTORIZZAZIONE LAVORI MANUTENZIONE PROGRAMMATA PP 593 AE</t>
  </si>
  <si>
    <t>ZD03A120FE</t>
  </si>
  <si>
    <t>INTEGRAZIONE SECONDA PULSANTIERA VIDEO CITOFONO PALAZZINA ALLOGGI DEMANIALI</t>
  </si>
  <si>
    <t xml:space="preserve"> Z9E3A1252A</t>
  </si>
  <si>
    <t>URGENTE LAVORI DI INTERVENTO INFILTRAZIONI REP A</t>
  </si>
  <si>
    <t>IMPRESA EDILE DI GABRIELE FIORENZO</t>
  </si>
  <si>
    <t xml:space="preserve"> ZC83A25C82</t>
  </si>
  <si>
    <t>ACQUISTO FOTOCOPIATORE</t>
  </si>
  <si>
    <t>TECNO OFFICE GLOBAL SRL</t>
  </si>
  <si>
    <t>Z6C3A2CA09</t>
  </si>
  <si>
    <t>PRELIEVO CAMPIONI ACQUE POTABILI</t>
  </si>
  <si>
    <t>MULTIMED SRL</t>
  </si>
  <si>
    <t>ZB53A37B91</t>
  </si>
  <si>
    <t>PRENOTAZIONE ALBERGHIERA ISP.RE GEN.LE DEI CAPPELLANI</t>
  </si>
  <si>
    <t>MURAGLIE HOTELS SRL</t>
  </si>
  <si>
    <t>ZB33A49080</t>
  </si>
  <si>
    <t>ACQUISTO STAMPANTE MULTIFUNZIONE</t>
  </si>
  <si>
    <t>INFORMATIC@ CENTER</t>
  </si>
  <si>
    <t xml:space="preserve"> ZF13A4E4DD</t>
  </si>
  <si>
    <t>AUTORIZZAZIONE LAVORI SOSTITUZIONE N° 2 PNEUMATICI PP 7530 AG</t>
  </si>
  <si>
    <t>Z343A4E5E3</t>
  </si>
  <si>
    <t>FORNITURA SCHEDA ELETTRONICA CANCELLO UEPE</t>
  </si>
  <si>
    <t>Z0F3A4E6B3</t>
  </si>
  <si>
    <t xml:space="preserve"> RIPARAZIONE ATTREZZATURE CUCINA DET.TI</t>
  </si>
  <si>
    <t>Z5A3A4FCE0</t>
  </si>
  <si>
    <t>AUTORIZZAZIONE LAVORI FORNITURA E MONTAGGIO N° 4 PNEUMATICI PP 920 AF</t>
  </si>
  <si>
    <t>Z2F3A4FFFE</t>
  </si>
  <si>
    <t>ACQUISTO GUANTI ANTITAGLIO</t>
  </si>
  <si>
    <t>MANUTAN ITALIA</t>
  </si>
  <si>
    <t xml:space="preserve"> ZF83A68482</t>
  </si>
  <si>
    <t>PRENOTAZIONE BIGLIETTI AEREI PERSONALE POL. PEN. FEBBRAIO 2022</t>
  </si>
  <si>
    <t>Z333A68556</t>
  </si>
  <si>
    <t xml:space="preserve"> PRENOTAZIONE BIGLIETTI TRENO DIRIGENTE PEN. SERVIZIO DI MISSIONE</t>
  </si>
  <si>
    <t>Z423A68670</t>
  </si>
  <si>
    <t>ACQUISTO VETRI TEMPERATI</t>
  </si>
  <si>
    <t>PUNTO INFISSI DI CURTOSI ALESSIA</t>
  </si>
  <si>
    <t>ZA43A68952</t>
  </si>
  <si>
    <t>ACQUISTO SERRATURA PER CANCELLO DET.TI</t>
  </si>
  <si>
    <t>EDIL ARENA</t>
  </si>
  <si>
    <t xml:space="preserve"> Z7D3A68B8E</t>
  </si>
  <si>
    <t>FORNITURA IN OPERA DI ELETTROPISTONE DI SICUREZZA</t>
  </si>
  <si>
    <t>Z883A68E85</t>
  </si>
  <si>
    <t>ZEC3A690F6</t>
  </si>
  <si>
    <t>MANUTENZIOEN INTERVENTI A CHIAMATA</t>
  </si>
  <si>
    <t>Z483A786FA</t>
  </si>
  <si>
    <t>AUTORIZZAZIONE LAVORI FORNITURA CERCHI PNEUMATICO PP 920 AF</t>
  </si>
  <si>
    <t>Z183A786C9</t>
  </si>
  <si>
    <t>AUTORIZZAZIONE LAVORI MANUTENZIONE PROGRAMMATA PP 621 AF</t>
  </si>
  <si>
    <t>Z433A7869C</t>
  </si>
  <si>
    <t>LAVORI COME DA PREVENTIVO PP 148 AG</t>
  </si>
  <si>
    <t>Z373A862EC</t>
  </si>
  <si>
    <t>ACQUISTO GUANTI MONOUSO</t>
  </si>
  <si>
    <t>BLUEBAG ITALIA SRL</t>
  </si>
  <si>
    <t>ZCF3A896AD</t>
  </si>
  <si>
    <t>ACQUISTO MATERIALE IGIENICO SANITARIO</t>
  </si>
  <si>
    <t>1000 COSE PER TUTTI DI MARINO ITALO</t>
  </si>
  <si>
    <t>ZFA3A8B6DB</t>
  </si>
  <si>
    <t>Z7B3A8BFC4</t>
  </si>
  <si>
    <t>SOSTITUZIONE TUBAZIONE RISCALDAMENTO CORROSE ZONA DIREZIONE</t>
  </si>
  <si>
    <t>08-AFFIDAMENTO IN ECONOMIA - COTTIMO FIDUCIARIO</t>
  </si>
  <si>
    <t>ZB43A974D4</t>
  </si>
  <si>
    <t>FORNITURA ALIMENTATORE AUTOMATICO ORIGINALE  PER FOTOCOPIATORE KYOCERA</t>
  </si>
  <si>
    <t>Z9B3A9ACD7</t>
  </si>
  <si>
    <t>SOSTITUZIONE GIUNTO ANTIVIBRANTE IN ACCIAIO SU CIRCUITO BOILER ACQUA CALDA</t>
  </si>
  <si>
    <t>ZC43A9AF11</t>
  </si>
  <si>
    <t>FORNITURA VETRI TEMPERATI</t>
  </si>
  <si>
    <t xml:space="preserve">vetreria Giampa’ - vetreria artigiana Ferraro </t>
  </si>
  <si>
    <t>ZAA3A9ECB1</t>
  </si>
  <si>
    <t>FORNITURA DUPLICATO CHIAVI REP INFERMERIA</t>
  </si>
  <si>
    <t>Z5D3A9F16E</t>
  </si>
  <si>
    <t>FORNITURA ACCESSONRI PER ALLESTIMENTO APPARTAMENTI USO FORESTERIA</t>
  </si>
  <si>
    <t>ARREDO MOBIL</t>
  </si>
  <si>
    <t>FRM ARREDAMENTI SRL</t>
  </si>
  <si>
    <t>31/04/2023</t>
  </si>
  <si>
    <t>ZFA3AA3A24</t>
  </si>
  <si>
    <t>REVISIONE PERIODICA  PP 300 AH</t>
  </si>
  <si>
    <t>ZD03AABDF8</t>
  </si>
  <si>
    <t>RIPARAZIONE E RIMESSA IN EFFICIENZA ATTREZZATURE DA GIARDINAGGIO</t>
  </si>
  <si>
    <t>Z783AABEC3</t>
  </si>
  <si>
    <t xml:space="preserve"> ACQUISTO PLAFONIERE A LED</t>
  </si>
  <si>
    <t>ZDC3AAEA62</t>
  </si>
  <si>
    <t>FORNITURA ENERGIA ELETTRICA FORESTERIA</t>
  </si>
  <si>
    <t>ZCE3AB5276</t>
  </si>
  <si>
    <t>ZA53AB5428</t>
  </si>
  <si>
    <t>FORNITURA VETRI ANTISFONDO</t>
  </si>
  <si>
    <t>ZB13AC865B</t>
  </si>
  <si>
    <t>ACQUISTO N° 3 TONER COMPATIBILI PER FOTOCOPIATORE REPARTO COLLOQUI</t>
  </si>
  <si>
    <t>ALL OFFICE DI PERRONE PATRIZIA</t>
  </si>
  <si>
    <t>Z653AC8771</t>
  </si>
  <si>
    <t>FORNITURA MATERIALE DA GIARDINAGGIO</t>
  </si>
  <si>
    <t>Z5B3AC88AB</t>
  </si>
  <si>
    <t>ACQUISTO N° 100 SEDILI COPRI WC</t>
  </si>
  <si>
    <t>RAFFALE SPA - COLISTRA V.ZO - EDIL ARENA</t>
  </si>
  <si>
    <t>Z9C3AC8985</t>
  </si>
  <si>
    <t>Z2F3ACABDF</t>
  </si>
  <si>
    <t>RIPARAZIONE TUBAZIONE ACQUA CALDA REPARTO B</t>
  </si>
  <si>
    <t>Z7A3ACAC7A</t>
  </si>
  <si>
    <t>RIPARAZIONE TUBAZIONE ACQUA FREDDA SOTTOCENTRALE INFERMERIA</t>
  </si>
  <si>
    <t>Z143ACAD6B</t>
  </si>
  <si>
    <t>RAFFALE SPA - COLISTRA V.ZO - MARINARO SRL - EDIL ARENA</t>
  </si>
  <si>
    <t>Z413AD42D0</t>
  </si>
  <si>
    <t>ACQUISTO GUANTI PER USO CUCINA DET.TI.</t>
  </si>
  <si>
    <t>ARREDA IMPIANTI SRL</t>
  </si>
  <si>
    <t>ZE33AD4451</t>
  </si>
  <si>
    <t>ACQUISTO TAMBURO ORIGINALE HP PER FOTOCOPIATORE</t>
  </si>
  <si>
    <t xml:space="preserve">ALL OFFICE DI PERRONE PATRIZIA </t>
  </si>
  <si>
    <t xml:space="preserve"> Z9B3AEA678</t>
  </si>
  <si>
    <t>AUTORIZZAZIONE LAVORI PIAGGIO PORTER TAGLIANDO COMPLETO E REVISIONE</t>
  </si>
  <si>
    <t>CENTRO ASSISTENZA PIAGGIO</t>
  </si>
  <si>
    <t>Z683AF0398</t>
  </si>
  <si>
    <t>SOSTITUZIONE COMPLETA DEI CAVI QUADRO MANOVRA PASSEGGERI MONTACARICHI REP A</t>
  </si>
  <si>
    <t>Z463AFA11C</t>
  </si>
  <si>
    <t>RIPARAZIONE TUBAZIONE ACQUA FREDDA PALAZZINA ALLOGGI DEMANIALI</t>
  </si>
  <si>
    <t>Z593AFA24F</t>
  </si>
  <si>
    <t>AUTORIZZAZIONE LAVORI MANUTENZIONE PROGRAMMATA PP 230 AD</t>
  </si>
  <si>
    <t>Z813AFA349</t>
  </si>
  <si>
    <t>AUTORIZZAZIONE SOSTITUZIONE POMPA ED ALTRO PP 599 AD</t>
  </si>
  <si>
    <t>Z6B3AFA438</t>
  </si>
  <si>
    <t>RIPARAZIONE PNEUMATICO ANT SX PP 148 AG</t>
  </si>
  <si>
    <t>ZDF3AFF57D</t>
  </si>
  <si>
    <t>SERVIZIO URGENTE DI DISINFESTAZIONE INTERNA ED ESTERNA</t>
  </si>
  <si>
    <t>DIMAR SOC. COOP.</t>
  </si>
  <si>
    <t>ZE83B07A51</t>
  </si>
  <si>
    <t>ACQUISTO N. 60 TONER E N. 2 TAMBURI PER FOTOCOPIATRICE</t>
  </si>
  <si>
    <t>ALL OFFICE - SISTER SRL</t>
  </si>
  <si>
    <t>SISTER SRL</t>
  </si>
  <si>
    <t>Z5B3B1B839</t>
  </si>
  <si>
    <t>303B1B961</t>
  </si>
  <si>
    <t>ACQUISTO MATERIALE PER ALLOGGI FORESTERIA</t>
  </si>
  <si>
    <t>ZB93B1BB02</t>
  </si>
  <si>
    <t>SOSTITUZIONE  GIUNTO IN GOMMA DN 80  CENTRALE TERMICA</t>
  </si>
  <si>
    <t>ZD83B1C167</t>
  </si>
  <si>
    <t>ACQUISTO MATERIALE MOF RIPRISTINO LOCALI CUCINA REP B</t>
  </si>
  <si>
    <t>Z4C3B21349</t>
  </si>
  <si>
    <t>FORNITURA GAS ALLOGGI DEMANIALI</t>
  </si>
  <si>
    <t>LIQUIGAS SPA</t>
  </si>
  <si>
    <t>Z113B219EF</t>
  </si>
  <si>
    <t>ACQUISTO N° 10 NASTRI PER ETICHETTATRICE</t>
  </si>
  <si>
    <t>ZA43B8A013</t>
  </si>
  <si>
    <t>PRENOTAZIONE ALBERGGHIERA PERSONLAE POL. PEN. N° 4 UNITA'</t>
  </si>
  <si>
    <t>HOTEL CRISTINA</t>
  </si>
  <si>
    <t>ZCA3B3342B</t>
  </si>
  <si>
    <t>FORNITURA TAPPETINI PP 804 AH</t>
  </si>
  <si>
    <t>Z2A3B3643A</t>
  </si>
  <si>
    <t>EDIL ARENA COLISTRA G.PPE E FIGLI</t>
  </si>
  <si>
    <t>Z823B454A1</t>
  </si>
  <si>
    <t>FORNITURA CALCIO BALILLA PER DET.TI</t>
  </si>
  <si>
    <t>EUROBED</t>
  </si>
  <si>
    <t>ZDD3B45796</t>
  </si>
  <si>
    <t>ACQUISTO CARTA A3 E A4 PER VARI UFFICI</t>
  </si>
  <si>
    <t>ALL OFFICE - MANUTAN</t>
  </si>
  <si>
    <t>TALARICO 3 SRL</t>
  </si>
  <si>
    <t>ZBD3B47824</t>
  </si>
  <si>
    <t>LAVORI RIPARAZIONE ATTREZZATURE CUCINA DET.TI</t>
  </si>
  <si>
    <t>Z2A3B478B8</t>
  </si>
  <si>
    <t>ACQUISTO URGENTE CARTA IGIENICA PER DET.TI</t>
  </si>
  <si>
    <t>MAYA S.A.S. DI FIORILLO V. &amp; C.</t>
  </si>
  <si>
    <t>Z203B55B74</t>
  </si>
  <si>
    <t>RIPARAZIONE FRIGORIFERO - FORNO CUCINA DET.TI REP B</t>
  </si>
  <si>
    <t>ZCD3B55FEC</t>
  </si>
  <si>
    <t>AUTORIZZAZIONE LAVORI MANUTENZIONE VARIA PP 202 AH</t>
  </si>
  <si>
    <t>Z3E3B6F974</t>
  </si>
  <si>
    <t>RIPARAZIONE TUBAZIONE ACQUA FREDDA E RICIRCOLO DEPOSITO SIGARETTE</t>
  </si>
  <si>
    <t>ZA63B6FBFE</t>
  </si>
  <si>
    <t>Z0C3B6FCA5</t>
  </si>
  <si>
    <t>FORNITURA E POSO DI DOPPIO MOTORE PER SERRANDA LOCALE RIMESSA AUTO</t>
  </si>
  <si>
    <t>BIEESETI SRL</t>
  </si>
  <si>
    <t>Z063B6FDF8</t>
  </si>
  <si>
    <t>EDIL ARENA -  RAFFAELE</t>
  </si>
  <si>
    <t>ZC83B6FF46</t>
  </si>
  <si>
    <t>FORNITURA MATERIALE E ATTREZZATURE MOF</t>
  </si>
  <si>
    <t>RAFFAELE SPA - MARINARO</t>
  </si>
  <si>
    <t>COLISTRA GIUSEPPE &amp; FIGLI SNC</t>
  </si>
  <si>
    <t>ZE73B7AE4F</t>
  </si>
  <si>
    <t>ACQUISTO BILANCIA PESA PACCHI</t>
  </si>
  <si>
    <t>Z6E3B7AF08</t>
  </si>
  <si>
    <t>ACQUISTO N° 2 ACCIAINO</t>
  </si>
  <si>
    <t>ZD83B7B026</t>
  </si>
  <si>
    <t>LAVORI DI RIPRISTINO SU MOTO IN DISUSO</t>
  </si>
  <si>
    <t>Z763B91DEC</t>
  </si>
  <si>
    <t>FORNITURA n° 30 DUPLICATO CHIAVI PER UFFICIO COLLOQUI</t>
  </si>
  <si>
    <t>RIZZO ANTONIO</t>
  </si>
  <si>
    <t>Z353B952FF</t>
  </si>
  <si>
    <t>RIPARAZIONE TRINCIASERMENTI</t>
  </si>
  <si>
    <t>ZA93B954D9</t>
  </si>
  <si>
    <t>ACQUISTO MACCHINA SOTTOVUOTO</t>
  </si>
  <si>
    <t>ZA13B955A2</t>
  </si>
  <si>
    <t>REVISIONE PERIODICA PP 912 AG</t>
  </si>
  <si>
    <t>Z383BABE94</t>
  </si>
  <si>
    <t>FORNITURA TELEVISORI -SET ACCESSORI BAGNO- STENDIBIANCHERIA - APPARTA,MENTI USO FORESTERIA</t>
  </si>
  <si>
    <t>ARREDO MOBIL FRM ARREDAMENTI SRL</t>
  </si>
  <si>
    <t>ZF63BAC6A6</t>
  </si>
  <si>
    <t xml:space="preserve"> INTEGRAZIONE FORNITURA CALDAIE INSTALLAZIONE E VERIFICA IMPIANTO TERMICO PALAZZINA ALLOGI DEMANIALI</t>
  </si>
  <si>
    <t xml:space="preserve">TECA SRL - TECNOLOGIE PER IL CLIMA di Furfaro Emanuele </t>
  </si>
  <si>
    <t>ZDB3BB3507</t>
  </si>
  <si>
    <t>REVISIONE PERIODICA PP 593 AE</t>
  </si>
  <si>
    <t>ZE83BB3597</t>
  </si>
  <si>
    <t>FORNITURA MISCELATORE PER CUCINA DET.TI</t>
  </si>
  <si>
    <t>Z1F3BB4020</t>
  </si>
  <si>
    <t>FORNITURA MATERIALE MOF PER LOCALI FORESTERIA</t>
  </si>
  <si>
    <t>Z293BB8D56</t>
  </si>
  <si>
    <t>PRENOTAZIONE BIGLIETTI AEREI PERSONALE POL. PEN. MARZO-APRILE-MAGGIO 2023</t>
  </si>
  <si>
    <t>Z1A3BB8F2D</t>
  </si>
  <si>
    <t>PRENOTAZIONE BIGLIETTI TRENO DIRIGENTE PEN. SERVIZIO DI MISSIONE</t>
  </si>
  <si>
    <t>Z7D3BB9159</t>
  </si>
  <si>
    <t>PRENOTAZIONE BIGLIETTI AEREI-TRENO PERSONALE POL. PEN. IN SERVIZIO DI MISSIONE</t>
  </si>
  <si>
    <t>ZDA3BC8BEC</t>
  </si>
  <si>
    <t>AUTORIZZAZIONE LAVORI MANUT.NE PROGRAMMATA PP 148 AG</t>
  </si>
  <si>
    <t>Z233BC8B9F</t>
  </si>
  <si>
    <t>AUTORIZZAZIONE LAVORI SOSTITUZIONE MOTORINO AVVIAMENTO PP 376 AE</t>
  </si>
  <si>
    <t>Z213BC8B15</t>
  </si>
  <si>
    <t xml:space="preserve"> ACQUISTO MATERIALE INFORMATICO</t>
  </si>
  <si>
    <t>Z463BC8E31</t>
  </si>
  <si>
    <t>FORNITURA SEDIE IN PLASTICA PER ATTIVITA' RICREATIVE SALETTE DETENUTI</t>
  </si>
  <si>
    <t>Z423BC8F13</t>
  </si>
  <si>
    <t>INTERVENTO STRAORDINARIO SU CABINA ELETTRICA</t>
  </si>
  <si>
    <t>Z473BD18B5</t>
  </si>
  <si>
    <t>RIPARAZIONE PNEUMATICO POST. SX PP 493 AH</t>
  </si>
  <si>
    <t>Z9A3BD1982</t>
  </si>
  <si>
    <t>RIPARAZIONE PNEUMATICO ANT. DX PP 934 AB</t>
  </si>
  <si>
    <t>Z5B3BF3860</t>
  </si>
  <si>
    <t>FORNITURA SERBATOIO IN POLITILENE COMPLETO DI POMPA TIPO DAB</t>
  </si>
  <si>
    <t>Z4C3BF3B32</t>
  </si>
  <si>
    <t>SOSTITUZIONE DI INTERRUTTORI QE CUCINA DET.TI REPARTO B</t>
  </si>
  <si>
    <t>ZAF3BF3C63</t>
  </si>
  <si>
    <t>FORNITURA MATERIALE ELETTRICO PER LOCALE FORESTERIA</t>
  </si>
  <si>
    <t>ZDD3BF3FF6</t>
  </si>
  <si>
    <t>FORNITURA N° 2 CONDIZIONATORI PORTATILI 12000 BTU</t>
  </si>
  <si>
    <t>EURONICS BRUNO</t>
  </si>
  <si>
    <t>ZD53BF40BF</t>
  </si>
  <si>
    <t>REALIZZAZIONE PARETE INSONORIZZATA LOCALE TECNICO SALA REGIA</t>
  </si>
  <si>
    <t>Z0B3BF4CF9</t>
  </si>
  <si>
    <t>INCOVENIENTE IN AVARIA SOSTITUZIONE BATTERIA PP 920 AF</t>
  </si>
  <si>
    <t>Z623BF4DDF</t>
  </si>
  <si>
    <t>AUTORIZZAZIONE LAVORI PER COME DA PREVENTIVO PP 952 AD</t>
  </si>
  <si>
    <t xml:space="preserve"> Z563BF942C</t>
  </si>
  <si>
    <t>RIPARAZIONE ASCENSORE CASERMA AGENTI INTERRUTTORE</t>
  </si>
  <si>
    <t>ZA43BF949B</t>
  </si>
  <si>
    <t>Z943BF9532</t>
  </si>
  <si>
    <t>FORNITURA URGENTE MATERIALE VARIO MOF</t>
  </si>
  <si>
    <t>Z8F3BFA67A</t>
  </si>
  <si>
    <t>FORNITURA MATERIALE PER ALLOGGI FORESTERIA</t>
  </si>
  <si>
    <t>Z303BFBAF4</t>
  </si>
  <si>
    <t>ACQUISTO GUANTI IN NEOPRENE PER DET.TI</t>
  </si>
  <si>
    <t>ZC13C09285</t>
  </si>
  <si>
    <t>REVISIONE OFF LINE PP 421 AG</t>
  </si>
  <si>
    <t>Z683C0930B</t>
  </si>
  <si>
    <t>AUTORIZZAZIONE LAVORI REVISIONE OFF LINE BUS PP 079 AE</t>
  </si>
  <si>
    <t>ZB03C093D2</t>
  </si>
  <si>
    <t>AUTORIZZAZIONE LAVORI - SOST. CILINDRO FRIZIONE PP 722 AF</t>
  </si>
  <si>
    <t>ZB93C0D404</t>
  </si>
  <si>
    <t>FORNITURA N° 6 TELECOMANDI PER CANCELLO ALLOGGI FORESTERIA</t>
  </si>
  <si>
    <t>ZA23C1466A</t>
  </si>
  <si>
    <t>FORNITURA CASSONETTI PER CONTATORE ZANZARIERE E PORTA IN ALLUMINIO PER ALLOGGI FORESTERIA</t>
  </si>
  <si>
    <t>ZBC3C1B750</t>
  </si>
  <si>
    <t>FORNITURA MATERIALE ANTINCENDIO</t>
  </si>
  <si>
    <t>ASC TOSCANO</t>
  </si>
  <si>
    <t>Z393C2C4EE</t>
  </si>
  <si>
    <t>INSTALLAZIONE AUTOCLAVE PALLAZZINA ALLOGGI DEMANIALI</t>
  </si>
  <si>
    <t>Z803C2D22F</t>
  </si>
  <si>
    <t>FORNITURA MATERASSI E GUANCIALI PER DET.TI</t>
  </si>
  <si>
    <t>LORDFLEX'S</t>
  </si>
  <si>
    <t>Z913C48C0E</t>
  </si>
  <si>
    <t>AUTORIZZAZIONE RIPARAZIONE PNEUMATICO ANT. DX PP 881 AF</t>
  </si>
  <si>
    <t>ZC43C58DF0</t>
  </si>
  <si>
    <t>REVISIONE PERIODICA PP 722 AF</t>
  </si>
  <si>
    <t>Z1A3C59029</t>
  </si>
  <si>
    <t>FORNITURA AD BLUE PER AUTOMEZZI</t>
  </si>
  <si>
    <t>ZBD3C590F4</t>
  </si>
  <si>
    <t>ACQUISTO MATERIALE PER INFORMATICA</t>
  </si>
  <si>
    <t>ZDD3C5E02C</t>
  </si>
  <si>
    <t>AUTORIZZAZIONE SMONTAGGIO EQUIBRATURA PNEUMATICO PP 722AF</t>
  </si>
  <si>
    <t>Z3E3C5E075</t>
  </si>
  <si>
    <t>INCONVENIENTE SOSTITUIONE BATTERIA PP 202 AH</t>
  </si>
  <si>
    <t>Z553C5E0C6</t>
  </si>
  <si>
    <t>REVISIONE ESTINTORI AUTOMEZZI</t>
  </si>
  <si>
    <t>Z4B3C5F3A6</t>
  </si>
  <si>
    <t>FORNITURA UPS PER SALA REGIA</t>
  </si>
  <si>
    <t>COMPUTER POIT DI SALADINO GIUSEPPE</t>
  </si>
  <si>
    <t>ZDD3C6B1FE</t>
  </si>
  <si>
    <t>ACQUISTO N° 2 APRISCATOLE PER LA CUCINA DET.TI</t>
  </si>
  <si>
    <t>DONATO GRANDI IMPIANTI SRL</t>
  </si>
  <si>
    <t>ZA33C6F0CC</t>
  </si>
  <si>
    <t>RIPARAZIONE ATTREZZATURE CUCINA REP. A</t>
  </si>
  <si>
    <t>Z253C6F31D</t>
  </si>
  <si>
    <t>FORNITURA MATERIALE ELETTRICO PER RIPARAZIONE ASCENSORE COLLOQUI</t>
  </si>
  <si>
    <t>Z043C6F406</t>
  </si>
  <si>
    <t>RATIFICA MANUTENZIONINTERVENTI A CHIAMATA FORNITURA IN OPERA CENTRALE TV</t>
  </si>
  <si>
    <t>Z5B3C72FC0</t>
  </si>
  <si>
    <t>ACQUISTO MATERIALE DA PITTURA</t>
  </si>
  <si>
    <t>ZB53C82B7A</t>
  </si>
  <si>
    <t>AUT. LAVORI SOST.NE SENSORE PRESSIONE PNEUMATICO ANT SX PP722 AF</t>
  </si>
  <si>
    <t>Z0F3C84263</t>
  </si>
  <si>
    <t>AUTORIZZAZIONE LAVORI MANUTENZIONE PROGRAMMATA PP 421 AG</t>
  </si>
  <si>
    <t>ZA03C8433B</t>
  </si>
  <si>
    <t>ACQUISTO API REGINE FI APIS MELLIFERA</t>
  </si>
  <si>
    <t>MAMUSA MIELE</t>
  </si>
  <si>
    <t>Z863C8B6C8</t>
  </si>
  <si>
    <t>ACQUISTO CLIMATIZZATORI COMPLETI DI STAFFE DI MONTAGGIO</t>
  </si>
  <si>
    <t>RAFFAELE SPA - MARINARO - DEALTEK SNC</t>
  </si>
  <si>
    <t>Z753C9A460</t>
  </si>
  <si>
    <t>ACQUISTO BATTERIE</t>
  </si>
  <si>
    <t>ZD83CA5AF4</t>
  </si>
  <si>
    <t>REVISIONE PERIODICA PP 573 AG</t>
  </si>
  <si>
    <t>Z0E3CB0AEB</t>
  </si>
  <si>
    <t>FORNITURA TERGICRISTALLI AUTOMEZZO PP 952 AD</t>
  </si>
  <si>
    <t>ZDF3CBBADE</t>
  </si>
  <si>
    <t>MANUTENZIONE PROGRAMMATA PP 934 AB</t>
  </si>
  <si>
    <t>ZB53CBBB50</t>
  </si>
  <si>
    <t>MANUTENZIONE PROGRAMMATA E REVISIONE PP 920 AF</t>
  </si>
  <si>
    <t>ZD33CBBB8E</t>
  </si>
  <si>
    <t>MANUTENZIONE INTERVENTI A CHIAMATA UEPE</t>
  </si>
  <si>
    <t>Z853CBE061</t>
  </si>
  <si>
    <t>C.C. V.V. - SOSTITUZIONE RETE IDRICA TUBAZIONE ACQUA FREDDA,CALDA SANITARIA E RICIRCOLO NEI SEMINTERRATI DELL'ISTITUTO</t>
  </si>
  <si>
    <t>TECNOLOGIE PER IL CLIMA di Furfaro Emanuele - SCUTERI ALFONSO -ETNA IMPIANTI DI GENOVESE TOMMASO - CHISARI FRA.CESCO SRL</t>
  </si>
  <si>
    <t>SCR IMPIANTI  S.N.C. DI NOTO CATELLO</t>
  </si>
  <si>
    <t>Z8B3CC1EC9</t>
  </si>
  <si>
    <t>RIPARAZIONE TRINCIASERMENTI DA GIARDINAGGIO MARCA TEKNA TT80</t>
  </si>
  <si>
    <t>Z533CC33F8</t>
  </si>
  <si>
    <t>PRENOTAZIONE ALBERGO N° 2 UNITA' POL. PEN</t>
  </si>
  <si>
    <t>Z8C3CC89ED</t>
  </si>
  <si>
    <t>MANUTENZIONE INTERVENTI A CHIAMATA VARI IN ISTITUTO</t>
  </si>
  <si>
    <t xml:space="preserve"> Z093CDCE73</t>
  </si>
  <si>
    <t>PRENOTAZIONE BIGIETTI AEREI PERSONALE POL. PEN GUGNO SETTEBRE 2023</t>
  </si>
  <si>
    <t>16/10/203</t>
  </si>
  <si>
    <t>Z903CDCF8A</t>
  </si>
  <si>
    <t>PRENOTAZIONE BIGIETTI AEREI PERSONALE POL. PEN.</t>
  </si>
  <si>
    <t>ZB63CE5A39</t>
  </si>
  <si>
    <t>FORNITURA MATERIALE DIDATTICO PER SCUOLA DET.TI</t>
  </si>
  <si>
    <t>ZF23CE6679</t>
  </si>
  <si>
    <t>ACQUISTO N. 6 MISURATORE PRESSIONE</t>
  </si>
  <si>
    <t>PA.COM</t>
  </si>
  <si>
    <t>ZF33D0792D</t>
  </si>
  <si>
    <t>RIPARAZIONE TRINCIASERMENTI MARCA EMAK</t>
  </si>
  <si>
    <t>Z293D079A3</t>
  </si>
  <si>
    <t>Z553D07AB6</t>
  </si>
  <si>
    <t>INSTALLAZIONE DI N° 4 CONTATORI ENERGIA ELETTRICA NEI LOCALI   LAVORAZIONI INFISSI</t>
  </si>
  <si>
    <t>Z343D09A04</t>
  </si>
  <si>
    <t>TRASPORTO SANITARIO DET.TO IN AMBULANZA DA CC. VIBO VALENTIA PER AEROPORTO DI LAMEZIA TERME</t>
  </si>
  <si>
    <t>AVAS LAMEZIA TERME</t>
  </si>
  <si>
    <t>ZF43D10B89</t>
  </si>
  <si>
    <t>PRENOTAZIONE ALBERGIERA N° TRE UNITA' PERSONALE POL. PEN IN SERVIZIO DI MISSIONE</t>
  </si>
  <si>
    <t>SOGIMA SRL</t>
  </si>
  <si>
    <t>Z893D143FF</t>
  </si>
  <si>
    <t>AUTORIZZAZIONE LAVORI- PP 621 AF RIMASTO IN PANNE A2 BLOCCO INNESTO MARCE</t>
  </si>
  <si>
    <t>Z4E3D144C3</t>
  </si>
  <si>
    <t>AUTORIZZAZIONE REVISIONE PERIODICA PP 621 AF</t>
  </si>
  <si>
    <t>ZDA3D1453D</t>
  </si>
  <si>
    <t>AUTORIZZAZIONE REVISIONE PERIODICA PP 114 AE</t>
  </si>
  <si>
    <t>ZDD3D1460C</t>
  </si>
  <si>
    <t>AUTORIZZAZIONE LAVORI PP 114 AE CONSUMO ACQUA RAFFREDDAMENTO, RICOSTRUITA MASSA RADIANTE</t>
  </si>
  <si>
    <t>Z5A3D27114</t>
  </si>
  <si>
    <t>SOSTITUZIONE GIUNTI</t>
  </si>
  <si>
    <t>ACQUISTO TONER UFFICI VARI</t>
  </si>
  <si>
    <t>SISTERS SRL</t>
  </si>
  <si>
    <t>ZE13D2BCAF</t>
  </si>
  <si>
    <t>MANUTENZIONE INTERVENTI A CHIAMATA DEL 22 SETTEMBRE 2023</t>
  </si>
  <si>
    <t xml:space="preserve"> ZEE3D2C030</t>
  </si>
  <si>
    <t>MANUTENZIONE INTERVENTI A CHIAMATA OTTOBRE 2023</t>
  </si>
  <si>
    <t>Z7F3D2C2A0</t>
  </si>
  <si>
    <t xml:space="preserve"> RICHIESTA SERVIZIO AMBULANZA TRASPORTO DET.TI</t>
  </si>
  <si>
    <t>Z773D2C464</t>
  </si>
  <si>
    <t>ACQUISTO MANUALE DELL'OPERATORE PENITENZIARIO</t>
  </si>
  <si>
    <t>RAG CANORO GERARDO</t>
  </si>
  <si>
    <t>ZC33D316A5</t>
  </si>
  <si>
    <t>REVISIONE PERIODICA PP 804 AH</t>
  </si>
  <si>
    <t>ZBE3D45BCB</t>
  </si>
  <si>
    <t>SOSTITUZIONE PULSANTE- PLAFONIERA ASCENSORE</t>
  </si>
  <si>
    <t>REAL ASCENSORI</t>
  </si>
  <si>
    <t>Z0F3D45CAB</t>
  </si>
  <si>
    <t>SOSTITUZIONE INTERRUTORI QE CUCINA DET.TI REPARTO A</t>
  </si>
  <si>
    <t>ZEE3D45DF2</t>
  </si>
  <si>
    <t>SOSTITUZIONE TELECAMERE E HDD REPARTO A</t>
  </si>
  <si>
    <t>Z033D45F51</t>
  </si>
  <si>
    <t>PRENOTAZIONE BIGLIETTI AEREI PERSONALE POL. PEN OTTOBRE 2023</t>
  </si>
  <si>
    <t>Z223D45FD4</t>
  </si>
  <si>
    <t>PRENOTAZIONE BIGLIETTI TRENO PERSONALE POL. PEN .</t>
  </si>
  <si>
    <t>ZF63D4601A</t>
  </si>
  <si>
    <t>PRENOTAZIONE BIGLIETTI TRENO PERSONALE CIVILE</t>
  </si>
  <si>
    <t>ZC13D50443</t>
  </si>
  <si>
    <t>ACQUISTO MATERIALE PER FIBRA OTTICA</t>
  </si>
  <si>
    <t>MICRO ELETTRONICA</t>
  </si>
  <si>
    <t>ZF83D5E1F7</t>
  </si>
  <si>
    <t>AUTORIZZAZIONE LAVORI MANUTENZIONE PROGRAMMATA PP 599 AD</t>
  </si>
  <si>
    <t>Z673D5E315</t>
  </si>
  <si>
    <t>ZA43D2C7B2</t>
  </si>
  <si>
    <t>ACQUISTO CARTA A 4</t>
  </si>
  <si>
    <t>TALARICO SRL - ALL- OFFICE - SISTER SRL - NEW OFFICE DI CAPANO EVA FILOMENA</t>
  </si>
  <si>
    <t>NEW OFFICE DI CAPANO EVA FILOMENA</t>
  </si>
  <si>
    <t>Z1C3D6F01B</t>
  </si>
  <si>
    <t>AUTORIZZAZIONE LAVORI SOSTITUZIONE TRASMETTITORE RETROMARCIA PP 593 AE</t>
  </si>
  <si>
    <t>Z5E3D706CC</t>
  </si>
  <si>
    <t>ZE03D72DC2</t>
  </si>
  <si>
    <t>ZC93D7A50F</t>
  </si>
  <si>
    <t>REVISIONE PERIODICA PP 952 AD</t>
  </si>
  <si>
    <t>Z5A3D832B9</t>
  </si>
  <si>
    <t>RIPARAZIONE ATTREZZATURE CUCINA DET.TI REP B</t>
  </si>
  <si>
    <t>Z273D87851</t>
  </si>
  <si>
    <t>RINNOVO PERIODICO DI CONFORMITA' ANTINCENDIO</t>
  </si>
  <si>
    <t>ING CUZZOLA PASQUALE</t>
  </si>
  <si>
    <t>Z3F3D87FC4</t>
  </si>
  <si>
    <t>CONTRATTO DI MANUTENZIONE ANNUALE ASCENSORE REPARTO COLLOQUI</t>
  </si>
  <si>
    <t>ZF83DA41A9</t>
  </si>
  <si>
    <t>RIPARAZIONE TUBAZIONE RISCALDAMENTO EXTRA MOENA</t>
  </si>
  <si>
    <t>Z8B3DA7D81</t>
  </si>
  <si>
    <t>PROGRAMMA DIDATTICO CORSO DI FORMAZIONE INTRODUZIONE ALL'APICOLTURA</t>
  </si>
  <si>
    <t>APROCAL APICOLTORI PRODUTTORI CALABRESI</t>
  </si>
  <si>
    <t>ZBC3DAB1EE</t>
  </si>
  <si>
    <t>LAVORI DI RIMOZIONE PARTE PERICOLANTE DEL VECCHIO SISTEMA ANTI-SCAVALCAMENTO</t>
  </si>
  <si>
    <t>ZE53DB4F12</t>
  </si>
  <si>
    <t>VERIFICA PERIODICA N° 8 ASCENSORI DPR 162/99 E S.M.I.</t>
  </si>
  <si>
    <t>SIC SRL</t>
  </si>
  <si>
    <t>Z653DB918F</t>
  </si>
  <si>
    <t>Z9A3DBD0DE</t>
  </si>
  <si>
    <t>AUTORIZZAZIONE LAVORI MANUTENZIONE PROGRAMMATA PP 722 AF</t>
  </si>
  <si>
    <t>Z5C3DBD1CE</t>
  </si>
  <si>
    <t>AUTORIZZAZIONE LAVORI MANUTENZIONE PROGRAMMATA PP 530 AG</t>
  </si>
  <si>
    <t>ZE23DBDE64</t>
  </si>
  <si>
    <t>ROTTAMAZIONE AUTOMEZZI P.P.</t>
  </si>
  <si>
    <t>RASAUTO DI VALENTINO RASO &amp; C.</t>
  </si>
  <si>
    <t>Z6D3DBEDEB</t>
  </si>
  <si>
    <t>ACQUISTO UPS E SCHEDA DI RETE</t>
  </si>
  <si>
    <t>Computer Point - BIESSETI SRL - MICRO ELETTRONICA</t>
  </si>
  <si>
    <t>Z3E3DC048C</t>
  </si>
  <si>
    <t>FORNITURA VETRINE</t>
  </si>
  <si>
    <t>MPL OFFICE DI ARIOLDI PASQUALINO - FRM ARREDAMENTI SRL</t>
  </si>
  <si>
    <t>MPL OFFICE DI ARIOLDI PASQUALINO</t>
  </si>
  <si>
    <t>Z943DCA403</t>
  </si>
  <si>
    <t>EDI ARENA - VITALE SUD SRL</t>
  </si>
  <si>
    <t>ZA33DCB1DC</t>
  </si>
  <si>
    <t>TRASPORTO SANITARIO DET.TO IN AMBULANZA DA CC. VIBO VALENTIA PER CC NAPOLI</t>
  </si>
  <si>
    <t>Z303DCCBBB</t>
  </si>
  <si>
    <t>AUTORIZZAZIONI FORNITURA E MOTAGGIO PNEUMATICI PP AE</t>
  </si>
  <si>
    <r>
      <t xml:space="preserve">Dipartimento Amministrazione Penitenziaria - ISTITUTO </t>
    </r>
    <r>
      <rPr>
        <b/>
        <sz val="20"/>
        <color theme="5"/>
        <rFont val="Titillium"/>
      </rPr>
      <t>CC LOCRI</t>
    </r>
    <r>
      <rPr>
        <b/>
        <sz val="20"/>
        <color theme="1"/>
        <rFont val="Titillium"/>
      </rPr>
      <t xml:space="preserve"> - C.F. </t>
    </r>
    <r>
      <rPr>
        <b/>
        <sz val="20"/>
        <color theme="5"/>
        <rFont val="Titillium"/>
      </rPr>
      <t>81000490805</t>
    </r>
  </si>
  <si>
    <t>ZB2397760C</t>
  </si>
  <si>
    <t>CC LOCRI</t>
  </si>
  <si>
    <t>Ruote trabattello</t>
  </si>
  <si>
    <t>CORDI' GAS</t>
  </si>
  <si>
    <t>ZEE39A181D</t>
  </si>
  <si>
    <t xml:space="preserve"> Servizio smaltimento </t>
  </si>
  <si>
    <t>ECOPIANA</t>
  </si>
  <si>
    <t>Z303977458</t>
  </si>
  <si>
    <t xml:space="preserve"> Kit completo Renault Megane</t>
  </si>
  <si>
    <t>CONFRONTO TRA PREVENTIVI</t>
  </si>
  <si>
    <t>ARTLANTIS</t>
  </si>
  <si>
    <t>LA FOCACCIA</t>
  </si>
  <si>
    <t>Z07398D316</t>
  </si>
  <si>
    <t>Tamponi per persone detenute</t>
  </si>
  <si>
    <t>FARMACIA ADRIANA</t>
  </si>
  <si>
    <t>ZBC39C92BA</t>
  </si>
  <si>
    <t>Materiale ripristino muro perimetrale lab fabbro</t>
  </si>
  <si>
    <t>CARERI</t>
  </si>
  <si>
    <t>ZB439C9383</t>
  </si>
  <si>
    <t>Materiale attività Trattamentale</t>
  </si>
  <si>
    <t>TRATTATIVA DIRETTA</t>
  </si>
  <si>
    <t>UFFICIO MODERNO</t>
  </si>
  <si>
    <t>ZE039C9496</t>
  </si>
  <si>
    <t>Materiale lavori Mof</t>
  </si>
  <si>
    <t>MITTICA</t>
  </si>
  <si>
    <t>ZF039E7568</t>
  </si>
  <si>
    <t>Attrezzature ed effetti casermaggio</t>
  </si>
  <si>
    <t>VARACALLI</t>
  </si>
  <si>
    <t>Z6D39EAB52</t>
  </si>
  <si>
    <t>Servizio urgente derattizzazione</t>
  </si>
  <si>
    <t>DELCORATTI</t>
  </si>
  <si>
    <t>Z8B3B0BA79</t>
  </si>
  <si>
    <t>Effetti Mantenimento - Varie</t>
  </si>
  <si>
    <t>Z6939F55D3</t>
  </si>
  <si>
    <t xml:space="preserve"> Affidamento noleggio n. 2 fotocopiatori dal 01/01/2023 al 30/04/2023</t>
  </si>
  <si>
    <t>GVN UFFICIO</t>
  </si>
  <si>
    <t>Z0239F577A</t>
  </si>
  <si>
    <t xml:space="preserve">Noleggio n. 2 fotocopiatori dal 01/05/2023 per 48 MESI </t>
  </si>
  <si>
    <t>CONVENZIONE ODA</t>
  </si>
  <si>
    <t>CANON ITALIA</t>
  </si>
  <si>
    <t>ZD939FD419</t>
  </si>
  <si>
    <t xml:space="preserve"> Sostituzione caldabagno MOS</t>
  </si>
  <si>
    <t>TECNOLOGIE PER IL CLIMA</t>
  </si>
  <si>
    <t>Z4739FE59D</t>
  </si>
  <si>
    <t>Sostituzione servomotore bruciatore</t>
  </si>
  <si>
    <t>Z503A04C0C</t>
  </si>
  <si>
    <t>Armadietti spogliatoio femminile</t>
  </si>
  <si>
    <t>EFAL</t>
  </si>
  <si>
    <t>Z323A5D786</t>
  </si>
  <si>
    <t xml:space="preserve"> Materiale elettrico ripristino sala regia</t>
  </si>
  <si>
    <t>LA LUCCIOLA</t>
  </si>
  <si>
    <t>Z0A3A5813F</t>
  </si>
  <si>
    <t>Materiale idraulico ripristino bagno sala regia</t>
  </si>
  <si>
    <t>ROMEO IDRAULICA</t>
  </si>
  <si>
    <t>Z583A579D6</t>
  </si>
  <si>
    <t>Materiale edile bagno ripristino sala regia</t>
  </si>
  <si>
    <t>Z5D3A0CA1C</t>
  </si>
  <si>
    <t>Toner ed inchiostro stampanti</t>
  </si>
  <si>
    <t>FIN.TECH.</t>
  </si>
  <si>
    <t>Z293A26A85</t>
  </si>
  <si>
    <t>Parabrezza del nove posti</t>
  </si>
  <si>
    <t>CARROZZERIA JONICA</t>
  </si>
  <si>
    <t>Z673A2D95B</t>
  </si>
  <si>
    <t>Servizi postali</t>
  </si>
  <si>
    <t>POST  SERVICE GROUP</t>
  </si>
  <si>
    <t>Z1E3A4E2E6</t>
  </si>
  <si>
    <t xml:space="preserve"> Fornitura e posa in opera UPS da 10 KVA</t>
  </si>
  <si>
    <t>M.T. IMPIANTI</t>
  </si>
  <si>
    <t>9704975EB6</t>
  </si>
  <si>
    <t xml:space="preserve">FORNITURA ENERGIA ELETTRICA </t>
  </si>
  <si>
    <t>ZCD3A5D81F</t>
  </si>
  <si>
    <t xml:space="preserve"> Materiale per cancelli sbarramento passeggi</t>
  </si>
  <si>
    <t>ALUSYSTEM</t>
  </si>
  <si>
    <t>Z253A5D7F1</t>
  </si>
  <si>
    <t xml:space="preserve"> Materiale vario lab fabbro</t>
  </si>
  <si>
    <t>Z193A6DA7E</t>
  </si>
  <si>
    <t xml:space="preserve"> Materiale pulizia ambienti e persona</t>
  </si>
  <si>
    <t>NEW LIFE</t>
  </si>
  <si>
    <t>Z803A6DACD</t>
  </si>
  <si>
    <t>Z9F3A6DB50</t>
  </si>
  <si>
    <t>Materiale edile postazione secondo cancello</t>
  </si>
  <si>
    <t>Z913A6DB76</t>
  </si>
  <si>
    <t xml:space="preserve">Sostituzione materiale per presepe e cilindro chiave </t>
  </si>
  <si>
    <t>ZA03A6DB95</t>
  </si>
  <si>
    <t>Ricarica Argon, Barrette, ricariche CO2</t>
  </si>
  <si>
    <t>Z243A75513</t>
  </si>
  <si>
    <t>Acquisto n. 2 monitor sala regia</t>
  </si>
  <si>
    <t>STUDIO INFORMATICA SAS</t>
  </si>
  <si>
    <t>Z763A92D36</t>
  </si>
  <si>
    <t>Poltrona Uffici</t>
  </si>
  <si>
    <t>Z063A92D6B</t>
  </si>
  <si>
    <t>Vetro plastico per Presepe</t>
  </si>
  <si>
    <t>Z653A8677A</t>
  </si>
  <si>
    <t>Colore per cancelli</t>
  </si>
  <si>
    <t>Z8F3A86803</t>
  </si>
  <si>
    <t>Ferro per lab fabbro</t>
  </si>
  <si>
    <t xml:space="preserve">ALUSYSTEM </t>
  </si>
  <si>
    <t>Z6F3A5D74C</t>
  </si>
  <si>
    <t xml:space="preserve"> Riparazione ausili di stampa CANON </t>
  </si>
  <si>
    <t>Z1C3A97023</t>
  </si>
  <si>
    <t xml:space="preserve">Spazzatrice uomo a terra ed altri ausili </t>
  </si>
  <si>
    <t>MARRAPODI</t>
  </si>
  <si>
    <t>Z923A97964</t>
  </si>
  <si>
    <t>Ripristino muro interno</t>
  </si>
  <si>
    <t>ESTRA</t>
  </si>
  <si>
    <t>ZB13ADBF20</t>
  </si>
  <si>
    <t>Manutenzione Antincendio Estintori</t>
  </si>
  <si>
    <t>NIBA</t>
  </si>
  <si>
    <t>ZE33AFB7D1</t>
  </si>
  <si>
    <t>Accessori Laboratorio Fabbro</t>
  </si>
  <si>
    <t>M.P.S. MOTORS</t>
  </si>
  <si>
    <t>Z633AE14F9</t>
  </si>
  <si>
    <t>Z653AFB731</t>
  </si>
  <si>
    <t>Materiale idraulico per perdite acqua</t>
  </si>
  <si>
    <t>ZC13AFB77A</t>
  </si>
  <si>
    <t>Serratura porta spaccio</t>
  </si>
  <si>
    <t>ZF13AFB7AB</t>
  </si>
  <si>
    <t>Lampade e neon camere di pernottamento</t>
  </si>
  <si>
    <t>Beni per attività istruz scolastica</t>
  </si>
  <si>
    <t>Z853B47E9E</t>
  </si>
  <si>
    <t>Lettori DVD</t>
  </si>
  <si>
    <t>Z363B4937C</t>
  </si>
  <si>
    <t>Mat pulizia ambiente e persona</t>
  </si>
  <si>
    <t>ZA43B493B8</t>
  </si>
  <si>
    <t>Interventi preventivi di disinfestazione</t>
  </si>
  <si>
    <t>Z263B4D6BF</t>
  </si>
  <si>
    <t>Resistenze asciugatrice</t>
  </si>
  <si>
    <t>ATS SERVICE</t>
  </si>
  <si>
    <t>Z5E3B4D722</t>
  </si>
  <si>
    <t>Punti di alimentazione lavori Consip Lan</t>
  </si>
  <si>
    <t>ZA13B4D78B</t>
  </si>
  <si>
    <t>Interventi muro interno istituto</t>
  </si>
  <si>
    <t>ZF03B4D93A</t>
  </si>
  <si>
    <t>Nuova fornitura di tamponi per persone detenute</t>
  </si>
  <si>
    <t>ZD63B645D1</t>
  </si>
  <si>
    <t>Acquisto materie prime per laboratorio fabbro finalizzato alla realizzazione di letti per persone detenute</t>
  </si>
  <si>
    <t>METALMECCANICA FALCONE</t>
  </si>
  <si>
    <t>Z7B3B64AB4</t>
  </si>
  <si>
    <t>Acquisto lamiera multiforata per la produzione di letti per le persone detenute</t>
  </si>
  <si>
    <t>ZFA3B7FBFC</t>
  </si>
  <si>
    <t>Acquisto materiale edile ripristino muro interno</t>
  </si>
  <si>
    <t>Z853B7FCCE</t>
  </si>
  <si>
    <t>Smaltimento materiale presso centro autorizzato</t>
  </si>
  <si>
    <t>GRANERI</t>
  </si>
  <si>
    <t>Z6D3BC36A8</t>
  </si>
  <si>
    <t>Cavi di rete non schermati</t>
  </si>
  <si>
    <t>Z173B80179</t>
  </si>
  <si>
    <t>Acquisto carburante per Laboratorio Fabbro</t>
  </si>
  <si>
    <t>TRE EFFE CENTER</t>
  </si>
  <si>
    <t>Z003C5853B</t>
  </si>
  <si>
    <t>Riparazione attrezzi professionali e fornitura finecorsa piegaferro</t>
  </si>
  <si>
    <t>GUARNACCIA</t>
  </si>
  <si>
    <t>ZEE3D532B5</t>
  </si>
  <si>
    <t>Intervento urgente gruppo antincendio</t>
  </si>
  <si>
    <t>ZA93BC3A15</t>
  </si>
  <si>
    <t>Materiale idraulico cassette e rubinetto e Clima</t>
  </si>
  <si>
    <t>Z163B84EA9</t>
  </si>
  <si>
    <t xml:space="preserve"> Cremonese finestra</t>
  </si>
  <si>
    <t>ZBA3B9F35D </t>
  </si>
  <si>
    <t>Fornitura carta per Uffici</t>
  </si>
  <si>
    <t>SISTERS</t>
  </si>
  <si>
    <t>ZAC3BADCDD</t>
  </si>
  <si>
    <t>CONDUZIONE E MANUTENZIONE CENTRALE TERMICA periodo 01/07/2023 - 30/06/2024</t>
  </si>
  <si>
    <t>TECNOLOGIA PER IL CLIMA</t>
  </si>
  <si>
    <t>Z073BC3A8A</t>
  </si>
  <si>
    <t>Acquisto materiale elettrico uffici Direzione</t>
  </si>
  <si>
    <t>ZC53BC3AC4</t>
  </si>
  <si>
    <t>Materiale per completamento lavori fabbricato</t>
  </si>
  <si>
    <t>Z723BC3AF2</t>
  </si>
  <si>
    <t>Fornitura e posa in opera di climatizzatore e spostamento di climatizzatore</t>
  </si>
  <si>
    <t>Z203BC3D5B</t>
  </si>
  <si>
    <t xml:space="preserve"> Richiesta intervento urgente soluzione anomalie elettriche</t>
  </si>
  <si>
    <t>ZBD3BF460B</t>
  </si>
  <si>
    <t>Controsoffittatura in fibra minerale</t>
  </si>
  <si>
    <t>EDILCOLOR</t>
  </si>
  <si>
    <t>ZF13BF96BB</t>
  </si>
  <si>
    <t>Materassi e guanciali</t>
  </si>
  <si>
    <t>LA REGGINFLEX</t>
  </si>
  <si>
    <t>Z993C06B4E</t>
  </si>
  <si>
    <t>Spingi-porta mensa agenti</t>
  </si>
  <si>
    <t>Z2F3C1276B</t>
  </si>
  <si>
    <t>Smaltimento vestiario</t>
  </si>
  <si>
    <t>ECOSYSTEM</t>
  </si>
  <si>
    <t>Z483C170D4</t>
  </si>
  <si>
    <t>Materiale per manutenzione Fabbricato</t>
  </si>
  <si>
    <t>Z873C1721F</t>
  </si>
  <si>
    <t>KIT Lenzuola usa e getta</t>
  </si>
  <si>
    <t>Z083C17526</t>
  </si>
  <si>
    <t>Materiale vario tipo Laboratorio Fabbro</t>
  </si>
  <si>
    <t>ZF43C176FD</t>
  </si>
  <si>
    <t>Bombole GPL per necessità Laboratorio Fabbro</t>
  </si>
  <si>
    <t>Z2B3C179AE</t>
  </si>
  <si>
    <t xml:space="preserve"> Intervento frigo cucina detenuti</t>
  </si>
  <si>
    <t>ZB43C1A76E</t>
  </si>
  <si>
    <t>Fototessere Personale</t>
  </si>
  <si>
    <t>STUDIO FOTOGRAFICO ARCHINA'</t>
  </si>
  <si>
    <t>Z053C1A753</t>
  </si>
  <si>
    <t>Fornitura urgente farmaci</t>
  </si>
  <si>
    <t>ZAC3C27CFA</t>
  </si>
  <si>
    <t>Sistemazione perimetro murale interno</t>
  </si>
  <si>
    <t>M.P.S. MOTOR</t>
  </si>
  <si>
    <t>Z2B3C27D81</t>
  </si>
  <si>
    <t xml:space="preserve"> Intervento su centrale antincendio armeria</t>
  </si>
  <si>
    <t>BIESSETI</t>
  </si>
  <si>
    <t>04//08/2023</t>
  </si>
  <si>
    <t>Z933C27E15</t>
  </si>
  <si>
    <t>Smerigliatrici angolari</t>
  </si>
  <si>
    <t> ZD53C559A7</t>
  </si>
  <si>
    <t xml:space="preserve"> Mat attività ricreative</t>
  </si>
  <si>
    <t>Z003C55D08</t>
  </si>
  <si>
    <t xml:space="preserve"> Prodotti pulizia ambiente e persona</t>
  </si>
  <si>
    <t>Cooperativa Sociale Felici da Matti</t>
  </si>
  <si>
    <t>Z183C5647B</t>
  </si>
  <si>
    <t>Materiale pulizia ambienti</t>
  </si>
  <si>
    <t>Z683C5676A</t>
  </si>
  <si>
    <t>Materiale ripristino muro interno</t>
  </si>
  <si>
    <t>Z273C58204</t>
  </si>
  <si>
    <t>Riparazione impianto TV e cancello fine corsa</t>
  </si>
  <si>
    <t>Z153C5830C</t>
  </si>
  <si>
    <t>Dursilite area perimetrale laboratorio fabbro</t>
  </si>
  <si>
    <t>MARMI MITTICA</t>
  </si>
  <si>
    <t>ZB93C5AD4A</t>
  </si>
  <si>
    <t>Materiale per produzione laboratorio fabbro</t>
  </si>
  <si>
    <t>Z073C9A038</t>
  </si>
  <si>
    <t>Analisi urgente delle acque e leggionella</t>
  </si>
  <si>
    <t>SIGRA</t>
  </si>
  <si>
    <t>Z433CE694F</t>
  </si>
  <si>
    <t>Installazioni per campionamento acqua e sostituzione elettrovalvola</t>
  </si>
  <si>
    <t xml:space="preserve">TECNOLOGIA PER IL CLIMA </t>
  </si>
  <si>
    <t>Z953C87F04</t>
  </si>
  <si>
    <t>Barre di ferro piatto</t>
  </si>
  <si>
    <t>Z383C87E76</t>
  </si>
  <si>
    <t>Materiale per ripristino muro di cinta</t>
  </si>
  <si>
    <t>Z253C9CD90</t>
  </si>
  <si>
    <t>Carta navigator attività uffici Direzione e servizi interni</t>
  </si>
  <si>
    <t>Z5F3C9D364</t>
  </si>
  <si>
    <t>Attività istruzione scolastica</t>
  </si>
  <si>
    <t>ZD43BCDF9B</t>
  </si>
  <si>
    <t>Sostituzione infissi presso i locali della Direzione</t>
  </si>
  <si>
    <t>RDO SU MEPA</t>
  </si>
  <si>
    <t>DE LUCA INFISSI</t>
  </si>
  <si>
    <t>INFISSI 85 SRLS</t>
  </si>
  <si>
    <t>INFISSI DESIGN</t>
  </si>
  <si>
    <t>PUNTO INFISSI DI CURTOSI</t>
  </si>
  <si>
    <t>ZA13CAA55A</t>
  </si>
  <si>
    <t>Nuova fornitura urgente lenzuola usa e getta</t>
  </si>
  <si>
    <t>ZE73CB91E2</t>
  </si>
  <si>
    <t>Toner ed inchiostro per stampanti. Fornitura</t>
  </si>
  <si>
    <t>FIN.TECH</t>
  </si>
  <si>
    <t>ZE93CC090F</t>
  </si>
  <si>
    <t>Quarzolite muro di cinta</t>
  </si>
  <si>
    <t>ZBD3CC09F2</t>
  </si>
  <si>
    <t>Plafoniere e neon laboratorio fabbro</t>
  </si>
  <si>
    <t>Z5F3CC0A1A</t>
  </si>
  <si>
    <t>Materiale elettrico per illuminazione sezione detentive</t>
  </si>
  <si>
    <t>Z3C3CC0A79</t>
  </si>
  <si>
    <t>Acquisto materie prime produzione laboratorio fabbro</t>
  </si>
  <si>
    <t>Z1E3CDE3CC</t>
  </si>
  <si>
    <t>Disinfettante trattamento urgente anti scabbia</t>
  </si>
  <si>
    <t>INDUSTRIE SMART</t>
  </si>
  <si>
    <t>Z6A3D1F202</t>
  </si>
  <si>
    <t>Materiale continuità produzione laboratorio fabbro</t>
  </si>
  <si>
    <t>LA FERRAMENTA</t>
  </si>
  <si>
    <t>ZC63D21597</t>
  </si>
  <si>
    <t>Z6F3D1F260</t>
  </si>
  <si>
    <t>Acquisto Materiale idraulico per ripristino (miscelatori, scarichi)</t>
  </si>
  <si>
    <t>Z2B3D1F2AD</t>
  </si>
  <si>
    <t>Bobine filo ramato e DPI vari</t>
  </si>
  <si>
    <t>ZE93D1F2E7</t>
  </si>
  <si>
    <t>Ricarica GPL per continuità produzione Laboratorio Fabbro</t>
  </si>
  <si>
    <t>Z363D1EFC2</t>
  </si>
  <si>
    <t>Intervento urgente  Centralino detenuti</t>
  </si>
  <si>
    <t>CODICE BINARIO</t>
  </si>
  <si>
    <t>ZCF3D20177</t>
  </si>
  <si>
    <t>Accessori per alloggio Direttore</t>
  </si>
  <si>
    <t>Z783D357BB</t>
  </si>
  <si>
    <t xml:space="preserve">Manutenzione Antincendio ed Estintori </t>
  </si>
  <si>
    <t>AS ANTINCENDIO</t>
  </si>
  <si>
    <t>ZAE3D3945E</t>
  </si>
  <si>
    <t xml:space="preserve">Strumenti e materiali per attività istruzione </t>
  </si>
  <si>
    <t>PEDULLA'</t>
  </si>
  <si>
    <t>Z273D5234F</t>
  </si>
  <si>
    <t>Completamento infissi ALLOGGI DI SERVIZIO</t>
  </si>
  <si>
    <t>Z9C3D515BE</t>
  </si>
  <si>
    <t>Jeep Renegade sostituzione pneumatici</t>
  </si>
  <si>
    <t>CELESTINO GOMME</t>
  </si>
  <si>
    <t>AUTO SAN FILIPPO GROUP</t>
  </si>
  <si>
    <t>JONICA MOTOR SRL</t>
  </si>
  <si>
    <t>Z2C3D522B2</t>
  </si>
  <si>
    <t xml:space="preserve"> Fornitura materiale per continuità produzione letti MATERIE PRIME</t>
  </si>
  <si>
    <t>Z5B3D5324E</t>
  </si>
  <si>
    <t>Riparazione urgente  gruppo motore cancello elettrico</t>
  </si>
  <si>
    <t>Z7D3DB2746</t>
  </si>
  <si>
    <t>Fornitura e installazione scheda centralino istituto</t>
  </si>
  <si>
    <t>Z1E3D522D8</t>
  </si>
  <si>
    <t>Fornitura materiale per continuità produzione letti LAMIERA MULTIFORATA</t>
  </si>
  <si>
    <t>Z8B3D5B1F5</t>
  </si>
  <si>
    <t>Martello demolitore con scalpello e guanti</t>
  </si>
  <si>
    <t>Z6D3D5CA3A</t>
  </si>
  <si>
    <t xml:space="preserve"> Materiale per muro di cinta (ripristino)</t>
  </si>
  <si>
    <t>Z963D679FF</t>
  </si>
  <si>
    <t xml:space="preserve">Materiale alloggio direttore. Cilindro chiave cucina </t>
  </si>
  <si>
    <t>Z733D7049D</t>
  </si>
  <si>
    <t>Acquisto adattatore USB</t>
  </si>
  <si>
    <t>Z853D722F5</t>
  </si>
  <si>
    <t xml:space="preserve">Materiale per ripristino muro di cinta (continuazione) </t>
  </si>
  <si>
    <t>Z533D7C20B</t>
  </si>
  <si>
    <t>Attività culturali ricreative e sportive CALCIO BALILLA</t>
  </si>
  <si>
    <t>DESIG</t>
  </si>
  <si>
    <t>ZE33D8110E</t>
  </si>
  <si>
    <t>Fornitura per Corso panificazione</t>
  </si>
  <si>
    <t>GEMELLI</t>
  </si>
  <si>
    <t>Z243D8DC7F</t>
  </si>
  <si>
    <t>Riparazione troncatrice MEP 338-1 NC 5.0</t>
  </si>
  <si>
    <t>LACROCE</t>
  </si>
  <si>
    <t>Z0B3D8FB04</t>
  </si>
  <si>
    <t xml:space="preserve"> Interventi su frigo e forno cucina detenuti</t>
  </si>
  <si>
    <t>Z603DA390C</t>
  </si>
  <si>
    <t>Z753DA5542</t>
  </si>
  <si>
    <t>Fornitura di Idropulitrice</t>
  </si>
  <si>
    <t>confronto tra preventivi e trattativa diretta</t>
  </si>
  <si>
    <t>Z5E3DAC4B7</t>
  </si>
  <si>
    <t>Fornitura di vario materiale edile 3 richieste MOF e 3 preventivi</t>
  </si>
  <si>
    <t>Z123DB26DE</t>
  </si>
  <si>
    <t>Fornitura accessori caserma agenti</t>
  </si>
  <si>
    <t>Z693DB7925</t>
  </si>
  <si>
    <t>Varie occorrenze per attività istruzione e DPI</t>
  </si>
  <si>
    <t>ZD23DBAB04</t>
  </si>
  <si>
    <t>Fornitura Planitop</t>
  </si>
  <si>
    <t>MPS MOTORS</t>
  </si>
  <si>
    <t>Z1F3DBA2F8</t>
  </si>
  <si>
    <t>Fornitura accessori ed attrezzature</t>
  </si>
  <si>
    <t>AD PARTNERS</t>
  </si>
  <si>
    <t>Z613DD79BC</t>
  </si>
  <si>
    <t>Varie cancelleria  area educativa e mantenimento detenuti</t>
  </si>
  <si>
    <t>ZA03DBD472</t>
  </si>
  <si>
    <t xml:space="preserve"> Panettoni festività</t>
  </si>
  <si>
    <t>VERTERAMO</t>
  </si>
  <si>
    <t>Z933DC1789</t>
  </si>
  <si>
    <t>Fornitura prodotti pulizia ambiente e persona</t>
  </si>
  <si>
    <t>Z663DC4C1E</t>
  </si>
  <si>
    <t>Fornitura di lavatrice ed essiccatoio</t>
  </si>
  <si>
    <t>FIMEL</t>
  </si>
  <si>
    <t>Z023DC8386</t>
  </si>
  <si>
    <t>DPI (scarpe antifortunistiche) e materiale edile MOF</t>
  </si>
  <si>
    <t>Z953DC83ED</t>
  </si>
  <si>
    <t>Prodotti pulizia ambiente e persona. Nuova fornitura</t>
  </si>
  <si>
    <t>ZF13DCD78D</t>
  </si>
  <si>
    <t>Fornitura utensili vari MOF</t>
  </si>
  <si>
    <t>Z6C3DCD314</t>
  </si>
  <si>
    <t>Materiale pulizia degli ambienti</t>
  </si>
  <si>
    <t>ERREBIAN</t>
  </si>
  <si>
    <t>Z3E3DCE418</t>
  </si>
  <si>
    <t xml:space="preserve">Fornitura di materiale funzionale alla produzione </t>
  </si>
  <si>
    <t>MANUTAN</t>
  </si>
  <si>
    <t>ZA73DCCE64</t>
  </si>
  <si>
    <t>Emergenza olio per persone detenute</t>
  </si>
  <si>
    <t>Z243DD78FB</t>
  </si>
  <si>
    <t>Ulteriore infisso spaccio e ferma infissi Direzione</t>
  </si>
  <si>
    <t>DE LUCA</t>
  </si>
  <si>
    <t>Z343DCE64D</t>
  </si>
  <si>
    <t>Fornitura di piante e fiori</t>
  </si>
  <si>
    <t>PM MARRAPODI</t>
  </si>
  <si>
    <t>ZF63DD971C</t>
  </si>
  <si>
    <t xml:space="preserve"> Materiale elettrico Luci spaccio e ripristino </t>
  </si>
  <si>
    <t>Z3F3DDAD5C</t>
  </si>
  <si>
    <t xml:space="preserve"> Materiale di vario tipo per la pulizia di base di ambienti e persona</t>
  </si>
  <si>
    <t>F.lli PAVONE</t>
  </si>
  <si>
    <t>Z1A3DDD564</t>
  </si>
  <si>
    <t xml:space="preserve"> Riparazione stampanti</t>
  </si>
  <si>
    <t>PRINTER SERVICE</t>
  </si>
  <si>
    <t>ZA83DE3874</t>
  </si>
  <si>
    <t xml:space="preserve"> Materiale pulizia ambiente</t>
  </si>
  <si>
    <t>ZB73DE65AD</t>
  </si>
  <si>
    <t>Allestimento e cura area verde</t>
  </si>
  <si>
    <t>L'ISOLA DEL VERDE</t>
  </si>
  <si>
    <t>Z983DF6125</t>
  </si>
  <si>
    <t>Pressa elettroidraulica ad una velocità capacità 50</t>
  </si>
  <si>
    <t>Z4A3DF7161</t>
  </si>
  <si>
    <t xml:space="preserve"> Scarpe lavoratori laboratorio fabbro</t>
  </si>
  <si>
    <t>Z613DF70B7</t>
  </si>
  <si>
    <t>Fornitura casetta punte trapano MOF</t>
  </si>
  <si>
    <t>Z133DF9976</t>
  </si>
  <si>
    <t>Attrezzature ed effetti di vario tipo</t>
  </si>
  <si>
    <t>ZB83DFEC2C</t>
  </si>
  <si>
    <t>Sacchi e buste compostabili</t>
  </si>
  <si>
    <t>ZF03E0002B</t>
  </si>
  <si>
    <t>Scarpe lavoratori laboratorio fabbro (supplemento)</t>
  </si>
  <si>
    <t>Z593E0AB40</t>
  </si>
  <si>
    <t>Fornitura articoli Toner</t>
  </si>
  <si>
    <t>Z953E0A6D5</t>
  </si>
  <si>
    <t>Fornitura di articoli per giardinaggio</t>
  </si>
  <si>
    <t>DALIA</t>
  </si>
  <si>
    <t>Dipartimento Amministrazione Penitenziaria - ISTITUTO CASA DI RECLUSIONE DI ROSSANO- C.F. 87002600788</t>
  </si>
  <si>
    <t>ZD7396F1DA</t>
  </si>
  <si>
    <t>Casa Reclusione Rossano</t>
  </si>
  <si>
    <t>Tagliando automezzo</t>
  </si>
  <si>
    <t>Affidamento diretto</t>
  </si>
  <si>
    <t>AZZARO SERGIO</t>
  </si>
  <si>
    <t>Z13396F2F3</t>
  </si>
  <si>
    <t>ZAD396F347</t>
  </si>
  <si>
    <t>Z19396F396</t>
  </si>
  <si>
    <t>Z1D3983642</t>
  </si>
  <si>
    <t>Guasto automezzo</t>
  </si>
  <si>
    <t>PUGLIAUTO 2 DI IGNOMERERIELLO FRANCESCO</t>
  </si>
  <si>
    <t>ZEA398F3D6</t>
  </si>
  <si>
    <t>Apparecchiature Multifunzione</t>
  </si>
  <si>
    <t>Convenzione Consip</t>
  </si>
  <si>
    <t>CANON SRL</t>
  </si>
  <si>
    <t>36 MESI</t>
  </si>
  <si>
    <t>ZB939A7D86</t>
  </si>
  <si>
    <t>Noleggio stampanti</t>
  </si>
  <si>
    <t>OLIVETTI SPA</t>
  </si>
  <si>
    <t>Z5F39B72E5</t>
  </si>
  <si>
    <t>SPOSATO TEMPESTA E TOCCI</t>
  </si>
  <si>
    <t>Z3F39B7318</t>
  </si>
  <si>
    <t>ZEA39BC962</t>
  </si>
  <si>
    <t>Autoservice Famigliulo</t>
  </si>
  <si>
    <t>Z613A0905C</t>
  </si>
  <si>
    <t>Sostituzione parabrezza</t>
  </si>
  <si>
    <t>RITACCO E LAURITO</t>
  </si>
  <si>
    <t>Z973A09130</t>
  </si>
  <si>
    <t>Top Cars</t>
  </si>
  <si>
    <t>ZF43A091BE</t>
  </si>
  <si>
    <t>Sostituzione batteria automezzo</t>
  </si>
  <si>
    <t>Z3B3A1A179</t>
  </si>
  <si>
    <t>Servizio di barberia</t>
  </si>
  <si>
    <t>Ditta Vito Leonardo</t>
  </si>
  <si>
    <t>6,50 cadauno</t>
  </si>
  <si>
    <t>1 anno</t>
  </si>
  <si>
    <t>ZF73A2605A</t>
  </si>
  <si>
    <t>Composizione floreale</t>
  </si>
  <si>
    <t>DOMANICO NILO</t>
  </si>
  <si>
    <t>ZA73A4DBB4</t>
  </si>
  <si>
    <t>Manifestazione ricreativa</t>
  </si>
  <si>
    <t>Bar/Pasticceria Sesto Senso</t>
  </si>
  <si>
    <t>Z5B3A5EC61</t>
  </si>
  <si>
    <t>Fornitura telecomandi TV detenuti</t>
  </si>
  <si>
    <t>REM SRL</t>
  </si>
  <si>
    <t>Z9E3A74CC7</t>
  </si>
  <si>
    <t xml:space="preserve">Interventi Autospurgo </t>
  </si>
  <si>
    <t>ECOGEST SRL</t>
  </si>
  <si>
    <t>Z6D3AA6875</t>
  </si>
  <si>
    <t>Fornitura giornali</t>
  </si>
  <si>
    <t>Impresa Individuale ZITO DARIO</t>
  </si>
  <si>
    <t>Z1C3AB3422</t>
  </si>
  <si>
    <t>Fornitura Cancelleria</t>
  </si>
  <si>
    <t>FARA DISTRIBUZIONE SRLS</t>
  </si>
  <si>
    <t>Z683AC1E5C</t>
  </si>
  <si>
    <t>Sostituzione dischi automezzo</t>
  </si>
  <si>
    <t>Z413AB75FE</t>
  </si>
  <si>
    <t>Impianto videosorveglianza intercinta</t>
  </si>
  <si>
    <t>IMPRESIT</t>
  </si>
  <si>
    <t>1 ANNO</t>
  </si>
  <si>
    <t>ZB73B15E4E</t>
  </si>
  <si>
    <t>Fornitura utensili cucina detenuti</t>
  </si>
  <si>
    <t>Ritacca arredo bar, Frigoarreda</t>
  </si>
  <si>
    <t>FRIGOARREDA</t>
  </si>
  <si>
    <t>ZB93B1707E</t>
  </si>
  <si>
    <t>Riparazione affettatrice detenuti</t>
  </si>
  <si>
    <t>ZF13B48E00</t>
  </si>
  <si>
    <t>Fornitura utensili mensa agenti</t>
  </si>
  <si>
    <t>Z863B54200</t>
  </si>
  <si>
    <t>Intervento tecnico macchina Raggi x</t>
  </si>
  <si>
    <t>GILARDONI</t>
  </si>
  <si>
    <t>ZF73B5A9FE</t>
  </si>
  <si>
    <t>Sostituzione pneumatici automezzi</t>
  </si>
  <si>
    <t>DI GAETANI GOMME</t>
  </si>
  <si>
    <t>Z0D3B6497D</t>
  </si>
  <si>
    <t>Fornitura sacchetti sottovuoto</t>
  </si>
  <si>
    <t>DETERGIMO</t>
  </si>
  <si>
    <t>ZE63B64C17</t>
  </si>
  <si>
    <t>Fornitura abbigliamento cucina</t>
  </si>
  <si>
    <t>f.lli Pavone, Detergimo</t>
  </si>
  <si>
    <t>Z563B667F3</t>
  </si>
  <si>
    <t>Fonritura materiale MOF</t>
  </si>
  <si>
    <t>ARCOBALENO</t>
  </si>
  <si>
    <t>Z2B3B89BE5</t>
  </si>
  <si>
    <t>Intervento ripristino perdita idrica</t>
  </si>
  <si>
    <t>Ditta D'Ambrogio Teodoro</t>
  </si>
  <si>
    <t>ZB53B60FD2</t>
  </si>
  <si>
    <t>Fornitura vettovagliamento detenuti</t>
  </si>
  <si>
    <t>RDO</t>
  </si>
  <si>
    <t>f.lli Pavone, Pro Cura, La Casalinda</t>
  </si>
  <si>
    <t>Ditta Fratelli Pavone</t>
  </si>
  <si>
    <t>Z523BA82EA</t>
  </si>
  <si>
    <t>Fornitura prodotti igiene e pulizia detenuti</t>
  </si>
  <si>
    <t>GM Distribuzione</t>
  </si>
  <si>
    <t>Z743BB7F3C</t>
  </si>
  <si>
    <t>Manutenzione autoclave</t>
  </si>
  <si>
    <t>Z573BBB91C</t>
  </si>
  <si>
    <t>Acquisto congelatori</t>
  </si>
  <si>
    <t>NIFRAL SVILUPPO</t>
  </si>
  <si>
    <t>ZD83BCC14F</t>
  </si>
  <si>
    <t>Fornitura apparecchi teelfonici</t>
  </si>
  <si>
    <t>PUNTO COMPUTER</t>
  </si>
  <si>
    <t>ZB33BA8D5F</t>
  </si>
  <si>
    <t>Realizzazione 27 postazioni elettriche salette video conferenze</t>
  </si>
  <si>
    <t>Z1F3BD080B</t>
  </si>
  <si>
    <t>Riparazione cella frigo cucina detenuti</t>
  </si>
  <si>
    <t>ZED3BBCA02</t>
  </si>
  <si>
    <t>Z493BD4659</t>
  </si>
  <si>
    <t>ZC73BD4AE5</t>
  </si>
  <si>
    <t>Fornitura materiale cancelleria</t>
  </si>
  <si>
    <t>EUROGRAFIC</t>
  </si>
  <si>
    <t>ZC83BD58E4</t>
  </si>
  <si>
    <t>Fornitura raso rosso teatro</t>
  </si>
  <si>
    <t>STALTERI</t>
  </si>
  <si>
    <t>ZB93BDD83B</t>
  </si>
  <si>
    <t>Acquisto carta</t>
  </si>
  <si>
    <t>Mister Wizard, Parten Ufficio, Multiservizi tecnologici srl</t>
  </si>
  <si>
    <t>MISTER WIZARD</t>
  </si>
  <si>
    <t>Z373C03D48</t>
  </si>
  <si>
    <t>ZA63C072BB</t>
  </si>
  <si>
    <t>Z633C07448</t>
  </si>
  <si>
    <t>Riparazione elettropompa centrale idrica</t>
  </si>
  <si>
    <t>ZBB3C092DD</t>
  </si>
  <si>
    <t>Fratelli Ruffo</t>
  </si>
  <si>
    <t>Z453C0965B</t>
  </si>
  <si>
    <t>Sostituzione specchietto automezzo</t>
  </si>
  <si>
    <t>Ags ricambi, Forniciti gomme, Top cars</t>
  </si>
  <si>
    <t>AGS RICAMBI</t>
  </si>
  <si>
    <t>Z7D3C124E9</t>
  </si>
  <si>
    <t>Fuel card Q8- carburante MOF</t>
  </si>
  <si>
    <t>ACCORDO QUADRO</t>
  </si>
  <si>
    <t>Q8</t>
  </si>
  <si>
    <t>Z973C19BB1</t>
  </si>
  <si>
    <t>Installazione n. 1 climatizzatori</t>
  </si>
  <si>
    <t>Z9D3C1A527</t>
  </si>
  <si>
    <t>Z4A3C3E9C5</t>
  </si>
  <si>
    <t>Installazione impianto digitale semilibertà</t>
  </si>
  <si>
    <t>TELESATELLITE</t>
  </si>
  <si>
    <t>Z993C49DE6</t>
  </si>
  <si>
    <t>Acquisto tagliacapelli</t>
  </si>
  <si>
    <t>ALMA COSMESI</t>
  </si>
  <si>
    <t>ZAB3C4D3C6</t>
  </si>
  <si>
    <t>Fornitura materiale Mof</t>
  </si>
  <si>
    <t>Z823C561AD</t>
  </si>
  <si>
    <t>Sostituzione pompa automezzo</t>
  </si>
  <si>
    <t>Z7B3C561C0</t>
  </si>
  <si>
    <t>Sostituzione porta fusibile automezzo</t>
  </si>
  <si>
    <t>Z693C5CCAC</t>
  </si>
  <si>
    <t>Derattizzazione istituto</t>
  </si>
  <si>
    <t>Co.Ro multiservizi, DE.DIS  sas</t>
  </si>
  <si>
    <t>CO.RO MULTISERVIZI</t>
  </si>
  <si>
    <t>Z4B3C5E2FB</t>
  </si>
  <si>
    <t>Acquisto chiavi penitenziaria</t>
  </si>
  <si>
    <t>MARSILI SERRATURE</t>
  </si>
  <si>
    <t>ZDC3C6AEC8</t>
  </si>
  <si>
    <t>Analisi chimiche impianto sollevamento</t>
  </si>
  <si>
    <t>DELVIT CHIMICA</t>
  </si>
  <si>
    <t>ZA33C6BCD5</t>
  </si>
  <si>
    <t>Acquisto manuale area contabile</t>
  </si>
  <si>
    <t>MONDADORI STORE</t>
  </si>
  <si>
    <t>Z3E3C71B30</t>
  </si>
  <si>
    <t>Euroaccessori, Arcobaleno</t>
  </si>
  <si>
    <t>EUROACCESSORI</t>
  </si>
  <si>
    <t>ZE03C7304D</t>
  </si>
  <si>
    <t>Riparazione frullatore cucina detenuti</t>
  </si>
  <si>
    <t>Z383C92A0B</t>
  </si>
  <si>
    <t>Z4C3C9B4C7</t>
  </si>
  <si>
    <t>Acquisto attrezzatura palestra detenuti</t>
  </si>
  <si>
    <t>DECATHLON</t>
  </si>
  <si>
    <t>Z2D3CFA3FE</t>
  </si>
  <si>
    <t>Intervento autospurgo</t>
  </si>
  <si>
    <t>TORETTI SERVECO</t>
  </si>
  <si>
    <t>Z4C3CC3601</t>
  </si>
  <si>
    <t>Fornitura e montaggio molla porta ingreso istituto</t>
  </si>
  <si>
    <t>ZANGARO</t>
  </si>
  <si>
    <t>Z0C3CCD733</t>
  </si>
  <si>
    <t>Acquisto palloni calcio detenuti</t>
  </si>
  <si>
    <t>PLAYSPORT</t>
  </si>
  <si>
    <t>Z9D3CFB183</t>
  </si>
  <si>
    <t>ZB93D01248</t>
  </si>
  <si>
    <t>Fornitura ruote carrelli</t>
  </si>
  <si>
    <t>Z2C3D4676D</t>
  </si>
  <si>
    <t>Fornitura e messa in opera bruciatori centrale termina</t>
  </si>
  <si>
    <t>ZE63D133E2</t>
  </si>
  <si>
    <t>Fornitura DVR sala regia</t>
  </si>
  <si>
    <t>Z253D47344</t>
  </si>
  <si>
    <t>Assistenza tecnica rete LAN</t>
  </si>
  <si>
    <t>VINCIGUERRA</t>
  </si>
  <si>
    <t>ZEE3D4D590</t>
  </si>
  <si>
    <t>Riparazione lavatrici detenuti</t>
  </si>
  <si>
    <t>PROFESSIONAL SERVICE</t>
  </si>
  <si>
    <t>Z643D5D973</t>
  </si>
  <si>
    <t>Riparazione bollitore</t>
  </si>
  <si>
    <t>Z683D5DB82</t>
  </si>
  <si>
    <t>Riparazione e ricambi lavatrici detenuti</t>
  </si>
  <si>
    <t>MR SERVICE</t>
  </si>
  <si>
    <t>Z233D63BA0</t>
  </si>
  <si>
    <t>Intervento ripristino autoclave</t>
  </si>
  <si>
    <t>ZC93D6402B</t>
  </si>
  <si>
    <t>Intervento riparazione portacarraia istituto</t>
  </si>
  <si>
    <t>Z543D16BA3</t>
  </si>
  <si>
    <t>Fornitura carta A4 uffici</t>
  </si>
  <si>
    <t>Mister Wizard, Ingroscart, Lyreco Italia</t>
  </si>
  <si>
    <t>ZC63D67D21</t>
  </si>
  <si>
    <t>Sovatem, f.lli Scarnati</t>
  </si>
  <si>
    <t>SOVATEM</t>
  </si>
  <si>
    <t>Z2C3D682AF</t>
  </si>
  <si>
    <t>Z7D3D67A1F</t>
  </si>
  <si>
    <t>Sostituzione pneumatico automezzo</t>
  </si>
  <si>
    <t>CIOTTI GOMME</t>
  </si>
  <si>
    <t>ZBC3D67A6F</t>
  </si>
  <si>
    <t>FORCINITI</t>
  </si>
  <si>
    <t>Z9C3D765F2</t>
  </si>
  <si>
    <t>Z8D3DB2B96</t>
  </si>
  <si>
    <t>Smaltimento rifiuti e macerie edili</t>
  </si>
  <si>
    <t>EDILAMA</t>
  </si>
  <si>
    <t>Z0A3DB89B3</t>
  </si>
  <si>
    <t>RCM CAMPANA</t>
  </si>
  <si>
    <t>ZD23D96D71</t>
  </si>
  <si>
    <t>Sostituzione parabbrezza automezzo</t>
  </si>
  <si>
    <t>ZE13DD3A30</t>
  </si>
  <si>
    <t>CLINICA DELLA MOTO</t>
  </si>
  <si>
    <t>Z293D96C03</t>
  </si>
  <si>
    <t>Soccorso automezzo</t>
  </si>
  <si>
    <t>Officina maccanica F.lli Nardi</t>
  </si>
  <si>
    <t>Z133DD736B</t>
  </si>
  <si>
    <t>Fornitura vetri interni istituto</t>
  </si>
  <si>
    <t>Artuto Vetro</t>
  </si>
  <si>
    <t>Z4D3DD793F</t>
  </si>
  <si>
    <t>Sostituzione pompa impianto fogniario</t>
  </si>
  <si>
    <t>DEMOCLIMA</t>
  </si>
  <si>
    <t>Z8F3DDB91E</t>
  </si>
  <si>
    <t>Z313DE709F</t>
  </si>
  <si>
    <t>Z623DE7501</t>
  </si>
  <si>
    <t>Z213DE7B04</t>
  </si>
  <si>
    <t>Fornitura e posa in opera cancello di sbarramento</t>
  </si>
  <si>
    <t>Campana Raffaele, Officine Marsilii</t>
  </si>
  <si>
    <t>Campana Raffaele</t>
  </si>
  <si>
    <t>Z173DE8802</t>
  </si>
  <si>
    <t>Lavori pavimentazione MS</t>
  </si>
  <si>
    <t>ARTEDILE</t>
  </si>
  <si>
    <t>Z523DE9302</t>
  </si>
  <si>
    <t>Acquisto macchine agricole area verde</t>
  </si>
  <si>
    <t>Agriforestal, Falvo Salvatore, Arcobaleno</t>
  </si>
  <si>
    <t>AGRIFORESTAL</t>
  </si>
  <si>
    <t>Z473DEF603</t>
  </si>
  <si>
    <t>Recupero autovetture alluvionate</t>
  </si>
  <si>
    <t>PONTELLI</t>
  </si>
  <si>
    <t>Z813DEF9E1</t>
  </si>
  <si>
    <t>Fornitura materiale per serre</t>
  </si>
  <si>
    <t>Raffaele, Arcobaleno, Edilferramenta</t>
  </si>
  <si>
    <t>RAFFAELE</t>
  </si>
  <si>
    <t>Dipartimento Amministrazione Penitenziaria - ISTITUTO C.C. CROTONE - C.F. 91000690791</t>
  </si>
  <si>
    <t>Z333DF2B73</t>
  </si>
  <si>
    <t>02743160794</t>
  </si>
  <si>
    <t>AUTOFFICINA PANETTA SNC</t>
  </si>
  <si>
    <t>MANUTENZIONE ORDINARIA E STRAORDINARIA AUTOMEZZI</t>
  </si>
  <si>
    <t>Z303DE9792</t>
  </si>
  <si>
    <t>03022080794</t>
  </si>
  <si>
    <t>FOGLIA SAS DI FOGLIA SEBASTIANO &amp; C.</t>
  </si>
  <si>
    <t>Z543DE1CE9</t>
  </si>
  <si>
    <t>02933380798</t>
  </si>
  <si>
    <t>BP MANAGEMENT SAS DI PLATANIA FERDINANDO</t>
  </si>
  <si>
    <t>ACQUISTO CARTA FORMATO A 4</t>
  </si>
  <si>
    <t>ORDINE DIRETTO</t>
  </si>
  <si>
    <t>Z9A3DC71AA</t>
  </si>
  <si>
    <t>ACQUISTO PENTOLE CUCINA DETENUTI</t>
  </si>
  <si>
    <t>Z0C3DC6AC4</t>
  </si>
  <si>
    <t>05174780659</t>
  </si>
  <si>
    <t>DESIG ITALIA SRL UNIPERSONALE</t>
  </si>
  <si>
    <t>ACQUISTO CALCIO BALILLA</t>
  </si>
  <si>
    <t>Z463DB8257</t>
  </si>
  <si>
    <t>03651770798</t>
  </si>
  <si>
    <t>MSC SRLS GRUPPI ELETTROGENI</t>
  </si>
  <si>
    <t>LAVORO RIPRISTINO GRUPPO ELETTROGENO</t>
  </si>
  <si>
    <t>Z303DB0BA8</t>
  </si>
  <si>
    <t>02738600796</t>
  </si>
  <si>
    <t>AB BRUNETTI SRL</t>
  </si>
  <si>
    <t>INTERVENTO CUCINA DETENUTI</t>
  </si>
  <si>
    <t>Z543DAF7F2</t>
  </si>
  <si>
    <t>TECNOLOGIE PER IL CLIMA DI FURFARO EMANUELE &amp; CO SNC</t>
  </si>
  <si>
    <t>INTERVENTO IMPIANTO RISCALDAMENTO CASERMA AGENTI</t>
  </si>
  <si>
    <t>Z303DAB851</t>
  </si>
  <si>
    <t>01900930791</t>
  </si>
  <si>
    <t>CARDACE SALVATORE</t>
  </si>
  <si>
    <t>FORNITURA E MONTAGGIO VETRI</t>
  </si>
  <si>
    <t>Z553DAB395</t>
  </si>
  <si>
    <t>ACQUISTO MATERIALE VARIO</t>
  </si>
  <si>
    <t>Z5B3D9E070</t>
  </si>
  <si>
    <t>01773230790</t>
  </si>
  <si>
    <t>CERAMICHE MARAZZITA SNC</t>
  </si>
  <si>
    <t>ACQUISTO MATERIALE VARIO PER ATTIVITA' AGRICOLA</t>
  </si>
  <si>
    <t>Z713D90FA5</t>
  </si>
  <si>
    <t>01252710403</t>
  </si>
  <si>
    <t>BRONCHI COMBUSTIBILI SRL</t>
  </si>
  <si>
    <t>ACQUISTO GASOLIO DA RISCALDAMENTO</t>
  </si>
  <si>
    <t>Z333D7E394</t>
  </si>
  <si>
    <t>02914380791</t>
  </si>
  <si>
    <t>ACQUISTO MATERIALE MOBILIO VARIO</t>
  </si>
  <si>
    <t>ZB53D4CA1F</t>
  </si>
  <si>
    <t>ACQUISTO MATERIALE AGRICOLO</t>
  </si>
  <si>
    <t>ZC33CFC0A8</t>
  </si>
  <si>
    <t>Z5A3CFBED4</t>
  </si>
  <si>
    <t>ACQUISTO CANCELLERIA</t>
  </si>
  <si>
    <t>Z463CB442C</t>
  </si>
  <si>
    <t>ZAF3C8811F</t>
  </si>
  <si>
    <t>Z3A3C880F6</t>
  </si>
  <si>
    <t>SOSTITUZIONE CALDAIA PER CENTRALE TERMICA</t>
  </si>
  <si>
    <t>Z1F3C7D8E3</t>
  </si>
  <si>
    <t>FORNITURA E POSA IN OPERA DI INFISSI E SERRAMENTI</t>
  </si>
  <si>
    <t>ZFA3C682E7</t>
  </si>
  <si>
    <t>FORNITURA MATERIALE PER MANUTENZIONE</t>
  </si>
  <si>
    <t>Z7E3C44639</t>
  </si>
  <si>
    <t>FORNITURA MATERIALE MANUTENZIONE VARIA</t>
  </si>
  <si>
    <t>Z8E3C28E62</t>
  </si>
  <si>
    <t>02520590049</t>
  </si>
  <si>
    <t>PRO CURA SRL</t>
  </si>
  <si>
    <t>FORNITURA MATERIALE IGIENICO SANITARIO</t>
  </si>
  <si>
    <t>ZBA3B78C9C</t>
  </si>
  <si>
    <t>01863980353</t>
  </si>
  <si>
    <t>ACQUISTO MATERASSI DETENUTI</t>
  </si>
  <si>
    <t>Z343B7113B</t>
  </si>
  <si>
    <t>ZAD3B64397</t>
  </si>
  <si>
    <t>01612710796</t>
  </si>
  <si>
    <t>PREMAC SRL</t>
  </si>
  <si>
    <t>INTERVENTO DI VERIFICA STRUTTURALE MANUFATTO MURARIO</t>
  </si>
  <si>
    <t>ZBF3B64099</t>
  </si>
  <si>
    <t>INTERVENTO DI RIPARAZIONE CALDAIA DETENUTI</t>
  </si>
  <si>
    <t>ZF83B63482</t>
  </si>
  <si>
    <t>ZA13AE780B</t>
  </si>
  <si>
    <t>Z693ADA9C2</t>
  </si>
  <si>
    <t>00103240792</t>
  </si>
  <si>
    <t>CROTONSCAVI COSTRUZ.GENERALI SPA</t>
  </si>
  <si>
    <t>INTERVENTO AUTOSPURGO</t>
  </si>
  <si>
    <t>Z433AD60C4</t>
  </si>
  <si>
    <t>03039400795</t>
  </si>
  <si>
    <t xml:space="preserve">GIOVANNI RASO </t>
  </si>
  <si>
    <t>ACQUISTO MATERIALE VARIO CANCELLERIA</t>
  </si>
  <si>
    <t>Z2B3AD5C42</t>
  </si>
  <si>
    <t>02254160795</t>
  </si>
  <si>
    <t>SAVE TECHNOLOGY</t>
  </si>
  <si>
    <t>ACQUISTO SCHEDA ELETTRONICA ASCENSORE</t>
  </si>
  <si>
    <t>Z2F3AD586F</t>
  </si>
  <si>
    <t>03584800795</t>
  </si>
  <si>
    <t>IMPIANTI DE PAOLA SRLS</t>
  </si>
  <si>
    <t>ACQUISTO CLIMATIZZATORE</t>
  </si>
  <si>
    <t>Z203AC6C05</t>
  </si>
  <si>
    <t>TECHVISION SISTEMI MULTIMEDIALI SRL</t>
  </si>
  <si>
    <t>ACQUISTO TELEFONO PER CHIAMATE DETENUTI</t>
  </si>
  <si>
    <t>ZBA3AAC6BF</t>
  </si>
  <si>
    <t>03488450838</t>
  </si>
  <si>
    <t>ECOUFFICIO ITALIA SRL UNIPERSONALE</t>
  </si>
  <si>
    <t>ACQUISTO MOBILI UFFICIO</t>
  </si>
  <si>
    <t>Z533A928AE</t>
  </si>
  <si>
    <t>INTERVENTO LINEA TELEFONICA DETENUTI</t>
  </si>
  <si>
    <t>Z643A92761</t>
  </si>
  <si>
    <t>03459100792</t>
  </si>
  <si>
    <t>INTERGOMMA GLOBAL SRL</t>
  </si>
  <si>
    <t>MANUTENZIONE AUTOMEZZI 2022-2024</t>
  </si>
  <si>
    <t>Z763A8D4F8</t>
  </si>
  <si>
    <t>ACQUISTO POMPA FOGNARIA</t>
  </si>
  <si>
    <t>ZC13A62B2B</t>
  </si>
  <si>
    <t>ACQUISTO MATERIALE PULIZIA DETENUTI</t>
  </si>
  <si>
    <t>Z5E3A61563</t>
  </si>
  <si>
    <t>ACQUISTO BATTERIA</t>
  </si>
  <si>
    <t>Z8E3A61499</t>
  </si>
  <si>
    <t>Z7A3A6141C</t>
  </si>
  <si>
    <t>ACQUISTO MATERIALE</t>
  </si>
  <si>
    <t>ZC33A5D85E</t>
  </si>
  <si>
    <t>ACQUISTO FINESTRA</t>
  </si>
  <si>
    <t>Z293A31DF2</t>
  </si>
  <si>
    <t>03570240790</t>
  </si>
  <si>
    <t>PF ELETTRONICA SRL</t>
  </si>
  <si>
    <t>NOLEGGIO FOTOCOPIATORE</t>
  </si>
  <si>
    <t>Z363A21E9B</t>
  </si>
  <si>
    <t>ZC13A1CB79</t>
  </si>
  <si>
    <t>ACQUISTO GASOLIO BRONCHI</t>
  </si>
  <si>
    <t>Z5F3A11DFD</t>
  </si>
  <si>
    <t>08303981214</t>
  </si>
  <si>
    <t>DSC SISTEMI DI SICUREZZA SRL</t>
  </si>
  <si>
    <t>INTERVENTO TECNICO SU IMPIANTO ANTISCAVALCAMENTO</t>
  </si>
  <si>
    <t>Z8339F5111</t>
  </si>
  <si>
    <t>02541340796</t>
  </si>
  <si>
    <t>GRAFICA FURINA DI VALENTI CLEMENTE GALATI NICOLA SAS</t>
  </si>
  <si>
    <t>ACQUISTO TIMBRI</t>
  </si>
  <si>
    <t>Z1B39DFD3F</t>
  </si>
  <si>
    <t>ACQUISTO MACCHINETTA TAGLIACAPELLI</t>
  </si>
  <si>
    <t>Z5A39DF4BC</t>
  </si>
  <si>
    <t>03839660960</t>
  </si>
  <si>
    <t>T4 ITALIA SRL</t>
  </si>
  <si>
    <t xml:space="preserve">ACQUISTO CARTA </t>
  </si>
  <si>
    <t>ZDD39DD55F</t>
  </si>
  <si>
    <t>Z6139C6C79</t>
  </si>
  <si>
    <t>ACQUISTO MATERIALE PER CUCINA DETENUTI</t>
  </si>
  <si>
    <t>Z8F39AF1AA</t>
  </si>
  <si>
    <t>ACQUISTO GASOLIO</t>
  </si>
  <si>
    <t>Dipartimento Amministrazione Penitenziaria - ISTITUTI G. PANZERA REGGIO CALABRIA - C.F. 92085410808</t>
  </si>
  <si>
    <t>ZF93981564</t>
  </si>
  <si>
    <t>92085410808</t>
  </si>
  <si>
    <t>ISTITUTI PENITENZIARIE REGGIO CAL.</t>
  </si>
  <si>
    <t>MATERIALE PULIZIA</t>
  </si>
  <si>
    <t>NEW LIFE SRL</t>
  </si>
  <si>
    <t>ZEC33B1CEE</t>
  </si>
  <si>
    <t>AC. BOTTIGLIE</t>
  </si>
  <si>
    <t>SPAZIO UFFICIO</t>
  </si>
  <si>
    <t>Z90398F803</t>
  </si>
  <si>
    <t>AC. MATERIALE IDRAULICO</t>
  </si>
  <si>
    <t>ICL SRL</t>
  </si>
  <si>
    <t>Z26398F7E0</t>
  </si>
  <si>
    <t>AC. MATERIALE EDILE</t>
  </si>
  <si>
    <t>ZB5398F82E</t>
  </si>
  <si>
    <t>AC. LASTRA MANDORLATA</t>
  </si>
  <si>
    <t>Z3E39A49BE</t>
  </si>
  <si>
    <t>AC. STRUMENTAZIONE</t>
  </si>
  <si>
    <t>AUDIO TECNICA</t>
  </si>
  <si>
    <t>ZD039BAEC4</t>
  </si>
  <si>
    <t>AC. CARTA A4 - A3</t>
  </si>
  <si>
    <t>REFILL CENTER</t>
  </si>
  <si>
    <t>ZDA39BD2CC</t>
  </si>
  <si>
    <t>TECH TRADE</t>
  </si>
  <si>
    <t>Z8A39BFEED</t>
  </si>
  <si>
    <t>SERVIZIO POSTALE</t>
  </si>
  <si>
    <t>ROMEO FORTUNATO</t>
  </si>
  <si>
    <t>ZE639C75D9</t>
  </si>
  <si>
    <t>FERRAMENTA</t>
  </si>
  <si>
    <t>BENINATI</t>
  </si>
  <si>
    <t>Z0639C7257</t>
  </si>
  <si>
    <t>MOTORE CANCELLO</t>
  </si>
  <si>
    <t>CANNIZZARO</t>
  </si>
  <si>
    <t>ZD039C6FEB</t>
  </si>
  <si>
    <t>LAVORI URGENTI CENTRALINO</t>
  </si>
  <si>
    <t>Z1039D0625</t>
  </si>
  <si>
    <t>FORNITURA EDILIZA</t>
  </si>
  <si>
    <t>Z8439D71E3</t>
  </si>
  <si>
    <t>FORNITURA PIASTRE</t>
  </si>
  <si>
    <t>ZE339DA7ED</t>
  </si>
  <si>
    <t>FORNITURA BATTERIA</t>
  </si>
  <si>
    <t>EL. POLIMENI</t>
  </si>
  <si>
    <t>Z2A39DA811</t>
  </si>
  <si>
    <t xml:space="preserve">FIAT PUNTO </t>
  </si>
  <si>
    <t>Z2039DA850</t>
  </si>
  <si>
    <t>BATTERIA PP 260</t>
  </si>
  <si>
    <t>Z7439EAA44</t>
  </si>
  <si>
    <t>TRASPORTO AUTOMEZZI FUORI USO</t>
  </si>
  <si>
    <t>TAG SERVICE</t>
  </si>
  <si>
    <t>Z0039EA965</t>
  </si>
  <si>
    <t>FORNITURA TELEFONI</t>
  </si>
  <si>
    <t>ONE DIRECT</t>
  </si>
  <si>
    <t>Z6339D6CEA</t>
  </si>
  <si>
    <t xml:space="preserve">MANUTENZIONE AUTOMEZZI </t>
  </si>
  <si>
    <t>Z0B39F726A</t>
  </si>
  <si>
    <t>LAVORI ASCENSORI</t>
  </si>
  <si>
    <t>Z2839FAC3C</t>
  </si>
  <si>
    <t>BJ FORNITURE</t>
  </si>
  <si>
    <t>Z6C39FFC55</t>
  </si>
  <si>
    <t>FORNITURA ATTREZZICUCINA</t>
  </si>
  <si>
    <t>ZF339FFC71</t>
  </si>
  <si>
    <t>FORNITURA SEDIE TAVOLI</t>
  </si>
  <si>
    <t>Z6D39FFC9A</t>
  </si>
  <si>
    <t>FORNITURA SEDIE</t>
  </si>
  <si>
    <t>Z7B3A047F3</t>
  </si>
  <si>
    <t>CORSO HACCP</t>
  </si>
  <si>
    <t>CNL PROVINCIALE</t>
  </si>
  <si>
    <t>ZE53A04816</t>
  </si>
  <si>
    <t>AC. MATERIALE TRATTAMENTALE</t>
  </si>
  <si>
    <t>ZAF3A0483D</t>
  </si>
  <si>
    <t>CANCELLERIA</t>
  </si>
  <si>
    <t>ZC93A04862</t>
  </si>
  <si>
    <t>Z803A04851</t>
  </si>
  <si>
    <t>AC. MOTORI</t>
  </si>
  <si>
    <t>Z723A04877</t>
  </si>
  <si>
    <t>LAVORI CARROZZERIA</t>
  </si>
  <si>
    <t>PUNTO AUTO</t>
  </si>
  <si>
    <t>ZC33A0FE1D</t>
  </si>
  <si>
    <t>SERVIZIO AMBULANZA</t>
  </si>
  <si>
    <t>ONORANZE FUNEBRI SCEVOLA</t>
  </si>
  <si>
    <t>Z0739FD362</t>
  </si>
  <si>
    <t>FORNITURA CALCIO BALILLA</t>
  </si>
  <si>
    <t>JUTE SPORT</t>
  </si>
  <si>
    <t>Z9B3A18762</t>
  </si>
  <si>
    <t>Z6F3A14B7B</t>
  </si>
  <si>
    <t>LAVORI URGENTI SEZ. ARGO</t>
  </si>
  <si>
    <t>OFFICINA GIRA</t>
  </si>
  <si>
    <t>Z373A23472</t>
  </si>
  <si>
    <t>FORNITURA PERSONAL COMPUTER</t>
  </si>
  <si>
    <t>ASSITECH</t>
  </si>
  <si>
    <t>Z563A242AF</t>
  </si>
  <si>
    <t>FORNITURA E LAVAGGI AUTOMEZZI</t>
  </si>
  <si>
    <t>IACOPINO</t>
  </si>
  <si>
    <t>Z173A31EFA</t>
  </si>
  <si>
    <t>FORNITURA LOCANDINE E STAMPATI</t>
  </si>
  <si>
    <t>LGL</t>
  </si>
  <si>
    <t>ZC83A3944C</t>
  </si>
  <si>
    <t>FORNITURA PNEUAMTICI</t>
  </si>
  <si>
    <t>PAVONE GIOVANNI</t>
  </si>
  <si>
    <t>Z223A40955</t>
  </si>
  <si>
    <t>FORNITURA STAMPANTI</t>
  </si>
  <si>
    <t>RENEW</t>
  </si>
  <si>
    <t>ZB93A409D5</t>
  </si>
  <si>
    <t>FORNITURA SERRATURE</t>
  </si>
  <si>
    <t>MARSILII</t>
  </si>
  <si>
    <t>Z653A4167D</t>
  </si>
  <si>
    <t>FORNITURA MATERIALE EDILE</t>
  </si>
  <si>
    <t>HOBBI POINT</t>
  </si>
  <si>
    <t>Z853A457FB</t>
  </si>
  <si>
    <t>FORNITURA POLTRONE</t>
  </si>
  <si>
    <t>KRATOS</t>
  </si>
  <si>
    <t>ZEB3A45805</t>
  </si>
  <si>
    <t>ANALISI VINO</t>
  </si>
  <si>
    <t>EUROLAB</t>
  </si>
  <si>
    <t>Z4E3A5657E</t>
  </si>
  <si>
    <t>LAVORI A MESSA TERRA</t>
  </si>
  <si>
    <t>CERT. IMP.</t>
  </si>
  <si>
    <t>Z153A5DA7E</t>
  </si>
  <si>
    <t>SERVIZXIO COFFEE BREK</t>
  </si>
  <si>
    <t>BAR SAN FRANCESCO</t>
  </si>
  <si>
    <t>ZDF3A73A05</t>
  </si>
  <si>
    <t>AC. 5 POLTRONE</t>
  </si>
  <si>
    <t>Z693A7E23B</t>
  </si>
  <si>
    <t>AC. PNEUMATICI</t>
  </si>
  <si>
    <t>PIU' GOMME</t>
  </si>
  <si>
    <t>Z763A83236</t>
  </si>
  <si>
    <t>AC. TARGHE</t>
  </si>
  <si>
    <t>VALE SPORT</t>
  </si>
  <si>
    <t>Z8B3A863FE</t>
  </si>
  <si>
    <t>LAVORI URGENTI MENSA AGENTI IRAULICI</t>
  </si>
  <si>
    <t>Z4B3A8CB57</t>
  </si>
  <si>
    <t>LAVORI CENTRALE REP. CARONTE</t>
  </si>
  <si>
    <t>Z493A927F2</t>
  </si>
  <si>
    <t>MANUTENZIONE ASCENSORI</t>
  </si>
  <si>
    <t>FEBERT</t>
  </si>
  <si>
    <t>Z443ABC442</t>
  </si>
  <si>
    <t>MMANUTENZIONE DEPURATORE</t>
  </si>
  <si>
    <t>CALGECO</t>
  </si>
  <si>
    <t>Z223ABB43B</t>
  </si>
  <si>
    <t>AC CLORO</t>
  </si>
  <si>
    <t>ZBA3ABB500</t>
  </si>
  <si>
    <t>AC. 3 STAMPANTI</t>
  </si>
  <si>
    <t>ASSITECH DI LATELLA ATTILIO</t>
  </si>
  <si>
    <t>Z563ABB580</t>
  </si>
  <si>
    <t>FORNITURA 300 GUANCIALI DETENUTI</t>
  </si>
  <si>
    <t>ZC73ABB68B</t>
  </si>
  <si>
    <t>LAVORI SOTTOCENTRALE CARIDDI</t>
  </si>
  <si>
    <t>TECNOLGIE PER IL CLIMA</t>
  </si>
  <si>
    <t>Z043ABB5F3</t>
  </si>
  <si>
    <t>AC. SALVAVITA</t>
  </si>
  <si>
    <t>ZDF3ABB626</t>
  </si>
  <si>
    <t>AC. 30 SPECCHI CAMERE DETENTIVE</t>
  </si>
  <si>
    <t>ARREDOMOBIL</t>
  </si>
  <si>
    <t>Z1D3AC7409</t>
  </si>
  <si>
    <t>AC SERRATURA VEICOLO PP787AE</t>
  </si>
  <si>
    <t>REPETTI SPA</t>
  </si>
  <si>
    <t>Z3C3ACBA29</t>
  </si>
  <si>
    <t>TELEFONO DETENUTI</t>
  </si>
  <si>
    <t>TECHVISION</t>
  </si>
  <si>
    <t>Z353AE6B9A</t>
  </si>
  <si>
    <t>SOCCORSO AUTOSTRADALE PP056AF</t>
  </si>
  <si>
    <t>AUTOMOBILE DI ALI'</t>
  </si>
  <si>
    <t>Z363AE6BDF</t>
  </si>
  <si>
    <t>LAVORI PP056AF</t>
  </si>
  <si>
    <t>LAVORI PP598AD</t>
  </si>
  <si>
    <t>ZD23027C34</t>
  </si>
  <si>
    <t>LAVORI PP419AG</t>
  </si>
  <si>
    <t>Z3D3AE69D6</t>
  </si>
  <si>
    <t>AC. PICCOLE ATTREZZATURE AREE VERDI</t>
  </si>
  <si>
    <t>MAIR S. AGATA</t>
  </si>
  <si>
    <t>ZF43AE6928</t>
  </si>
  <si>
    <t>RIPARAZIONE TRATTORE</t>
  </si>
  <si>
    <t>Z223AE6776</t>
  </si>
  <si>
    <t>AC. 150 GETTONI</t>
  </si>
  <si>
    <t>ERREGI GRANDI CUCINE SRL</t>
  </si>
  <si>
    <t>Z6D3AE6716</t>
  </si>
  <si>
    <t>LAVORI CELLA 12 SEZ. CARIDDI</t>
  </si>
  <si>
    <t>ZA03A5584C</t>
  </si>
  <si>
    <t>AC. ARMADI</t>
  </si>
  <si>
    <t>GREVI UFFICIO</t>
  </si>
  <si>
    <t>Z6C3AEF7ED</t>
  </si>
  <si>
    <t>AC. CARTA A4</t>
  </si>
  <si>
    <t>Z643AFBDC9</t>
  </si>
  <si>
    <t>AC. VESTIARIO DETENUTI LAVORANTI</t>
  </si>
  <si>
    <t>LM ANTINFORTUNISTICA</t>
  </si>
  <si>
    <t>Z403AFBDE3</t>
  </si>
  <si>
    <t>AC. PIASTRE</t>
  </si>
  <si>
    <t>CANNIZZARO ELETTROFORNITURE</t>
  </si>
  <si>
    <t>Z283B1B543</t>
  </si>
  <si>
    <t>LAVAGGI AUTOMEZZI</t>
  </si>
  <si>
    <t>Z4A3B1BF68</t>
  </si>
  <si>
    <t>SACCHI N.U. 50X60</t>
  </si>
  <si>
    <t>3M FORNITURE</t>
  </si>
  <si>
    <t>Z553B1FC38</t>
  </si>
  <si>
    <t>AC. NEON</t>
  </si>
  <si>
    <t>Z923B1FBFE</t>
  </si>
  <si>
    <t>AC. IDROPULITRICE</t>
  </si>
  <si>
    <t>CORRADO BENINATI</t>
  </si>
  <si>
    <t>Z9C3B1FBBF</t>
  </si>
  <si>
    <t>AC. TELI AREE VERDI</t>
  </si>
  <si>
    <t>I.C.L.</t>
  </si>
  <si>
    <t>ZA23B1FC62</t>
  </si>
  <si>
    <t>AC. LAMIERE</t>
  </si>
  <si>
    <t>ZBA3B1FCF8</t>
  </si>
  <si>
    <t>AC. RATIFICA MATERIALE EDILE-FERRAMENTA</t>
  </si>
  <si>
    <t>ZEE3B0BF96</t>
  </si>
  <si>
    <t>AC. URGENTE MATERIALE PULIZIA</t>
  </si>
  <si>
    <t>CAST BOLZONELLA</t>
  </si>
  <si>
    <t>ZA03B26F8A</t>
  </si>
  <si>
    <t>AC. FRULLATORE AD IMMERSIONE</t>
  </si>
  <si>
    <t>CAPUTO FORNITURE</t>
  </si>
  <si>
    <t>ZD83B3F045</t>
  </si>
  <si>
    <t>AC. MATERIALE CORSO MURALES</t>
  </si>
  <si>
    <t>ZB03B3F046</t>
  </si>
  <si>
    <t>Z103B65515</t>
  </si>
  <si>
    <t>RIPARAZIONE PIAGGIO PORTER AREE VERDI PP944AE</t>
  </si>
  <si>
    <t>FALDUTO GIUSEPPE</t>
  </si>
  <si>
    <t>Z233B6554D</t>
  </si>
  <si>
    <t>RIPARAZIONE PIAGGIO PORTER AREE VERDI PP 946 AE</t>
  </si>
  <si>
    <t>Z813B3BC63</t>
  </si>
  <si>
    <t>AC. FILO</t>
  </si>
  <si>
    <t>CONCESSIONARIO NECCHI CALABRO' ANTONIO</t>
  </si>
  <si>
    <t>ZE23B9276C</t>
  </si>
  <si>
    <t>AC. CARTA IGIENICA</t>
  </si>
  <si>
    <t>MALA SRL</t>
  </si>
  <si>
    <t>Z903A4EC0E</t>
  </si>
  <si>
    <t>RIPARAZIONE LAVATRICE</t>
  </si>
  <si>
    <t>NEW CIR</t>
  </si>
  <si>
    <t>Z473BACC6D</t>
  </si>
  <si>
    <t>MATERIALE ELETTRICO</t>
  </si>
  <si>
    <t>Z733BAC994</t>
  </si>
  <si>
    <t>RIPARAZIONE ED INTERVENTI SU CENTRALINO ARGHILLA'</t>
  </si>
  <si>
    <t>Z9F3B7A7A6</t>
  </si>
  <si>
    <t>FORNITURA VENTILATORI SAN PIETRO</t>
  </si>
  <si>
    <t>Z2B3BD3570</t>
  </si>
  <si>
    <t>FORNITURA GPL ALLOGGI E MENSA S. PIETRO</t>
  </si>
  <si>
    <t>REGGIO GAS ENERGY</t>
  </si>
  <si>
    <t>Z3E3BD35A8</t>
  </si>
  <si>
    <t>Z933BD3604</t>
  </si>
  <si>
    <t>FORNITURA CLORO</t>
  </si>
  <si>
    <t>Z793BD35DF</t>
  </si>
  <si>
    <t>MANUTENZIONE DEPURATORE ARGHILLA'</t>
  </si>
  <si>
    <t>Z983C722C7</t>
  </si>
  <si>
    <t>AC SEDIE PLASTICA ARGHILLA'</t>
  </si>
  <si>
    <t>ZB93C69C86</t>
  </si>
  <si>
    <t>AC MATERIALE PULIZIA ARGHILLA'</t>
  </si>
  <si>
    <t>Z5A3C69D64</t>
  </si>
  <si>
    <t>ETICHETTATURA VINO</t>
  </si>
  <si>
    <t>ZE83C69E68</t>
  </si>
  <si>
    <t>LAVORI CONDIZIONATORI D'ARIA SANIFICAZIONE</t>
  </si>
  <si>
    <t>AC MATERIALE PULIZIE ARGHILLA'</t>
  </si>
  <si>
    <t>ZE13C5ED04</t>
  </si>
  <si>
    <t>CANCELLERIA E ETICHETTATRICE</t>
  </si>
  <si>
    <t>ZBC3C5ECD9</t>
  </si>
  <si>
    <t>AC CARTA FOTOCOPIATRICE</t>
  </si>
  <si>
    <t>ZD33C7F2DA</t>
  </si>
  <si>
    <t>AC CARTA A4 G 80</t>
  </si>
  <si>
    <t>PUNTO UFFICIO</t>
  </si>
  <si>
    <t>ZC73C8E7AD</t>
  </si>
  <si>
    <t>LAVORI SALA COLLOQUI</t>
  </si>
  <si>
    <t>GIRA</t>
  </si>
  <si>
    <t>Z023CAC01C</t>
  </si>
  <si>
    <t>MANUTENZIONE DEPURATORE OTT NOV DIC 2023</t>
  </si>
  <si>
    <t>Z073CACD39</t>
  </si>
  <si>
    <t>LAVORI PNEUMATICI PP086AJ</t>
  </si>
  <si>
    <t>STAGNO</t>
  </si>
  <si>
    <t>LAVORI PNEUMATICI</t>
  </si>
  <si>
    <t>Z843CACB9E</t>
  </si>
  <si>
    <t>AC BATTERIA AUTOMEZZO PP018AG</t>
  </si>
  <si>
    <t>POLIMENI F.SCO</t>
  </si>
  <si>
    <t>ZB23CC0DD8</t>
  </si>
  <si>
    <t>AC. CLORO</t>
  </si>
  <si>
    <t>Z4B3CC0D89</t>
  </si>
  <si>
    <t>MATERIALE ATTIVITA' TRATTAMENTALE</t>
  </si>
  <si>
    <t>Z2D3CC0D4B</t>
  </si>
  <si>
    <t>MATERIALE  RIPARAZIONE TV E MATERIALE ATTIVITA' TRATTAMENTALE</t>
  </si>
  <si>
    <t>CEMTRE ELETTRONICA</t>
  </si>
  <si>
    <t>Z453CDC32B</t>
  </si>
  <si>
    <t>LAVORI ANALISI DEPURATORE ACQUE</t>
  </si>
  <si>
    <t>ZB43CDBCCF</t>
  </si>
  <si>
    <t>MATERIALE PER AULE SCOLASTICHE</t>
  </si>
  <si>
    <t>ZF33CDBA2E</t>
  </si>
  <si>
    <t>AC MATERIALE MURALES</t>
  </si>
  <si>
    <t>ZCE3CDF6CD</t>
  </si>
  <si>
    <t>AC MOTORE PORTA CARRAIA ARGHILLA'</t>
  </si>
  <si>
    <t>ZD33CDF630</t>
  </si>
  <si>
    <t>AC STAMPANTE UFFICIO COLLOQUI</t>
  </si>
  <si>
    <t>GVN</t>
  </si>
  <si>
    <t>Z393CE6B84</t>
  </si>
  <si>
    <t>AC POLTRONE SALA TEATRO</t>
  </si>
  <si>
    <t>ZDC3CEDA1F</t>
  </si>
  <si>
    <t>AC CANCELLERIA</t>
  </si>
  <si>
    <t>ZED3CED8D2</t>
  </si>
  <si>
    <t>AC 240 RISME CARTA</t>
  </si>
  <si>
    <t>Z183CEE11A</t>
  </si>
  <si>
    <t>LAVORI DA NOVEMBRE A MARZO 2024 IMPIANTO FOGNARIO</t>
  </si>
  <si>
    <t>ELETTROMECCANICA FERRARA</t>
  </si>
  <si>
    <t>Z243CF861D</t>
  </si>
  <si>
    <t>AC ARREDO SCOLASTICO</t>
  </si>
  <si>
    <t>CAMILLO SIRIANNI</t>
  </si>
  <si>
    <t>ZDF3CF8683</t>
  </si>
  <si>
    <t>AC SCARPE ANTINFORTUNISTICHE</t>
  </si>
  <si>
    <t>ZF13D1C409</t>
  </si>
  <si>
    <t>RIPARAZIONE CENTRALINO</t>
  </si>
  <si>
    <t>Z1F3D1CC25</t>
  </si>
  <si>
    <t>AC CANCELLERIA CORSI SCOLASTICI</t>
  </si>
  <si>
    <t>ZC03D1CD61</t>
  </si>
  <si>
    <t>LAVORI SU PNEUMATICI PP087AJ</t>
  </si>
  <si>
    <t>Z0D3D341C1</t>
  </si>
  <si>
    <t>LAVORI AUTOMEZZO EM836CV</t>
  </si>
  <si>
    <t>Z5B3D33E44</t>
  </si>
  <si>
    <t>AC. BATTERIA AUTOMEZZO PP546AF</t>
  </si>
  <si>
    <t>Z3F3D33E90</t>
  </si>
  <si>
    <t>AC. MATERIALE PER MURALES ATTIVITA' SCOLASTICHE</t>
  </si>
  <si>
    <t>Z113D35380</t>
  </si>
  <si>
    <t>FORNITURA MATERIALE ASILI NIDO</t>
  </si>
  <si>
    <t>Z873D351F8</t>
  </si>
  <si>
    <t>FORNITURA TIMBRI</t>
  </si>
  <si>
    <t>Z513D35124</t>
  </si>
  <si>
    <t>LAVORI URGENTI CONCERTINA REPARTO SCILLA</t>
  </si>
  <si>
    <t>ZB33D60355</t>
  </si>
  <si>
    <t>RIPARAZIONE ATTREZZATURE AGRICOLE</t>
  </si>
  <si>
    <t>Z2F3D6001C</t>
  </si>
  <si>
    <t>AC. BATTERIA AUTOMEZZO PP 450 AE</t>
  </si>
  <si>
    <t>Z0E3D60200</t>
  </si>
  <si>
    <t>SERVIZIO TAGLIANDO PP 098 AH</t>
  </si>
  <si>
    <t>MELECA MICHELE</t>
  </si>
  <si>
    <t>Z493D6013C</t>
  </si>
  <si>
    <t>AC. 100 GETTONI</t>
  </si>
  <si>
    <t>ZF53D6027E</t>
  </si>
  <si>
    <t>AC. 4 CHITARRE</t>
  </si>
  <si>
    <t>AUDIOTECNICA CARIDI VINCENZO</t>
  </si>
  <si>
    <t>Z743D60305</t>
  </si>
  <si>
    <t>AC. TRANSPALLET</t>
  </si>
  <si>
    <t>ZAF3D4CD68</t>
  </si>
  <si>
    <t>Z6F3D6530D</t>
  </si>
  <si>
    <t>AC. SCRIVANIE E SEDIE</t>
  </si>
  <si>
    <t>GRG INDUSTRIALS</t>
  </si>
  <si>
    <t>Z0B3D6567E</t>
  </si>
  <si>
    <t>FORNITURA  E POSA IN OPERA 17 VENTILATORI</t>
  </si>
  <si>
    <t>CHISARI FRANCESCO</t>
  </si>
  <si>
    <t>ZC83D69F01</t>
  </si>
  <si>
    <t>Z373D6ADD9</t>
  </si>
  <si>
    <t>AC. LAMPADE UFFICI</t>
  </si>
  <si>
    <t>ZF53D69F5E</t>
  </si>
  <si>
    <t>AC. TONER</t>
  </si>
  <si>
    <t>Z953D6A3E3</t>
  </si>
  <si>
    <t>LAVORI IMPIANTO FOGNARIO DI CUI AI LAVORI ANNO 2022 AREE TRATTAMENTALI ARGHILLA'</t>
  </si>
  <si>
    <t>FALCOMEDIL S.A.S.</t>
  </si>
  <si>
    <t>Z453D62665</t>
  </si>
  <si>
    <t>FORNITURA E INSTALLAZIONE TEATRO</t>
  </si>
  <si>
    <t>L'ELETTRONICA DI MACINO VINCENZO</t>
  </si>
  <si>
    <t>Z803D73247</t>
  </si>
  <si>
    <t>AC SCARPE PER CUCINA</t>
  </si>
  <si>
    <t>Z833D7F14C</t>
  </si>
  <si>
    <t>LAVORI CANALIZZAZIONE CAPPA CUCINA DETENUTI ARGHILLA'</t>
  </si>
  <si>
    <t>GABRIELE FIORENZO</t>
  </si>
  <si>
    <t>Z1F3DAB4B7</t>
  </si>
  <si>
    <t>MATERIALE ELTTRICO</t>
  </si>
  <si>
    <t>ZF33DA6788</t>
  </si>
  <si>
    <t>FORNITURA SACCHI NU</t>
  </si>
  <si>
    <t>ZCD3ADBBE3</t>
  </si>
  <si>
    <t>RIPARAZIONE LINEA TELEFONICA MENSA AGENTI PLESSO S. PIETRO</t>
  </si>
  <si>
    <t>MT IMPIANTI</t>
  </si>
  <si>
    <t>ZC13DA66CD</t>
  </si>
  <si>
    <t>LAVORI QUADRO ELETTRICO CENTRALE TERMICA</t>
  </si>
  <si>
    <t>Z273DA7D06</t>
  </si>
  <si>
    <t>LAVORI SOFFIANTE E LINEE ELETTRICHE DEPURATORE</t>
  </si>
  <si>
    <t>ZA83DA129B</t>
  </si>
  <si>
    <t>AC 10 PIASTRE AD INDUZIONE</t>
  </si>
  <si>
    <t>Z3D3D95011</t>
  </si>
  <si>
    <t>RATIFICA AC MATERIALE PER ASILO NIDO</t>
  </si>
  <si>
    <t>Z833D9504E</t>
  </si>
  <si>
    <t>RATIFICA AC MATERIALE PULIZIA</t>
  </si>
  <si>
    <t>AC MATERIALE ASILO NIDO VENTILATORI E SEDIE PLASTICA</t>
  </si>
  <si>
    <t>Z333D9514B</t>
  </si>
  <si>
    <t>AC MATERIALE DIDATTICO</t>
  </si>
  <si>
    <t>Z183D9B0F7</t>
  </si>
  <si>
    <t>LAVORI URGENTI GRUPPO ELETTROGENO PLESSO ARGHILLA'</t>
  </si>
  <si>
    <t>ELETTROMECCANICA MARRARA</t>
  </si>
  <si>
    <t>ZC03D9520A</t>
  </si>
  <si>
    <t>AC 2 LAVATRICI ARGHILLA'</t>
  </si>
  <si>
    <t>ZD73DAB353</t>
  </si>
  <si>
    <t>LAVORI ELETTROPOMPA DEPURATORE</t>
  </si>
  <si>
    <t>Z873DB05B1</t>
  </si>
  <si>
    <t>RATIFICA ANNO 2022 LAVORI PNEUMATICI</t>
  </si>
  <si>
    <t>Z853DB79D4</t>
  </si>
  <si>
    <t>AC. TELEVISORI</t>
  </si>
  <si>
    <t>Z903DB6F11</t>
  </si>
  <si>
    <t>RIPARAZIONE MULETTO</t>
  </si>
  <si>
    <t>DE LUCA SERVICE</t>
  </si>
  <si>
    <t>ZD43DB9CD9</t>
  </si>
  <si>
    <t>LAVORI URGENTI INFISSI E PLAFONIERE ARCHIVI</t>
  </si>
  <si>
    <t>IDROTERMICA</t>
  </si>
  <si>
    <t>ZB83DBA7EE</t>
  </si>
  <si>
    <t>DISCHI PER PALESTRA</t>
  </si>
  <si>
    <t>B &amp; AMP FORNITURE</t>
  </si>
  <si>
    <t>ZB43DCBD4E</t>
  </si>
  <si>
    <t>AC. MATERIALE PULIZIA, POSATE PER DETENUTI</t>
  </si>
  <si>
    <t>Z183DCE2AD</t>
  </si>
  <si>
    <t>CANCELLERIA CARTA PER UFFICI</t>
  </si>
  <si>
    <t>ZB83DCEE6D</t>
  </si>
  <si>
    <t>RATIFICA ANNO 2022 LAVORI INFILTRAZIONI REP. CARONTE</t>
  </si>
  <si>
    <t>EDIL 3 C</t>
  </si>
  <si>
    <t>Z803DDBDE6</t>
  </si>
  <si>
    <t>AC. POLTRONE PER SEZIONI DETENTIVE</t>
  </si>
  <si>
    <t>ZBF3DE3DAC</t>
  </si>
  <si>
    <t>Z5A3DE3BF1</t>
  </si>
  <si>
    <t>Z663DE55BA</t>
  </si>
  <si>
    <t>RIPARAZIONE URGENTE PP 546 PP</t>
  </si>
  <si>
    <t>Z843DE774E</t>
  </si>
  <si>
    <t>DIREZIONE DEI LAVORI CONSULENZA LAVORI ARCHIVI PLESSO SAN PIETRO</t>
  </si>
  <si>
    <t>INGEGNERE CUZZOLA pasquale</t>
  </si>
  <si>
    <t>Z683E001C0</t>
  </si>
  <si>
    <t>RIPARAZIONE TORTELLA</t>
  </si>
  <si>
    <t>Z963DEB6FC</t>
  </si>
  <si>
    <t>SERVIZIO PULIZIA E POSIZIONAMENTO BANDIERE CON CESTELLO</t>
  </si>
  <si>
    <t>M.I.P.A.</t>
  </si>
  <si>
    <t>BOBBINA DECESPUGLIATORE</t>
  </si>
  <si>
    <t>ZF13E00266</t>
  </si>
  <si>
    <t>APPARATO CENTRALINO NON VEDENTE</t>
  </si>
  <si>
    <t>Z0A3E002E3</t>
  </si>
  <si>
    <t>AC. MATERIALE EDILIZIO PER AREE VERDI</t>
  </si>
  <si>
    <t>Dipartimento Amministrazione Penitenziaria - ISTITUTO_ICAT LAUREANA DI BORRELLO - C.F. _91009500801_</t>
  </si>
  <si>
    <t>Contratti di forniture, beni e servizi
Anno 2023
Dati aggiornati al 31 dicembre 2023</t>
  </si>
  <si>
    <t>Z713970D44</t>
  </si>
  <si>
    <t>LIQUIGAS</t>
  </si>
  <si>
    <t>FORNITURA GAS PROPANO ANNO 2023</t>
  </si>
  <si>
    <t>RDO: 3400948</t>
  </si>
  <si>
    <t>10.01.2023</t>
  </si>
  <si>
    <t>Z2E39908BD</t>
  </si>
  <si>
    <t>MELECA</t>
  </si>
  <si>
    <t>TAGLIANDO E PROVA DI AFFIDABILITA' RENEGADE 2.0 MJET PP572AG</t>
  </si>
  <si>
    <t>19.01.2023</t>
  </si>
  <si>
    <t>Z9A399DF28</t>
  </si>
  <si>
    <t>LAVORI CUCINA DETENUTI</t>
  </si>
  <si>
    <t>23.01.2023</t>
  </si>
  <si>
    <t>ZEF39C6C82</t>
  </si>
  <si>
    <t>MACEDONIO</t>
  </si>
  <si>
    <t>FORNITURA MATERIALE AGRICOLO - PIANTINE</t>
  </si>
  <si>
    <t>02.02.2023</t>
  </si>
  <si>
    <t>Z0139C6D12</t>
  </si>
  <si>
    <t>FORNITURA MATERIALE AGRICOLO - SEMI PER SEMENZAIO</t>
  </si>
  <si>
    <t>Z8739C7E8F</t>
  </si>
  <si>
    <t>MURACA</t>
  </si>
  <si>
    <t>SPESE PER IL SERVIZIO DELLE INDUSTRIE E DELLE BONIFICHE AGRARIA</t>
  </si>
  <si>
    <t>Z5139C7EB6</t>
  </si>
  <si>
    <t>ZD839C7ED2</t>
  </si>
  <si>
    <t>Z4039CB00E</t>
  </si>
  <si>
    <t>FARMACIA MONARDI</t>
  </si>
  <si>
    <t>FORNITURA TEST TAMPONI RAPIDI COVID - 19</t>
  </si>
  <si>
    <t>03.02.2023</t>
  </si>
  <si>
    <t>ZF039CC30F</t>
  </si>
  <si>
    <t>SMALTIMENTO RIFIUTI</t>
  </si>
  <si>
    <t>ZC139D1D57</t>
  </si>
  <si>
    <t>PITITTO</t>
  </si>
  <si>
    <t>FORNITURA MATERIALE PER LABORATORI</t>
  </si>
  <si>
    <t>06.02.2023</t>
  </si>
  <si>
    <t>ZCE39D2AA6</t>
  </si>
  <si>
    <t>SOSTITUZIONE TIMER CALDAIA ACQUA CALDA</t>
  </si>
  <si>
    <t>Z3639D5ED3</t>
  </si>
  <si>
    <t>INTERGOMMA GLOBAL</t>
  </si>
  <si>
    <t>RICOVERO IVECO PP571AE</t>
  </si>
  <si>
    <t>07.02.2023</t>
  </si>
  <si>
    <t>ZBB39D6833</t>
  </si>
  <si>
    <t>SPESE INTERVENTO GUASTO CABINA ELETTRICA 20-01-2023</t>
  </si>
  <si>
    <t>Z483A1558F</t>
  </si>
  <si>
    <t>GSTGNN53P0H224T</t>
  </si>
  <si>
    <t>DOTT. GIOVANNI AGOSTINI</t>
  </si>
  <si>
    <t>MEDICO COMPETENTE IN MATERIA DI TUTELA DELLA SALUTE E DELLA SICUREZZA DEI LAVORATORI</t>
  </si>
  <si>
    <t>23.02.2023</t>
  </si>
  <si>
    <t>Z943A20CCD</t>
  </si>
  <si>
    <t>SOSTITUZIONE CALDAIA CASERMA AGENTI</t>
  </si>
  <si>
    <t>27.02.2023</t>
  </si>
  <si>
    <t>Z6B3A30F61</t>
  </si>
  <si>
    <t>FORNITURA SCARPE ANTINFORTUNISTICA CUCINIERI</t>
  </si>
  <si>
    <t>02.03.2023</t>
  </si>
  <si>
    <t>Z0F3A325A5</t>
  </si>
  <si>
    <t>MANUTENZIONE CABINA DI TRASFORMAZIONE MT/BT</t>
  </si>
  <si>
    <t>T. D.: 3462343</t>
  </si>
  <si>
    <t>Z5D3A331D8</t>
  </si>
  <si>
    <t>LOVERSO</t>
  </si>
  <si>
    <t>INTERVENTO TECNICO URGENTE GUASTO LINEA ELETTRICA SEZIONE DET.</t>
  </si>
  <si>
    <t>ZCD3A33F5D</t>
  </si>
  <si>
    <t>FORNITURA MEDICINALI PER DETENUTI</t>
  </si>
  <si>
    <t>ZBE3A3A922</t>
  </si>
  <si>
    <t>ROTOTEC</t>
  </si>
  <si>
    <t>FILTRO PERCOLATO AERATO</t>
  </si>
  <si>
    <t>06.03.2023</t>
  </si>
  <si>
    <t>Z0B3A3A9E9</t>
  </si>
  <si>
    <t>COSME</t>
  </si>
  <si>
    <t>FILTRO A COALESCENZA CON OTTURATORE A GALLEGGIANTE</t>
  </si>
  <si>
    <t>ZBC3A3E758</t>
  </si>
  <si>
    <t>PRISMA LIBRI</t>
  </si>
  <si>
    <t>FORNITURA BIBBIE E VANGELI</t>
  </si>
  <si>
    <t>Z3A3A3FA3B</t>
  </si>
  <si>
    <t>IMPORT/EXPORT</t>
  </si>
  <si>
    <t>MERCE PER FALEGNAMERIA</t>
  </si>
  <si>
    <t>Id Ordine7181516</t>
  </si>
  <si>
    <t>07.03.2023</t>
  </si>
  <si>
    <t>Z713A416C8</t>
  </si>
  <si>
    <t>FORNITURA MATERIALE PER PRODUZIONE 12 GAZEBO</t>
  </si>
  <si>
    <t>Id Ordine7182062</t>
  </si>
  <si>
    <t>Z603A4171A</t>
  </si>
  <si>
    <t>FORNITURA MATERIALE PER PRODUZIONE 20 GAZEBO</t>
  </si>
  <si>
    <t>Id Ordine7185334</t>
  </si>
  <si>
    <t>ZE53A54C80</t>
  </si>
  <si>
    <t>CTRMRC86C06 C710Q</t>
  </si>
  <si>
    <t>MARCO CUTRI'</t>
  </si>
  <si>
    <t>COMPENSO CAPO D'ARTE CERAMISTA MESI DIC22 GEN23 FEB23</t>
  </si>
  <si>
    <t>BANDO MINISTERIALE</t>
  </si>
  <si>
    <t>12.03.2023</t>
  </si>
  <si>
    <t>ZBD3A54C81</t>
  </si>
  <si>
    <t>MLAFNC68M31F537J</t>
  </si>
  <si>
    <t>MAIOLO FRANCESCO</t>
  </si>
  <si>
    <t>COMPENSO CAPO D'ARTE FALEGNAME MESI DIC22 GEN23 FEB23</t>
  </si>
  <si>
    <t>Z693A67B61</t>
  </si>
  <si>
    <t>SERI SRL</t>
  </si>
  <si>
    <t>FORNITURA MATERIALE LABORATORIO CERAMICA</t>
  </si>
  <si>
    <t>16.03.2023</t>
  </si>
  <si>
    <t>ZEB3A6ECDB</t>
  </si>
  <si>
    <t xml:space="preserve">FIORILLO </t>
  </si>
  <si>
    <t>FORNITURA MATERIALE DI APICOLTURA</t>
  </si>
  <si>
    <t>20.03.2023</t>
  </si>
  <si>
    <t>ZDA3A8A859</t>
  </si>
  <si>
    <t>FORNITURA MATERIALE AGRICOLO</t>
  </si>
  <si>
    <t>27.03.2023</t>
  </si>
  <si>
    <t>ZF83A8B360</t>
  </si>
  <si>
    <t>Z323A988B2</t>
  </si>
  <si>
    <t>SEMINARA</t>
  </si>
  <si>
    <t>FORNITURA PRODOTTI AUTOLAVAGGIO</t>
  </si>
  <si>
    <t>30.03.2023</t>
  </si>
  <si>
    <t>ZE83A989B5</t>
  </si>
  <si>
    <t>PANATTA</t>
  </si>
  <si>
    <t>MANUTENZIONE ATTREZZATURA PALESTRA</t>
  </si>
  <si>
    <t>ZBE3AA98C3</t>
  </si>
  <si>
    <t>04.04.2023</t>
  </si>
  <si>
    <t>Z4F3AC2363</t>
  </si>
  <si>
    <t>FORNITURA FERRAMENTA PER FALEGNAMERIA</t>
  </si>
  <si>
    <t>Id Ordine 7229680</t>
  </si>
  <si>
    <t>13.04.2023</t>
  </si>
  <si>
    <t>ZA73AC2D61</t>
  </si>
  <si>
    <t>GS SYSTEM</t>
  </si>
  <si>
    <t>SOSTITUZIONE CREMAGLIERE PORTA CARRAIA SERRA</t>
  </si>
  <si>
    <t>ZB43AEE904</t>
  </si>
  <si>
    <t>FORNITURA TUTA DA LAVORO</t>
  </si>
  <si>
    <t>Z193B1BEF2</t>
  </si>
  <si>
    <t>COMPENSO CAPO D'ARTE FALEGNAME MESI MAR APR 23</t>
  </si>
  <si>
    <t>11.05.2023</t>
  </si>
  <si>
    <t>Z7C3B1BF28</t>
  </si>
  <si>
    <t>COMPENSO CAPO D'ARTE CERAMISTA MESI MAR APR 23</t>
  </si>
  <si>
    <t>ZC33B1D732</t>
  </si>
  <si>
    <t>MANUTENZIONE CABINA TRASFORMAZIONE - SOSTITUZIONE N 3 FUSIBILI</t>
  </si>
  <si>
    <t>RDO: 3563035</t>
  </si>
  <si>
    <t>ZE83B1DC44</t>
  </si>
  <si>
    <t>ASC ANTINCENDIO</t>
  </si>
  <si>
    <t>MANUTENZIONE ESTINTORI E BOCCHETTE ANTINCENDIO</t>
  </si>
  <si>
    <t>RDO: 3563223</t>
  </si>
  <si>
    <t>ZBB3B37C9A</t>
  </si>
  <si>
    <t xml:space="preserve">NEW LIFE </t>
  </si>
  <si>
    <t>FORNITURA MATERIALE DI PULIZIA</t>
  </si>
  <si>
    <t>RDO: 3574016</t>
  </si>
  <si>
    <t>18.05.2023</t>
  </si>
  <si>
    <t>Z073B5F488</t>
  </si>
  <si>
    <t>SIGRAL</t>
  </si>
  <si>
    <t>ANALISI DI LABORATORIO, IGIENE ALIMENTARE, RISCHIO LEGIONELLA</t>
  </si>
  <si>
    <t>RDO: 3591514</t>
  </si>
  <si>
    <t>30.05.2023</t>
  </si>
  <si>
    <t>Z4B3B6AB94</t>
  </si>
  <si>
    <t>SCHEDA LAVORO N.1 RISPRISTINO LINEA DATI</t>
  </si>
  <si>
    <t>05.06.2023</t>
  </si>
  <si>
    <t>Z563B6AB9A</t>
  </si>
  <si>
    <t>SCHEDA LAVORO N.2 SOSTITUZIONE MAGNETOTERMICO</t>
  </si>
  <si>
    <t>Z1D3B7915B</t>
  </si>
  <si>
    <t>MERCE PER SGABELLI</t>
  </si>
  <si>
    <t>OEI 7295855</t>
  </si>
  <si>
    <t>08.06.2023</t>
  </si>
  <si>
    <t>Z463B7929A</t>
  </si>
  <si>
    <t>OEI 7295999</t>
  </si>
  <si>
    <t>Z363B934DF</t>
  </si>
  <si>
    <t>GENERAL PAPERS</t>
  </si>
  <si>
    <t>FORNITURA REGISTRI E RACCOGLITORI</t>
  </si>
  <si>
    <t>ANNULLATO</t>
  </si>
  <si>
    <t>16.06.2023</t>
  </si>
  <si>
    <t>Z543B9E78F</t>
  </si>
  <si>
    <t>UNIEURO CUIULI</t>
  </si>
  <si>
    <t>FORNITURA NR. 2 LAVATRICI PER DETENUTI</t>
  </si>
  <si>
    <t>20.06.2023</t>
  </si>
  <si>
    <t>ZF63BA649A</t>
  </si>
  <si>
    <t>TAGLIANDO E AFFIDABILITA' TALENTO 513AG</t>
  </si>
  <si>
    <t>22.06.2023</t>
  </si>
  <si>
    <t>Z8F3BB9829</t>
  </si>
  <si>
    <t>MARTA MARIA ALESSIA CREACO</t>
  </si>
  <si>
    <t>ESPERTO PSICOLOGO</t>
  </si>
  <si>
    <t>28.06.2023</t>
  </si>
  <si>
    <t>Z973BB9E3D</t>
  </si>
  <si>
    <t>MANUTENZIONE E CONDUZIONE IMPIANTI TERMICI E SOLARI</t>
  </si>
  <si>
    <t>RDO: 3639690</t>
  </si>
  <si>
    <t>Z7A3BC4DC5</t>
  </si>
  <si>
    <t>SOSTITUZIONE E MANUTENZIONE CLIMATIZZATORI</t>
  </si>
  <si>
    <t>RDO: 3646946</t>
  </si>
  <si>
    <t>03.07.2023</t>
  </si>
  <si>
    <t>Z6B3BD5660</t>
  </si>
  <si>
    <t>COMPENSO FALEGNAME MESI DI MAGGIO E GIUGNO 2023</t>
  </si>
  <si>
    <t>07.07.2023</t>
  </si>
  <si>
    <t>ZB13BD569D</t>
  </si>
  <si>
    <t>COMPENSO CERAMISTA MESE DI MAGGIO E GIUGNO 2023</t>
  </si>
  <si>
    <t>Z403BD9F1B</t>
  </si>
  <si>
    <t>FORNITURA NR. 5 VENTILATORI</t>
  </si>
  <si>
    <t>11.07.2023</t>
  </si>
  <si>
    <t>Z123BDC2C0</t>
  </si>
  <si>
    <t>KONE</t>
  </si>
  <si>
    <t>MANUTENZIONE ANNUALE IMPIANTO ELEVATORE</t>
  </si>
  <si>
    <t>ID Negoziazione: 3658996</t>
  </si>
  <si>
    <t>12.07.2023</t>
  </si>
  <si>
    <t>Z823BE7016</t>
  </si>
  <si>
    <t>FORNITURA MATERIALE PER APICOLTURA</t>
  </si>
  <si>
    <t>17.07.2023</t>
  </si>
  <si>
    <t>Z653BE701D</t>
  </si>
  <si>
    <t>ELEGUA</t>
  </si>
  <si>
    <t>FORNITURA ADBLUE PER MEZZI DELL'AMMINISTRAZIONE</t>
  </si>
  <si>
    <t>ZEA3BF7578</t>
  </si>
  <si>
    <t>FORNITURA MATERIALE PER FALEGNAMERIA</t>
  </si>
  <si>
    <t>Id Ordine 339108</t>
  </si>
  <si>
    <t>20.07.2023</t>
  </si>
  <si>
    <t>Z473BF816C</t>
  </si>
  <si>
    <t>Z4C3BF9275</t>
  </si>
  <si>
    <t>FORNITURA MATERIALE PER AUTOLAVAGGIO</t>
  </si>
  <si>
    <t>ZF03BF928A</t>
  </si>
  <si>
    <t>ESEFS</t>
  </si>
  <si>
    <t>CORSO DI FORMAZIONE PER ABILITAZIONE ALLA GUIDA DI TERNE E MEZZI AGRICOLI</t>
  </si>
  <si>
    <t>ZA03BFB1EC</t>
  </si>
  <si>
    <t>RDO: 3674908</t>
  </si>
  <si>
    <t>21.07.2023</t>
  </si>
  <si>
    <t>Z0F3BFF5B6</t>
  </si>
  <si>
    <t>SOSTITUZIONE CLIMATIZZATORI</t>
  </si>
  <si>
    <t>RDO: 3688584</t>
  </si>
  <si>
    <t>24.07.2023</t>
  </si>
  <si>
    <t>Z233C191FF</t>
  </si>
  <si>
    <t>TAGLIANDO RENEGADE PP572AG</t>
  </si>
  <si>
    <t>02.08.2023</t>
  </si>
  <si>
    <t>Z2D3C1B21B</t>
  </si>
  <si>
    <t>COMPENSO CAPO D'ARTE CERAMISTA MESE DI LUGLIO</t>
  </si>
  <si>
    <t>Z8C3C1B238</t>
  </si>
  <si>
    <t>COMPENSO CAPO D'ARTE FALEGNAME MESE DI LUGLIO</t>
  </si>
  <si>
    <t>Z203C1F437</t>
  </si>
  <si>
    <t>MATTIOLI</t>
  </si>
  <si>
    <t>FORNITURA LEGNAME PER PRODUZIONE 500 SGABELLI</t>
  </si>
  <si>
    <t>RDO: 3691925</t>
  </si>
  <si>
    <t>03.08.2023</t>
  </si>
  <si>
    <t>Z313C2E226</t>
  </si>
  <si>
    <t>FORNITURA MATERIALE PER MANUTENZIONE VARIO</t>
  </si>
  <si>
    <t>RD0: 3699143</t>
  </si>
  <si>
    <t>10.08.2023</t>
  </si>
  <si>
    <t>ZB63C341CE</t>
  </si>
  <si>
    <t>17.08.2023</t>
  </si>
  <si>
    <t>Z8B3C46C0B</t>
  </si>
  <si>
    <t>CUPPARI</t>
  </si>
  <si>
    <t>FORNITURA MATERIALE VARIO E ATTREZZI PER LAVORAZIONI</t>
  </si>
  <si>
    <t>id ordine: 7386399</t>
  </si>
  <si>
    <t>29.08.2023</t>
  </si>
  <si>
    <t>ZD33C501DA</t>
  </si>
  <si>
    <t>DISINFESTAZIONE E DEBLATTIZZAZIONE</t>
  </si>
  <si>
    <t>ID ORDINE 7390309</t>
  </si>
  <si>
    <t>31.08.2023</t>
  </si>
  <si>
    <t>ZE03C549FD</t>
  </si>
  <si>
    <t>SOSTITUZIONE TUBAZIONI IMPIANTO RISCALDAMENTO, ACQUA FREDDA E CALDA E RICIRCOLO</t>
  </si>
  <si>
    <t>04.09.2023</t>
  </si>
  <si>
    <t>Z823C55007</t>
  </si>
  <si>
    <t>VIMAG</t>
  </si>
  <si>
    <t>SOSTITUZIONE VETRI DELLE FINESTRE AREA DETENTIVA</t>
  </si>
  <si>
    <t>Z913C5550D</t>
  </si>
  <si>
    <t>ALL OFFICE DI PATRIZIA PERRONE</t>
  </si>
  <si>
    <t>FORNITURA MATERIALE DI CANCELLERIA</t>
  </si>
  <si>
    <t>Z723C56244</t>
  </si>
  <si>
    <t>ULTRAPROMEDIA</t>
  </si>
  <si>
    <t>FORNITURA STOVIGLIE PER CUCINA ISTITUTO</t>
  </si>
  <si>
    <t>RDO: 3719044</t>
  </si>
  <si>
    <t>Z6F3C6964E</t>
  </si>
  <si>
    <t>PNEUMATICI PP513AG</t>
  </si>
  <si>
    <t>11.09.2023</t>
  </si>
  <si>
    <t>Z7D3C6F157</t>
  </si>
  <si>
    <t>FORNITURA MATERIALE MAGAZZINO DETENUTI</t>
  </si>
  <si>
    <t>ID ORDINE: 7402578</t>
  </si>
  <si>
    <t>13.09.2023</t>
  </si>
  <si>
    <t>Z683C78698</t>
  </si>
  <si>
    <t>FORNITURA MATERIALE MANUTENZIONE</t>
  </si>
  <si>
    <t>RDO 3748941</t>
  </si>
  <si>
    <t>15.09.2023</t>
  </si>
  <si>
    <t>ZEE3C7CEFD</t>
  </si>
  <si>
    <t>BLUE BAG</t>
  </si>
  <si>
    <t>KIT DI PRONTO SOCCORSO</t>
  </si>
  <si>
    <t>ID ORDINE: 7408313</t>
  </si>
  <si>
    <t>18.09.2023</t>
  </si>
  <si>
    <t>Z083C7D3AB</t>
  </si>
  <si>
    <t>SARAGAS</t>
  </si>
  <si>
    <t>BOMBOLE KG 62 PROPANO</t>
  </si>
  <si>
    <t>Z273C7DEF7</t>
  </si>
  <si>
    <t>Infissi Design</t>
  </si>
  <si>
    <t>FORNITURA E POSA IN OPERA INFISSI IN PVC</t>
  </si>
  <si>
    <t>ZF63C82381</t>
  </si>
  <si>
    <t>COMPENSO CAPO D'ARTE- FALEGNAME MESE DI AGOSTO 2023-</t>
  </si>
  <si>
    <t>19.09.2023</t>
  </si>
  <si>
    <t>ZD43C82716</t>
  </si>
  <si>
    <t>COMPENSO CAPO D'ARTE -CERAMISTA MESE DI AGOSTO 2023-</t>
  </si>
  <si>
    <t>Z7F3C8A921</t>
  </si>
  <si>
    <t>CINGHIA DI DISTRIBUZIONE PP572AG</t>
  </si>
  <si>
    <t>21.09.2023</t>
  </si>
  <si>
    <t>ZD93C8D404</t>
  </si>
  <si>
    <t>FORNITURA MERCE PER FALEGNAMERIA</t>
  </si>
  <si>
    <t>id ordine 7415543</t>
  </si>
  <si>
    <t>22.09.2023</t>
  </si>
  <si>
    <t>Z353C8D7DB</t>
  </si>
  <si>
    <t>FORNITURA MATERIALE PER SGABELLI</t>
  </si>
  <si>
    <t>id ordine 7415660</t>
  </si>
  <si>
    <t>Z1E3C8DA7B</t>
  </si>
  <si>
    <t>FORNITURA MATERIALE DI AGRICOLTURA E SERRE</t>
  </si>
  <si>
    <t>Z683CA9FCB</t>
  </si>
  <si>
    <t>CENTRO FORNITIURA</t>
  </si>
  <si>
    <t>BANDIERA UE E POLPEN 200X300</t>
  </si>
  <si>
    <t>id ordine 7429893</t>
  </si>
  <si>
    <t>02.10.2023</t>
  </si>
  <si>
    <t>ZA53CDB3DD</t>
  </si>
  <si>
    <t>id ordine 7449030</t>
  </si>
  <si>
    <t>16.10.2023</t>
  </si>
  <si>
    <t>Z853CDB701</t>
  </si>
  <si>
    <t>FORNITURA MATERIALE PER CERAMICA</t>
  </si>
  <si>
    <t>Id Ordine 7449083</t>
  </si>
  <si>
    <t>ZD13CDBAD2</t>
  </si>
  <si>
    <t>FORNITURA VERNICI PER CERAMICA</t>
  </si>
  <si>
    <t>Z4E3CEC193</t>
  </si>
  <si>
    <t>FORNITURA MATERIALE VARIO PER FALEGNAMERIA</t>
  </si>
  <si>
    <t>id ordine 7455594</t>
  </si>
  <si>
    <t>19.10.2023</t>
  </si>
  <si>
    <t>Z513D05D33</t>
  </si>
  <si>
    <t>Dgd matic srl</t>
  </si>
  <si>
    <t>Servizio in concessione di somministrazione di bevande calde, fredde e alimenti/snack mediante distributori automatici</t>
  </si>
  <si>
    <t>26.10.2023</t>
  </si>
  <si>
    <t>Z0A3D1918A</t>
  </si>
  <si>
    <t>RIVESTIMENTO FARO BRANDIZZANTE RENEGADE 572AG</t>
  </si>
  <si>
    <t>02.11.2023</t>
  </si>
  <si>
    <t>ZCF3D3C76C</t>
  </si>
  <si>
    <t>ORTUSO</t>
  </si>
  <si>
    <t>13.11.2023</t>
  </si>
  <si>
    <t>Z6E3D40A6C</t>
  </si>
  <si>
    <t>FORNITURA PIANTINE ORTAGGI</t>
  </si>
  <si>
    <t>ZBE3D5BFB4</t>
  </si>
  <si>
    <t>TAGLIANDO E AFFIDABILITA' FIAT IDEA 524AF</t>
  </si>
  <si>
    <t>20.11.2023</t>
  </si>
  <si>
    <t>Z443D6B15A</t>
  </si>
  <si>
    <t>OMICRON</t>
  </si>
  <si>
    <t>ACQUISTO MATERIALE PER STAMPANTI E PC</t>
  </si>
  <si>
    <t>23.11.2023</t>
  </si>
  <si>
    <t>Z3D3D701D3</t>
  </si>
  <si>
    <t>COMPENSO FALEGNAME MESE DI OTTOBRE 2023</t>
  </si>
  <si>
    <t>24.11.2023</t>
  </si>
  <si>
    <t>ZB43D70286</t>
  </si>
  <si>
    <t>COMPENSO CERAMISTA MESE DI OTTOBRE 2023</t>
  </si>
  <si>
    <t>Z6A3D92740</t>
  </si>
  <si>
    <t>TAGLIANDO COMPLETO CON PROVA DI AFFIDABILITA' FIAT PUNTO 133AG</t>
  </si>
  <si>
    <t>04.12.2023</t>
  </si>
  <si>
    <t>Z493DABC1D</t>
  </si>
  <si>
    <t>NARDI FILOMENA FIORI E PIANTE</t>
  </si>
  <si>
    <t>FORNITURA PIANTE "STELLE DI NATALE" PER LE AREE VERDI DELL'ISTITUTO</t>
  </si>
  <si>
    <t>07.12.2023</t>
  </si>
  <si>
    <t>Z173DAE686</t>
  </si>
  <si>
    <t>Celano</t>
  </si>
  <si>
    <t>BUFFET PER MANIFESTAZIONE DETENUTI</t>
  </si>
  <si>
    <t>11.12.2023</t>
  </si>
  <si>
    <t>Z433DB13B8</t>
  </si>
  <si>
    <t>COMPENSO MEDICO DEL LAVORO PER DETENUTI</t>
  </si>
  <si>
    <t>Z0A3DB140B</t>
  </si>
  <si>
    <t>COMPENSO MEDICO DEL LAVORO PER IL PERSONALE</t>
  </si>
  <si>
    <t>Z373DC049F</t>
  </si>
  <si>
    <t>FELIXUS</t>
  </si>
  <si>
    <t>FORNITURA ATTREZZATURE SPORTIVE PER DETENUTI</t>
  </si>
  <si>
    <t>13.12.2023</t>
  </si>
  <si>
    <t>ZBF3DC0DD3</t>
  </si>
  <si>
    <t>AUTORICAMBI BRUZZESE</t>
  </si>
  <si>
    <t>ACQUISTO N. 4 TAPPETINI AUTOMEZZO POL PEN</t>
  </si>
  <si>
    <t>ZAA3DCB8A6</t>
  </si>
  <si>
    <t>COMPENSO CAPO D'ARTE FALEGNAME MESE DI NOVEMBRE 2023</t>
  </si>
  <si>
    <t>15.12.2023</t>
  </si>
  <si>
    <t>Z573DCB8D4</t>
  </si>
  <si>
    <t>COMPENSO CERAMISTA MESE DI NOVEMBRE 2023</t>
  </si>
  <si>
    <t>Z3B3DD1A31</t>
  </si>
  <si>
    <t>SOSTITUZIONE BARRIERA OTTICA ASCENSORE</t>
  </si>
  <si>
    <t>DA CONCLUDERE</t>
  </si>
  <si>
    <t>18.12.2023</t>
  </si>
  <si>
    <t>Z9B3DD1A93</t>
  </si>
  <si>
    <t>FORNITURA E POSA IN OPERA UPS 10 KVA</t>
  </si>
  <si>
    <t>Z9B3DD2D34</t>
  </si>
  <si>
    <t>ACQUISTO N. 3 CONDIZIONATORI</t>
  </si>
  <si>
    <t>ZD43DE24F0</t>
  </si>
  <si>
    <t>FORNITURA ARTICOLI PER GLI UFFICI</t>
  </si>
  <si>
    <t>20.12.2023</t>
  </si>
  <si>
    <t>ZE43DE274A</t>
  </si>
  <si>
    <t>FORNITURA PER ATTIVITA' SPORTIVE DETENUTI</t>
  </si>
  <si>
    <t>Z803DE3293</t>
  </si>
  <si>
    <t>FORNITURA PER MANUTENZIONE FABBRICATI</t>
  </si>
  <si>
    <t>Z8C3DE32DE</t>
  </si>
  <si>
    <t>FORNITURA MATERIALE VARIO</t>
  </si>
  <si>
    <t>Z023DF2034</t>
  </si>
  <si>
    <t>COMPENSO PER PROGETTO "INTEGRANDO"</t>
  </si>
  <si>
    <t>22.12.2023</t>
  </si>
  <si>
    <t>ZDD3DF2067</t>
  </si>
  <si>
    <t>COMPENSO PER PROGETTO "ALLA RICERCA DEI COLORI SMARRITI"</t>
  </si>
  <si>
    <t>Z2A3DF2615</t>
  </si>
  <si>
    <t>ACQUISTO MATERIALE PER AUTOLAVAGGIO</t>
  </si>
  <si>
    <t>Dipartimento Amministrazione Penitenziaria - ISTITUTO CASA CIRCONDARIALE DI CATANZARO - C.F. 80003790799</t>
  </si>
  <si>
    <r>
      <t xml:space="preserve">Contratti di forniture, beni e servizi
</t>
    </r>
    <r>
      <rPr>
        <b/>
        <sz val="22"/>
        <color indexed="8"/>
        <rFont val="Titillium"/>
      </rPr>
      <t xml:space="preserve">Anno 2023
</t>
    </r>
    <r>
      <rPr>
        <b/>
        <sz val="16"/>
        <color indexed="8"/>
        <rFont val="Titillium"/>
      </rPr>
      <t>Dati aggiornati al 31 dicembre 2023</t>
    </r>
  </si>
  <si>
    <t>94212483CC</t>
  </si>
  <si>
    <t>CASA CIRCONDARIALE DI CATANZARO</t>
  </si>
  <si>
    <t>FORNITURA GASOLIO DA RISCALDAMENTO</t>
  </si>
  <si>
    <t>CONVENZIONE CONSIP</t>
  </si>
  <si>
    <t>BRONCHI COMBUSTIBILE P.IVA  01252710403</t>
  </si>
  <si>
    <t>Z5D397159A</t>
  </si>
  <si>
    <t xml:space="preserve">AFFIDAMENTO SERVIZIO DI MANUTENZIONE AUTOMEZZI </t>
  </si>
  <si>
    <t>PROCEDURA NEGOZIATA</t>
  </si>
  <si>
    <t>AS. CAR SYSTEM AUTOFFICINE; AUTOFFICINA CERRA  DI CERRA; TRUCK SERIVCE DEI F.LLI CONDITO; AL.PA DI PALAZZO SALVATORE;  AUTOCERRA SRL</t>
  </si>
  <si>
    <t xml:space="preserve"> AUTOCERRA SRL P.IVA 03628170791</t>
  </si>
  <si>
    <t>Z4E3975FFF</t>
  </si>
  <si>
    <t>SOSTITUZIONE GOMME - FIAT TALENTO PH196AH</t>
  </si>
  <si>
    <t>MASTRIA GOMME SRL</t>
  </si>
  <si>
    <t>MASTRIA GOMME SRL P.IVA 02093400790</t>
  </si>
  <si>
    <t>Z5B39D37C6</t>
  </si>
  <si>
    <t xml:space="preserve">FORNITURA CILINDRO PORTA D'INGRESSO MOTORIZZATA SEZ. I PIANO DX N. D142 </t>
  </si>
  <si>
    <t xml:space="preserve">MODERNINFISSI SRL </t>
  </si>
  <si>
    <t>MODERNINFISSI SRL P.IVA 00068930528</t>
  </si>
  <si>
    <t>Z9A39FDD97</t>
  </si>
  <si>
    <t xml:space="preserve">Fornitura di n. 2 apparecchi di verifica e conteggio banconote </t>
  </si>
  <si>
    <t xml:space="preserve"> SECURITALY S.R.L. P.IVA 03558340406</t>
  </si>
  <si>
    <t>SECURITALY S.R.L. P.IVA 03558340406</t>
  </si>
  <si>
    <t>ZB93A00843</t>
  </si>
  <si>
    <t>Fornitura materiale per i lavori nei locali pasticceria c/o la cucina detenuti A/S</t>
  </si>
  <si>
    <t>EL.FE. BRICOLAGE DI COMMISSO VINCENZO P.IVA 97036700793</t>
  </si>
  <si>
    <t>Z0A3A09D30</t>
  </si>
  <si>
    <t>INTERVENTI DI DISOSTRUZIONE DELLA CONDOTTA FOGNARIA</t>
  </si>
  <si>
    <t>SANDRO GRECO SRL P.IVA 02483860793</t>
  </si>
  <si>
    <t>18/01/2023 14/02/2023</t>
  </si>
  <si>
    <t>ZEE26747BE</t>
  </si>
  <si>
    <t xml:space="preserve">Proroga del contratto di noleggio apparecchiature multifunzione di fascia media per scansione, copia e stampa </t>
  </si>
  <si>
    <t>OLIVETTI SPA P.IVA 02298700010</t>
  </si>
  <si>
    <t>ZAC3A0D694</t>
  </si>
  <si>
    <t>Fornitura materiale per i lavori di demolizione e ripristino dei locali portineria</t>
  </si>
  <si>
    <t>RAFFAELE SPA P.IVA  02914380791 RATTÀ SRL P.IVA 01755860796   PRONTO CASA SAS P.IVA 09451510961</t>
  </si>
  <si>
    <t xml:space="preserve">RAFFAELE SPA P.IVA  02914380791 </t>
  </si>
  <si>
    <t>Z363A09570</t>
  </si>
  <si>
    <t>Fornitura del materiale per i lavori di tinteggiatura dell’intera struttura detentiva</t>
  </si>
  <si>
    <t xml:space="preserve">Pronto Casa Sas P.IVA 09451510961, Calabroparati Usrl P.IVA 02284230790  Raffaele Spa P.IVA  02914380791 </t>
  </si>
  <si>
    <t>Calabroparati Usrl P.IVA 02284230790</t>
  </si>
  <si>
    <t>ZCA3A0F43C</t>
  </si>
  <si>
    <t>Fornitura n. 4 ruote girevoli per carrelli</t>
  </si>
  <si>
    <t>EL.FE. BRICOLAGE DI COMMISSO VINCENZO P.IVA 97036700793, FERRAMENTA LEO P.IVA 00303940795  PRONTO CASA SAS P.IVA 09451510961</t>
  </si>
  <si>
    <t xml:space="preserve"> FERRAMENTA LEO P.IVA 00303940795</t>
  </si>
  <si>
    <t>ZB22C66FFC</t>
  </si>
  <si>
    <t xml:space="preserve">Sostituzione n. 4 pneumatici per automezzo Alfa Romeo Giulietta – targa PP913AF </t>
  </si>
  <si>
    <t>Officine 977 srl P.IVA 02505110797</t>
  </si>
  <si>
    <t>ZAA3A35453</t>
  </si>
  <si>
    <t>Fornitura in opera di un circolatore da installare sulla linea di alimentazione dei bollitori nella sottocentrale A.S.</t>
  </si>
  <si>
    <t>Tecnologie per il Clima di Furfaro Emanuele &amp; Co snc P.IVA 00858490790</t>
  </si>
  <si>
    <t>Z903A3AB71</t>
  </si>
  <si>
    <t xml:space="preserve">Fornitura n. 30 telefoni cordless per le sezioni </t>
  </si>
  <si>
    <t>MEDIAVENT SRL P.IVA 12788521008</t>
  </si>
  <si>
    <t>Z8F3A3B209</t>
  </si>
  <si>
    <t xml:space="preserve">Fornitura n. 30 telefoni fissi per le sezioni </t>
  </si>
  <si>
    <t>VIRTUAL LOGIC SRL P.IVA 03878640238</t>
  </si>
  <si>
    <t>ZC439E61B4</t>
  </si>
  <si>
    <t>FORNITURA MATERIALE IGENICO SANITARIO E DI PULIZIA</t>
  </si>
  <si>
    <t>PROCEDURA APERTA</t>
  </si>
  <si>
    <t>3MC SPA P.IVA 04303410726-  BIANCHI INGROSSO SRL P.IVA 05330700286 -  BOLLACCHINO SRL P.IVA 04111550713 -  CARTO COPY SERVICE P.IVA 04864781002 -  CLEVEX P.IVA 03579280615 -  DIAL PROFESSIONAL S.R.L. P.IVA 02939960585 - ETT SRL P.IVA 04606020875 - F.LLI PAVONE SRL P.IVA 00604930701 - GE.VEN.IT SRL P.IVA 04626260758  - INNCLEAN S.R.L. P.IVA 03738740780  - LA CASALINDA P.IVA 00667690044  - LA LANTERNA SRL  P.IVA 01313790774 - RADE' SRL P.IVA 06125020823</t>
  </si>
  <si>
    <t xml:space="preserve">BOLLACCHINO SRL P.IVA 04111550713 </t>
  </si>
  <si>
    <t>06/03/02023</t>
  </si>
  <si>
    <t>ZDB3A446F6</t>
  </si>
  <si>
    <t xml:space="preserve">Fornitura n. 5 classificatori per l’Ufficio Comando </t>
  </si>
  <si>
    <t>VANNI SRL P.IVA 11665750151</t>
  </si>
  <si>
    <t>Z0F39F184F</t>
  </si>
  <si>
    <t xml:space="preserve">Fornitura materiale da lavoro e antinfortunistico </t>
  </si>
  <si>
    <t>A. &amp; M. di Aversa Michele C.F. VRSMHL75L22F912O - ALCANTARA SRL P.IVA 03359340837 - Antinfortunistica La Luna Srl P.IVA 02654560248 - ARTEC SRL P.IVA 02949200725 - BLUE TECNICA SRL P.IVA 04207670375 -GB SAFETY ITALIA SRL P.IVA 03601330156 - LANTERA SRL P.IVA 01313790774 - NORWAY SAFETY SOLUTIONS S.R.L. A SOCIO UNICO SRL P.IVA 01343310999 - RS GROUP SRL P.IVA 05109310655 - SATCOM srl P.IVA 01084800315 - ZENITH GROUP SRL P.IVA 01977600244</t>
  </si>
  <si>
    <t xml:space="preserve">BLUE TECNICA SRL P.IVA 04207670375 </t>
  </si>
  <si>
    <t>Z653A4F9F5</t>
  </si>
  <si>
    <t>Fornitura e posa in opera di un vetro camera per la cella n. 100</t>
  </si>
  <si>
    <t xml:space="preserve">L’arte del ferro battuto di Bianco Luca P.IVA  03237890797 </t>
  </si>
  <si>
    <t>Z753A4FA59</t>
  </si>
  <si>
    <t>Fornitura materiale per rispristino della cella n. 100 del primo piano lato B del R.R.O e della cella n. 14 del secondo piano C.O.; fornitura lucchetti per la chiusura dei quadri elettrici del pad. A/S; fornitu-ra miscelatore a braccio per lavandino ubicato nel laboratorio di pasticceria</t>
  </si>
  <si>
    <t>FERRAMENTA LEO P.IVA 00303940795</t>
  </si>
  <si>
    <t>ZE63A5B2BD</t>
  </si>
  <si>
    <t>Fornitura materiale per rispristino delle celle del reparto d’isolamento</t>
  </si>
  <si>
    <t xml:space="preserve">FERRAMENTA LEO P.IVA 00303940795 Calabroparati Usrl P.IVA 02284230790  Raffaele Spa P.IVA  02914380791 </t>
  </si>
  <si>
    <t>Z503A5BD4B</t>
  </si>
  <si>
    <t>Fornitura materiale per completamento lavori di ripristino reparto RO primo piano lato B</t>
  </si>
  <si>
    <t>RAFFAELE SPA P.IVA  02914380791 EDILFERRAMENTA DI FABRIZIO ROMANO &amp; C. SAS P.IVA 02390310791  PRONTO CASA SAS P.IVA 09451510961</t>
  </si>
  <si>
    <t xml:space="preserve"> EDILFERRAMENTA DI FABRIZIO ROMANO &amp; C. SAS P.IVA 02390310791 </t>
  </si>
  <si>
    <t>Z653A5E05E</t>
  </si>
  <si>
    <t xml:space="preserve">CAMPIONAMENTO DEI RESIDUI DI VAGLIATURA PRODOTTI DALL’IMPIANTO DI SOLLEVAMENTO LIQUAMI </t>
  </si>
  <si>
    <t>ECOCONTROL SRL P.IVA 01786460798</t>
  </si>
  <si>
    <t>Z343A69741</t>
  </si>
  <si>
    <t xml:space="preserve">Fornitura casse acustiche per la sala teams </t>
  </si>
  <si>
    <t xml:space="preserve">ELETTROSERVIZI SRL P.IVA 06978581004 </t>
  </si>
  <si>
    <t>Z3C3A73A35</t>
  </si>
  <si>
    <t>Fornitura n. 50 buoni benzina mediante</t>
  </si>
  <si>
    <t>ENI Sustainable Mobility S.p.A P.IVA 11403240960</t>
  </si>
  <si>
    <t>Z813A79D34</t>
  </si>
  <si>
    <t xml:space="preserve">Fornitura scanner piano per la buca pranzi </t>
  </si>
  <si>
    <t>22/032023</t>
  </si>
  <si>
    <t>ZBC3A83469</t>
  </si>
  <si>
    <t xml:space="preserve">Fornitura materiale da ferramenta </t>
  </si>
  <si>
    <t>RAFFAELE S.P.A P.IVA  02914380791, ELCO INGROSS SRL P.IVA 03211520790 PRONTO CASA SAS P.IVA 09451510961</t>
  </si>
  <si>
    <t>RAFFAELE S.P.A P.IVA  02914380791</t>
  </si>
  <si>
    <t>ZF039FBDDD</t>
  </si>
  <si>
    <t>SERVIZIO DI MANUTENZIONE DELLA CABINA ELETTRICA MT/BT</t>
  </si>
  <si>
    <t>AMATO MARIO IMPIANTI ELETTRICI P.IVA 00229700794 -  DA.MA IMPIANTI SRL P.IVA 02698090798 -  ECOTEC SISTEMI DI TELECOMUNICAZIONI SRL P.IVA 02911920797 -  ELETTROSUD IMPIANTI DI GAGLIANO ANTONIO P.IVA 02413260783 -  FRANCESCO DEODATO SRL P.IVA 03210260794 -  I.C.E.R. DI RETTURA ALESSANDRO P.IVA 02458890791 -  PG SYSTEM DI PILEGGI GIUSEPPE IMPIANTI E SISTEMI DI SICUREZZA P.IVA 03538160791 - TRECOLLI TECNOSERVIZI P.IVA 03039720796</t>
  </si>
  <si>
    <t xml:space="preserve">PG SYSTEM DI PILEGGI GIUSEPPE IMPIANTI E SISTEMI DI SICUREZZA P.IVA 03538160791 </t>
  </si>
  <si>
    <t>Z2C3A8C201</t>
  </si>
  <si>
    <t xml:space="preserve">Fornitura lavelli in ceramica </t>
  </si>
  <si>
    <t>EDILKOM DEL DOTTOR EMANUELE MAUGERI P.IVA 04801420870</t>
  </si>
  <si>
    <t>ZAD3A90B03</t>
  </si>
  <si>
    <t xml:space="preserve">Fornitura traspallet manuale portata 2500 KG </t>
  </si>
  <si>
    <t>3M FORNITURE SRL P.IVA 03972911204</t>
  </si>
  <si>
    <t>ZDF3AA9002</t>
  </si>
  <si>
    <t xml:space="preserve">Servizio di manutenzione dell’impianto fotovoltaico </t>
  </si>
  <si>
    <t>2023/2024/2025</t>
  </si>
  <si>
    <t>ZA13AC62AB</t>
  </si>
  <si>
    <t>Fornitura n. 50 bobine e 50 membrane elettrovalvole per acqua</t>
  </si>
  <si>
    <t>EDILFERRAMENTA DI FABRIZIO ROMANO &amp; C. SAS P.IVA 02390310791 - RAFFAELE S.P.A P.IVA  02914380791 - POLIZZESE ELETTRICITA’ SRL P.IVA 03575150796  - ELCO INGROSS SRL P.IVA 03211520790 - VITALE SUD SRL  P.IVA 03394380798 - VARACALLI SRL P.IVA 03211410794 - Tecnologie per il Clima di Furfaro Emanuele &amp; Co snc P.IVA 00858490790</t>
  </si>
  <si>
    <t>Z4F3AE4D5A</t>
  </si>
  <si>
    <t>INTERVENTI DI MANUTENZIONE STRAORDIANARIA PER GLI IMPIANTI ELEVATORI DEI REPARTI A.S. E M.S.</t>
  </si>
  <si>
    <t>Real Ascensori di Romeo Daniele Antonio P.IVA 02733560805</t>
  </si>
  <si>
    <t>Z453AEA7CD</t>
  </si>
  <si>
    <t xml:space="preserve">INTERVENTO DI MANUTENZIONE STRAORDIANARIA PER L’IMPIANTO ELEVATORE DEL REPARTO M.S. </t>
  </si>
  <si>
    <t>Real Ascensori di Romeo Daniele Antonio P.IVA 02733560806</t>
  </si>
  <si>
    <t>ZC83AEC053</t>
  </si>
  <si>
    <t>Fornitura n. 4 telefoni detenuti</t>
  </si>
  <si>
    <t>TECHVISION SISTEMI MULTIMEDIALI SRL P.IVA 9381751008</t>
  </si>
  <si>
    <t>Z3D3AF00D4</t>
  </si>
  <si>
    <t xml:space="preserve">Fornitura di materiale per la tinteggiatura di cancelli e blindi </t>
  </si>
  <si>
    <t>RATTA’ SRL  P.IVA 01755860796  - EL.FE. BRICOLAGE  P.IVA 97036700793 - MARASCO, PRONTO CASA S.A.S.  P.IVA 09451510961, RAFFAELE SPA P.IVA  02914380791 - EDILFERRAMENTA SAS DI FABRIZIO ROMANO &amp; C. P.IVA 02390310791</t>
  </si>
  <si>
    <t>EDILFERRAMENTA SAS DI FABRIZIO ROMANO &amp; C. P.IVA 02390310791</t>
  </si>
  <si>
    <t>Z123AF5262</t>
  </si>
  <si>
    <t xml:space="preserve">Sostituzione n. 4 pneumatici per automezzo Fiat Scudo– targa PP791AF </t>
  </si>
  <si>
    <t>MASTRIA GOMME S.R.L.  P.IVA 02093400790 - ROCCA RAFFAELE SNC P.IVA 03167840796</t>
  </si>
  <si>
    <t>MASTRIA GOMME S.R.L.  P.IVA 02093400790</t>
  </si>
  <si>
    <t>Z0B3AACF77</t>
  </si>
  <si>
    <t xml:space="preserve">Fornitura chiavi di tipo carcerario </t>
  </si>
  <si>
    <t xml:space="preserve">MARSILLII SERRATURE SRL P.IVA 01937080685 BELLITTI SERRATURE P.IVA 09895230150 PARMAKEY SRL P.IVA 00573360344 </t>
  </si>
  <si>
    <t xml:space="preserve"> PARMAKEY SRL P.IVA 00573360344 </t>
  </si>
  <si>
    <t>Z3F3AFE7C7</t>
  </si>
  <si>
    <t xml:space="preserve">INTERVENTO DI DISOSTRUZIONE DELLA CONDOTTA FOGNARIA </t>
  </si>
  <si>
    <t>ZEA3B0004C</t>
  </si>
  <si>
    <t xml:space="preserve">Fornitura sabbia per i lavori necessari alla realizzazione di ulteriori n. 2 salette di multi-videoconferenza </t>
  </si>
  <si>
    <t>CALABROPARATI U.S.R.L. P.IVA 02284230790 - PUNTOFER DI FRANCESCO ANOJA 03013010792 - RAFFAELE SPA  P.IVA  02914380791 - EDILFERRAMENTA SAS DI FABRIZIO ROMANO &amp; C.  P.IVA 02390310791</t>
  </si>
  <si>
    <t>CALABROPARATI U.S.R.L. P.IVA 02284230790</t>
  </si>
  <si>
    <t>Z063B0067F</t>
  </si>
  <si>
    <t>COSTRUZIONI LUCIA SRL P.IVA 03337890796 NEW BETON SRLS P.IVA 03761430796</t>
  </si>
  <si>
    <t>COSTRUZIONI LUCIA SRL P.IVA 03337890796</t>
  </si>
  <si>
    <t>ZBA3B05568</t>
  </si>
  <si>
    <t xml:space="preserve">Riparazione n. 2 pneumatici per automezzo Piaggio Porter – targa PP943AE </t>
  </si>
  <si>
    <t>SIMMACO SNC DI SIMMACO MARCO &amp; C P.IVA 00813770799</t>
  </si>
  <si>
    <t>ZBC3A9FB59</t>
  </si>
  <si>
    <t xml:space="preserve">Fornitura di materiale per la manutenzione ordinaria del fabbricato </t>
  </si>
  <si>
    <t>EDILFERRAMENTA DI FABRIZIO ROMANO &amp; C. SAS P.IVA 02390310791</t>
  </si>
  <si>
    <t>Z5C3B0A20A</t>
  </si>
  <si>
    <t>Fornitura e posa in opera di n. 9 vetri camere antinfortunistici per il piano IV S.A.I</t>
  </si>
  <si>
    <t>L’arte del ferro battuto di Bianco Luca P.IVA  03237890797</t>
  </si>
  <si>
    <t>Z4E3B0F587</t>
  </si>
  <si>
    <t xml:space="preserve">Fornitura e posa in opera della pompa di ricircolo a.c.s. e del motoriduttore elettrico di comando della serranda aria e apertura gas </t>
  </si>
  <si>
    <t>Z6D3B130DE</t>
  </si>
  <si>
    <t>SERVIZIO DI DERATTIZAZZIONE E DISINFESTAZIONE DELL’ISTITUTO</t>
  </si>
  <si>
    <t>DIMAR SOC. COOP. P.IVA  03444550796</t>
  </si>
  <si>
    <t>Z193B1455E</t>
  </si>
  <si>
    <t xml:space="preserve">Fornitura n. 10 asciugacapelli per camere detentive </t>
  </si>
  <si>
    <t>VANGELISTI ROBERTO SNC P.IVA 01171730466</t>
  </si>
  <si>
    <t>ZF03B1796F</t>
  </si>
  <si>
    <t>Fornitura n. 10 asciugacapelli per le docce in comune</t>
  </si>
  <si>
    <t>ZDB3B2A99A</t>
  </si>
  <si>
    <t xml:space="preserve">Smontaggio e rimontaggio di un blindo idraulico e di una ringhiera </t>
  </si>
  <si>
    <t>Z823B2CD6C</t>
  </si>
  <si>
    <t xml:space="preserve">Fornitura materiale necessario per la sostituzione vetri e diversi </t>
  </si>
  <si>
    <t>FERRAMENTA LEO P.IVA 00303940795 F.LLI POLLINZI SAS P.IVA 02151370794  MARASCO SRL P.IVA 03659480796</t>
  </si>
  <si>
    <t xml:space="preserve">FERRAMENTA LEO P.IVA 00303940795 </t>
  </si>
  <si>
    <t>ZBD3B2DB5D</t>
  </si>
  <si>
    <t xml:space="preserve">Fornitura materiale necessario per la riapertura della camere detentive n. 13 – 14 – 16 del reparto d’isolamento </t>
  </si>
  <si>
    <t>EL.FE. BRICOLAGE DI COMMISSO VINCENZO P.IVA 97036700793 - FERRAMENTA LEO P.IVA 00303940795 - RAFFAELE SPA  P.IVA  02914380791</t>
  </si>
  <si>
    <t xml:space="preserve">Z233B377E9 </t>
  </si>
  <si>
    <t xml:space="preserve">Fornitura toner per la stampante del Direttore e dell’Ufficio Vice Comando </t>
  </si>
  <si>
    <t>PRINK PUNTO VENDITA MICRON SOLUTIONS SRL P.IVA 02818440790 - COPIERS ONLINE P.IVA 02040380780 -  ECO STORE STARUP DI CAPELLUPO GIUSEPPE P.IVA 03598630790</t>
  </si>
  <si>
    <t>PRINK PUNTO VENDITA MICRON SOLUTIONS SRL P.IVA 02818440790</t>
  </si>
  <si>
    <t>ZDD3B648AF</t>
  </si>
  <si>
    <t xml:space="preserve">Fornitura materiale agrario </t>
  </si>
  <si>
    <t xml:space="preserve"> CO.MA.CI. SRL, CONSORZIO AGRICOLO DI SAIA AMELIA E AGRIVERDE P.IVA 02639180799</t>
  </si>
  <si>
    <t>ZC03B70EC4</t>
  </si>
  <si>
    <t>servizio di manutenzione non programmata su chiamata per il ripristino della funzionalità dell’impianto elettrico</t>
  </si>
  <si>
    <t>TRATTATIVA DIRETTA SU MEPA</t>
  </si>
  <si>
    <t>ADUEPI S.R.L P.IVA 03037390782</t>
  </si>
  <si>
    <t xml:space="preserve">Z533B1AA4D </t>
  </si>
  <si>
    <t>fornitura del materiale da lavoro e antinfortunistico;</t>
  </si>
  <si>
    <t>RDO MEPA</t>
  </si>
  <si>
    <t xml:space="preserve">3MC; LA PITAGORA DI MACRELLI GIAN CARLO; RG CARTA E UFFICIO ; SISTERS SRL; CARTO COPY SERVICE; DE.DA UFFICIO; PROCED ; CCG SRL ;CARPE DIAM DI ORLANDO F.; GREVI UFFICIO SRLS;  NUOVA CENTER CART DI CARDINALE G.; ECOLUX PROFESSIONAL; MAGARITO MARIO E ROBERTO SAS e ZEMA; Multiservizi Tecnologici Srl Unipersonale, Hartex S.r.l. e Si.el.co. Srl  </t>
  </si>
  <si>
    <t>SISTERS SRL P.IVA 02316361209</t>
  </si>
  <si>
    <t>Z873BA45B4</t>
  </si>
  <si>
    <t>INTERVENTO PER IL RIPRISTINO DELLA LINEA TELEFONICA GARITTA N. 2 E SPOSTAMENTO DELLA LINEA TELEFONICA REP. ISOLAMENTO</t>
  </si>
  <si>
    <t xml:space="preserve">ZDE3BA5454 </t>
  </si>
  <si>
    <t xml:space="preserve">INTERVENTO DI VERIFICA ALIMENTAZIONE ELETTRICA BRASIERA CUCINA A.S. </t>
  </si>
  <si>
    <t>Z863BAFEBE</t>
  </si>
  <si>
    <t xml:space="preserve">Fornitura n. 6 classificatori per l’Ufficio Colloqui </t>
  </si>
  <si>
    <t>ORDINE D'ACQUISTO SU MEPA</t>
  </si>
  <si>
    <t xml:space="preserve">WICON ITALIA SRL P.IVA 08155160966 </t>
  </si>
  <si>
    <t>Z343BB031D</t>
  </si>
  <si>
    <t xml:space="preserve">Fornitura bilancia digitale pesa pacchi </t>
  </si>
  <si>
    <t xml:space="preserve">Z283BB1769  </t>
  </si>
  <si>
    <t xml:space="preserve">Fornitura materiale tasselli in ottone </t>
  </si>
  <si>
    <t xml:space="preserve">EDILFERRAMENTA di Fabrizio Romano P.IVA 02390310791 </t>
  </si>
  <si>
    <t>Z793BB3BF3</t>
  </si>
  <si>
    <t xml:space="preserve">Fornitura n. 30 ventilatori a piantana </t>
  </si>
  <si>
    <t xml:space="preserve">LAITECH SRL P.IVA 14329411004 </t>
  </si>
  <si>
    <t>Z0F3BB70C2</t>
  </si>
  <si>
    <t>Fornitura n. 2 water per le camere di pernottamento presso la caserma agenti</t>
  </si>
  <si>
    <t>FERRAMENTA LEO GIUSEPPE P.IVA 00303940795</t>
  </si>
  <si>
    <t>Z6D3BC7D40</t>
  </si>
  <si>
    <t>Fornitura materiale per il ripristino delle docce comuni nei padiglioni A.S. e C.O</t>
  </si>
  <si>
    <t>COMEFER S.R.L. P.IVA 02845550785, EDILCHIRICO S.R.L. P.IVA03326870791; EL.FE. BRICOLOGE P.IVA 03163110798</t>
  </si>
  <si>
    <t>COMEFER SRL P.IVA 02845550785</t>
  </si>
  <si>
    <t>Z423BC844A</t>
  </si>
  <si>
    <t xml:space="preserve">Fornitura profilo in ferro per le salette multi-videoconferenza </t>
  </si>
  <si>
    <t>Z843BC8E3C</t>
  </si>
  <si>
    <t xml:space="preserve">Lavori per il ripristino della funzionalità del centralino detenuti </t>
  </si>
  <si>
    <t xml:space="preserve">CODICE BINARIO DI Vinciguerra Carmelino P.IVA 02506990809 </t>
  </si>
  <si>
    <t>Z853BCCD41</t>
  </si>
  <si>
    <t xml:space="preserve">Licenza software per il centralino dell'istituto </t>
  </si>
  <si>
    <t>ZF13BD138B</t>
  </si>
  <si>
    <t xml:space="preserve">Fornitura palloni da calcio </t>
  </si>
  <si>
    <t>DINA PROFESSIONAL SRL P.IVA 04566840874</t>
  </si>
  <si>
    <t>Z483BDCC67</t>
  </si>
  <si>
    <t xml:space="preserve">Fornitura materiale per tinteggiature Pad. A.S. </t>
  </si>
  <si>
    <t>COLACCHIO FILIPPO SRL P.IVA 01574540793,  PRONTO CASA S.A.S P.IVA 01830500797, DEDIL DONATO SRL P.IVA 03346420791</t>
  </si>
  <si>
    <t xml:space="preserve"> PRONTO CASA S.A.S P.IVA 01830500797</t>
  </si>
  <si>
    <t>Z453BE1230</t>
  </si>
  <si>
    <t xml:space="preserve">Fornitura nr 8 kit per barberia </t>
  </si>
  <si>
    <t>ULTRAPROMEDIA SRL P.IVA 10324241008</t>
  </si>
  <si>
    <t>ZE73BF43A3</t>
  </si>
  <si>
    <t xml:space="preserve">Fornitura serrature cassettiere sala colloqui </t>
  </si>
  <si>
    <t xml:space="preserve">3M FORNITURE SRL P.IVA 12971700153 </t>
  </si>
  <si>
    <t>ZC53BF4C1F</t>
  </si>
  <si>
    <t xml:space="preserve">Fornitura n. 5 caricabatterie per i telefoni utilizzati per le videochiamate </t>
  </si>
  <si>
    <t>Z553BF5CFF</t>
  </si>
  <si>
    <t xml:space="preserve">Verifica impianti di messa a terra e di protezione contro le scariche atmosferiche </t>
  </si>
  <si>
    <t xml:space="preserve">ICOVER SPA P.IVA 15503551002 </t>
  </si>
  <si>
    <t>Z5F3BF6C70</t>
  </si>
  <si>
    <t xml:space="preserve">Fornitura e montaggio vetri blindati per la camera detentiva n. 3 del Reparto di Osservazione Psichiatrica - 4° piano S.A.I.  </t>
  </si>
  <si>
    <t xml:space="preserve">L’ARTE DEL FERRO BATTUTO DI BIANCO LUCA P.IVA 03237890797 </t>
  </si>
  <si>
    <t>ZB53BF73EE</t>
  </si>
  <si>
    <t>Fornitura lavavo inox per la camera detentiva n. 3 del Reparto di Osservazione Psichiatrica - 4° piano S.A.I</t>
  </si>
  <si>
    <t xml:space="preserve">HOLITY.COM DI NAMITI SRL P.IVA 06162571217 </t>
  </si>
  <si>
    <t>Z1A3BFF9A8</t>
  </si>
  <si>
    <t xml:space="preserve">Fornitura materiale per la tinteggiatura del padiglione A.S. e materiale per le camere detentive n. 2 e 3 del reparto d’isolamento </t>
  </si>
  <si>
    <t>SIDER 2012 SRL P.IVA 03264650791, RAFFAELE S.P.A P.IVA 02914380791  e EDIL BIANCO SAS P.IVA 03164820791</t>
  </si>
  <si>
    <t>SIDER 2012 SRL P.IVA 03264650791</t>
  </si>
  <si>
    <t>Z153C0050E</t>
  </si>
  <si>
    <t xml:space="preserve">Sostituzione caldaia centrale termica alta e media Sicurezza </t>
  </si>
  <si>
    <t>Z553C04A45</t>
  </si>
  <si>
    <t xml:space="preserve">Affilatura lame </t>
  </si>
  <si>
    <t>N.A.R.F. SAS DI NICASTRI LUIGI &amp; C P.IVA 03217150790</t>
  </si>
  <si>
    <t xml:space="preserve">ZDA3BFB4CF </t>
  </si>
  <si>
    <t xml:space="preserve">Fornitura e installazione presa elettrica pentapolare per il collegamento Cuocicrema </t>
  </si>
  <si>
    <t>BIESSETI SRL UNIPERSONALE P.IVA 03473240798</t>
  </si>
  <si>
    <t>ZB03C16990</t>
  </si>
  <si>
    <t xml:space="preserve">Fornitura abbigliamento da lavoro </t>
  </si>
  <si>
    <t>DETERGIMO SERVICE SRL P.IVA 01928030798, CASA DEL VIGILE P.IVA 03655780793 e RAFFAELE SPA P.IVA 02914380791</t>
  </si>
  <si>
    <t>DETERGIMO SERVICE SRL P.IVA 01928030798</t>
  </si>
  <si>
    <t>Z673C1E509</t>
  </si>
  <si>
    <t xml:space="preserve">Fornitura n. 6 classificatori per la sala regia </t>
  </si>
  <si>
    <t>Z093C33097</t>
  </si>
  <si>
    <t xml:space="preserve">Fornitura materiale per le camere: n. 4 reparto isolamento - n. 22 reparto C.O. - n. 3 reparto osservazione </t>
  </si>
  <si>
    <t>EL.FE.BRICOLAGE P.IVA 01959760792, RAFFAELE SPA P.IVA 02914380791 E CALABROPARATI USRL P.IVA 02284230790</t>
  </si>
  <si>
    <t>CALABROPARATI USRL P.IVA 02284230790</t>
  </si>
  <si>
    <t xml:space="preserve">ZE73C352EF </t>
  </si>
  <si>
    <t xml:space="preserve">Fornitura gasolio da riscaldamento </t>
  </si>
  <si>
    <t>FA PETROLI SRL P.IVA 03553180799</t>
  </si>
  <si>
    <t>Z183C3F5C9</t>
  </si>
  <si>
    <t xml:space="preserve">Corso di formazione HCCP e stesura del piano di autocontrollo </t>
  </si>
  <si>
    <t>LAVORO SICURO SRL, TECNOCONTROL DI PRATICO’ DEMETERIO, GLOBAL SERVICE &amp; CONSULTING SRL E ARCH. ANNA PETRUZZA</t>
  </si>
  <si>
    <t>GLOBAL SERVICE &amp; CONSULTING SRL P.IVA 03362410791</t>
  </si>
  <si>
    <t>ZC53C45475</t>
  </si>
  <si>
    <t xml:space="preserve">Aggiudicazione del servizio di somministrazione di snack e bevande calde/fredde mediante distributori automatici a seguito della procedura RDO n. 3635243 sul Mercato elettronico della Pubblica Amministrazione (MePA), finalizzata ad assegnare il servizio in concessione sopra specificato presso la casa circondariale di Catanzaro </t>
  </si>
  <si>
    <t>Antomatik di Gugliatta Antonio p. iva 02991290798, Drink matc srl p. iva 03017040803, Emme service srls p. iva 03422900781, Nami srl p. iva 02374720809, Mondo vending srl p. iva 028001530789, Mastria Vending srl p. iva 03076990799</t>
  </si>
  <si>
    <t>Mastria Vending srl p. iva 03076990799</t>
  </si>
  <si>
    <t>Z873C608B9</t>
  </si>
  <si>
    <t xml:space="preserve">Stesura del documento di valutazione rischi radiologici e comunicazione alle AACC per territorio della sostituzione di n. 1 apparecchio RX e l’installazione di un ulteriore apparecchio controllo pacchi </t>
  </si>
  <si>
    <t>Dott. Ing. Vittorio Festa P. IVA  05703521210</t>
  </si>
  <si>
    <t>ZD93C69962</t>
  </si>
  <si>
    <t xml:space="preserve">Fornitura ferma dischi a vite da 25 mm per palestra </t>
  </si>
  <si>
    <t>ZA13C6A8AF</t>
  </si>
  <si>
    <t>Fornitura registro delle valutazioni sorveglianza fisica della protezione</t>
  </si>
  <si>
    <t>Z173C702F3</t>
  </si>
  <si>
    <t xml:space="preserve">Fornitura n. 11 lettori/masterizzatori cd/dvd </t>
  </si>
  <si>
    <t>ROMAGNA COMPUTER SRL P. IVA 02602810398</t>
  </si>
  <si>
    <t>Z9A3C710B0</t>
  </si>
  <si>
    <t xml:space="preserve">Fornitura n. 11 hard-disk esterni da 2 TB </t>
  </si>
  <si>
    <t>NUVOLAPOINT DI FLAJS ALESSANDRO P. IVA 02611310307</t>
  </si>
  <si>
    <t xml:space="preserve">Z093C713C4 </t>
  </si>
  <si>
    <t xml:space="preserve">Fornitura n. 5 telefoni detenuti </t>
  </si>
  <si>
    <t>TECHVISION SISTEMI MULTIMEDIALI SRL P. IVA 09381751008</t>
  </si>
  <si>
    <t>Z383C82733</t>
  </si>
  <si>
    <t>Fornitura materiale per parcheggio – per lavori sez. I SX pad. AS – per lavori relativi alla sicurezza int. ed est. dell'Istituto</t>
  </si>
  <si>
    <t>EDILFERRAMENTA DI FABRIZIO ROMANO  &amp; C. S.A.S. P. IVA 023901310791, EDIL BIANCO S.A.S. P. IVA 04320900659, CALABROPARATI U.S.R.L. P. IVA  02284230790,  RAFFAELE SPA P. IVA 02914380791</t>
  </si>
  <si>
    <t>EDILFERRAMENTA DI FABRIZIO ROMANO  &amp; C. S.A.S. P. IVA 023901310791</t>
  </si>
  <si>
    <t>Z023C8661A</t>
  </si>
  <si>
    <t xml:space="preserve">Fornitura di n. 10 conf. da 500 di guanti in polietilene HD </t>
  </si>
  <si>
    <t>VAXANA TRADE SRLS P. IVA 11899820960</t>
  </si>
  <si>
    <t>ZEA3C939AA</t>
  </si>
  <si>
    <t xml:space="preserve">Fornitura di sedie e tavoli in plastica per le sale socialità </t>
  </si>
  <si>
    <t>ARCOS ITALIA DI LA TORRE GIORGIA P. IVA 01993190741</t>
  </si>
  <si>
    <t>Z7A3C94894</t>
  </si>
  <si>
    <t xml:space="preserve">Fornitura e posa in opera porta d’ingresso caserma agenti </t>
  </si>
  <si>
    <t>MARCAP INFISSI DI MARCO CAPICOTTO P. IVA 03559200799, FB INFISSI DI BRANDO FRANCESCO P. IVA 03559200799, GENIAL ALLUMINIO DI PAONESSA EMENAULE P. IVA  00934050790</t>
  </si>
  <si>
    <t>FB INFISSI DI BRANDO FRANCESCO P. IVA 03559200799</t>
  </si>
  <si>
    <t>ZF03C98F9A</t>
  </si>
  <si>
    <t xml:space="preserve">Fornitura di 10 kg di zucchero </t>
  </si>
  <si>
    <t>PASTORE SRL P. IVA 04209100728</t>
  </si>
  <si>
    <t>Z153C9849E</t>
  </si>
  <si>
    <t xml:space="preserve">Fornitura 12 litri di olio enologico </t>
  </si>
  <si>
    <t>3M FORNITURE P.IVA 03972911204</t>
  </si>
  <si>
    <t>Z9C3C9D811</t>
  </si>
  <si>
    <t>Affidamento trimestrale del servizio di manutenzione ordinaria impianto elevatore caserma agenti</t>
  </si>
  <si>
    <t>REAL ASCENSORI DI ROMEO DANIELE ANTONIO P. IVA 02733560805</t>
  </si>
  <si>
    <t>Z363CA2095</t>
  </si>
  <si>
    <t xml:space="preserve">Fornitura materiale per: la sez. I sx pad. AS, la manutenzione ordinaria e la falegnameria </t>
  </si>
  <si>
    <t>EDIL BIANCO DI RENATO E IVAN BIANCO SAS P. IVA 03164820791, NUOVO CENTRO EDILE DEI F.LLI CUBELLO SRL P. IVA 01609870793, COMEFER SRL P. IVA 02845550785</t>
  </si>
  <si>
    <t>EDIL BIANCO DI RENATO E IVAN BIANCO SAS P. IVA 03164820791</t>
  </si>
  <si>
    <t>Z7B3CA9D12</t>
  </si>
  <si>
    <t xml:space="preserve">Fornitura n. 15 transenne per la delimitazione dell’area del parcheggio esterno </t>
  </si>
  <si>
    <t>SEGNAL SYSTEM SRL P. IVA 02730460546</t>
  </si>
  <si>
    <t>Z163CAAA0C</t>
  </si>
  <si>
    <t xml:space="preserve">Fornitura vetri camere detentiva </t>
  </si>
  <si>
    <t>RIPAC SRL P. IVA 02063090795</t>
  </si>
  <si>
    <t>Z093CACBCD</t>
  </si>
  <si>
    <t>Corso di formazione per l’utilizzo della motosega e del decespugliatore</t>
  </si>
  <si>
    <t>GLOBAL SERVICE &amp; CONSULTING SRL P. IVA 03362410791</t>
  </si>
  <si>
    <t>Z2B3CB78B4</t>
  </si>
  <si>
    <t xml:space="preserve">Fornitura materiale di cancelleria </t>
  </si>
  <si>
    <t>ECO LASER INFORMATICA P. IVA 04427081007, BP MANAGMENT SAS DI FERDINADO PLATANIA E C. P. IVA 02933380798, CARTOPOINT DI PEZZANITE ROBERTO e CENTRO UFFICIO SNC DI PAGNOTTA ANTONIO, TORQUATO FRANCESCO, MAGNO PASQUALE E MURACA ANTONIO MARIA P. IVA 02166090791,  IL PENNINO DI FRANZ E WALTER BRUNK SRL P. IVA P.IVA  03276710799</t>
  </si>
  <si>
    <t>BP MANAGMENT SAS DI FERDINADO PLATANIA E C. P. IVA 02933380798</t>
  </si>
  <si>
    <t>Z953CB6927</t>
  </si>
  <si>
    <t xml:space="preserve">Fornitura materiale per lo svolgimento delle attività didattiche </t>
  </si>
  <si>
    <t>IL PENNINO DI FRANZ E WALTER BRUNK SRL P.IVA  03276710799</t>
  </si>
  <si>
    <t>Z963CBA731</t>
  </si>
  <si>
    <t xml:space="preserve">Noleggio di apparecchiature multifunzione di fascia media ed alta per scansione, copia e stampa e dei servizi connessi e opzionali per le P.A. Adesione alla Convenzione Consip APPARECCHIATURE MULTIFUNZIONE IN NOLEGGIO Ed. II – Lotto 3 </t>
  </si>
  <si>
    <t>OLIVETTI SPA P. IVA 02298700010</t>
  </si>
  <si>
    <t>Z723CCCA7E</t>
  </si>
  <si>
    <t>Fornitura materiale per il ripristino dell'agibilità delle camere detentive n. 12 e 14</t>
  </si>
  <si>
    <t>LEO GIUSEPPE FERRAMENTA P. IVA 00303940795, CALABROPARATI U.S.R.L. P. IVA  02284230790,  RAFFAELE SPA P. IVA 02914380791</t>
  </si>
  <si>
    <t>LEO GIUSEPPE FERRAMENTA P. IVA 00303940795</t>
  </si>
  <si>
    <t>ZC13CCF365</t>
  </si>
  <si>
    <t xml:space="preserve">Fornitura casse acustiche per la sala teams e cassa con microfoni wireless per l’ATSM </t>
  </si>
  <si>
    <t>ZEF3CCFDD5</t>
  </si>
  <si>
    <t xml:space="preserve">Fornitura scanner da tavolo per la Segreteria Affari Generali </t>
  </si>
  <si>
    <t>Z163CD77C0</t>
  </si>
  <si>
    <t xml:space="preserve">Riparazione delle attrezzature presenti nella cucina del Reparto di Reclusione Ordinaria </t>
  </si>
  <si>
    <t>RECIM SRL P. IVA 05925891219, SCOZIARREDI SRL P. IVA 03407880792, RITACCA ARREDO BAR SRL P. IVA 03061080788, BIOMED SRLS P. IVA 03846720799</t>
  </si>
  <si>
    <t>BIOMED SRLS P. IVA 03846720799</t>
  </si>
  <si>
    <t>Z953CDEE4D</t>
  </si>
  <si>
    <t xml:space="preserve">Fornitura n. 6 panchine in plastica per il campo da calcio </t>
  </si>
  <si>
    <t>MANUTAN ITALIA SPA P. IVA 02097170969</t>
  </si>
  <si>
    <t>Z993CE545E</t>
  </si>
  <si>
    <t>Fornitura lavabo per la camera detentiva n. 6 del IV piano sx. pad. AS e materiale per il ripristino delle buche del manto stradale esterno</t>
  </si>
  <si>
    <t>NUOVO CENTRO EDILE DEI F.LLI CUBELLO SRL P. IVA 01609870793, SIDER 2012 SRL P. IVA 03264650791, COMEFER SRL P. IVA 02845550785</t>
  </si>
  <si>
    <t>SIDER 2012 SRL P. IVA 03264650791</t>
  </si>
  <si>
    <t>ZA93CE59A9</t>
  </si>
  <si>
    <t xml:space="preserve">Fornitura di n. 50 sacchi di gesso per il campionato di calcio amatoriale </t>
  </si>
  <si>
    <t>NUOVO CENTRO EDILE DEI F.LLI CUBELLO SRL P. IVA 01609870793, SIDER 2012 SRL 03264650791, COMEFER SRL P. IVA 02845550785</t>
  </si>
  <si>
    <t>ZBB3CE6174</t>
  </si>
  <si>
    <t xml:space="preserve">Fornitura di n. 25 risme formato A3 e n. 200 buste imbottite (tra formato A4 e A5) </t>
  </si>
  <si>
    <t>ERREBIAN SPA P. IVA 02044501001</t>
  </si>
  <si>
    <t>Z2A3CE7147</t>
  </si>
  <si>
    <t xml:space="preserve">Fornitura di un condizionatore per il locale server della Direzione </t>
  </si>
  <si>
    <t>GUALTIERI RAFFAELE P. IVA 02286330796</t>
  </si>
  <si>
    <t xml:space="preserve">Z1D3CE9CD6 </t>
  </si>
  <si>
    <t xml:space="preserve">Fornitura materiale igienico-sanitario e di pulizia </t>
  </si>
  <si>
    <t>BIANCHI INGROSSO SRL P. IVA 05330700286, ANTINFORTUNISTICA LA LUNA SRL P. IVA 02654560248, ERREBIAN SPA P. IVA 02044501001, LA CASALINDA SRL P. IVA 00667690044</t>
  </si>
  <si>
    <t>BIANCHI INGROSSO SRL P. IVA 05330700286</t>
  </si>
  <si>
    <t>ZF83CEEE6A</t>
  </si>
  <si>
    <t xml:space="preserve">Fornitura di 80 litri di detersivo per stoviglie </t>
  </si>
  <si>
    <t>DETERGIMO SERVICE SRL P. IVA  01928030798</t>
  </si>
  <si>
    <t>Z363CF8FDE</t>
  </si>
  <si>
    <t xml:space="preserve">Intervento di derattizzazione dell’Istituto </t>
  </si>
  <si>
    <t>DIMAR SOC. COOP P. IVA 03444550796</t>
  </si>
  <si>
    <t>ZB63D1BCF5</t>
  </si>
  <si>
    <t xml:space="preserve">Intervento di disostruzione della rete fognaria c/o la cucina detenuti A.S. </t>
  </si>
  <si>
    <t>SANDRO GRECO SRL P. IVA 02483860793</t>
  </si>
  <si>
    <t>Z273D1995B</t>
  </si>
  <si>
    <t xml:space="preserve">Fornitura dispositivi di sicurezza </t>
  </si>
  <si>
    <t>GIPE SRL P. IVA 03548030786, GRILCA ANTINFORTUNISTIC P. IVA 02342180797, SAFETY WORK SRL P. IVA 02160751208</t>
  </si>
  <si>
    <t>ZAE3D1AF09</t>
  </si>
  <si>
    <t xml:space="preserve">Fornitura di n. 5 taniche, da 2,5 L, di smalto ad acqua per il completamento dei lavori di pitturazione nella sez. I SX e di un lavandino comprensivo del kit di fissaggio per la camera 503 della caserma agenti </t>
  </si>
  <si>
    <t>LEO GIUSEPPE FERRAMENTA P. IVA 00303940795, EDILFERRAMENTA DI FABRIZIO ROMANO &amp; C. SAS P. IVA 023901310791</t>
  </si>
  <si>
    <t xml:space="preserve">Z243D1D265 </t>
  </si>
  <si>
    <t xml:space="preserve">Fornitura in opera di un cuocipasta a gas con due vasche per la cucina detenuti R.O. </t>
  </si>
  <si>
    <t>Z093D1ED6F</t>
  </si>
  <si>
    <t xml:space="preserve">Intervento di riparazione della porta carraia </t>
  </si>
  <si>
    <t>L’ARTE DEL FERRO BATTUTO DI BIANCO LUCA P. IVA 03237890797</t>
  </si>
  <si>
    <t>Z5D3D245C4</t>
  </si>
  <si>
    <t>Fornitura materiale per la realizzazione di punti erogazione acqua e relativi scarichi nella sala adibita a scuola alberghiera</t>
  </si>
  <si>
    <t xml:space="preserve">RAFFAELE SPA P. IVA 02914380791, CALABROPARATI USRL P. IVA  02284230790 </t>
  </si>
  <si>
    <t xml:space="preserve">CALABROPARATI USRL P. IVA  02284230790 </t>
  </si>
  <si>
    <t>Z8A3D2AA23</t>
  </si>
  <si>
    <t xml:space="preserve">Fornitura di n. 300 risme di carta formato A4 </t>
  </si>
  <si>
    <t>I.G.L.M. ELECTRONIC SRL P. IVA 07503831211</t>
  </si>
  <si>
    <t>Z683D2F741</t>
  </si>
  <si>
    <t>Sostituzione motore di una pompa del circuito primario della centrale termica dell'alta e media sicurezza</t>
  </si>
  <si>
    <t>TECNOLOGIE PER IL CLIMA DI FURFARO EMANUELE &amp; CO P. IVA 02850480043</t>
  </si>
  <si>
    <t>Z123D2D44F</t>
  </si>
  <si>
    <t xml:space="preserve">Fornitura materiale per laboratorio ricreativo-espressivo della sezione ATSM </t>
  </si>
  <si>
    <t>DIDACTA SERVICE SRL P. IVA 01959430792, IL PENNINO DI FRANZ E WALTER BRUNK SRL P. IVA 03276710799, TALARICO3 SRL P. IVA 03328200799, PRINTER SERVICE SRL P. IVA 06030991217</t>
  </si>
  <si>
    <t>Z183D306F3</t>
  </si>
  <si>
    <t xml:space="preserve">Fototessera per il rilascio del certificato di abilitazione all'acquisto e utilizzo dei prodotti fitosanitari </t>
  </si>
  <si>
    <t>FOTOTTICA MELINA P. IVA 01638390797</t>
  </si>
  <si>
    <t>Z073D2D544</t>
  </si>
  <si>
    <t xml:space="preserve">Fornitura del trattore agricolo </t>
  </si>
  <si>
    <t>FALVO SALVATORE P. IVA 01414560613, VENTRA S.A.S DI VENTRA VINCENZO &amp; C. P. IVA 01484050800, F.LLI TALARICO SRL P. IVA 02132680790, MACCHINE AGRICOLE PETULLA’ DI DANILO E MICHELE SNC E C. P. IVA 01023320805, E.L.M.A. CENTRO LAMETINO MACCHINE AGRICOLE DI PIACENTE VINCENZO &amp; C. SAS P. IVA 01796550794</t>
  </si>
  <si>
    <t xml:space="preserve"> F.LLI TALARICO SRL P. IVA 02132680790</t>
  </si>
  <si>
    <t>ZD53D3EE4C</t>
  </si>
  <si>
    <t xml:space="preserve">Fornitura n. 500 kit letto monouso </t>
  </si>
  <si>
    <t>SOLUZIONI IMBALLAGGI ALIMENTARI SRL P. IVA 14094331007</t>
  </si>
  <si>
    <t>Z513D40B6E</t>
  </si>
  <si>
    <t xml:space="preserve">Fornitura di n. 2 lavagne magnetiche </t>
  </si>
  <si>
    <t>ECO TEC SNC P. IVA 01995900980</t>
  </si>
  <si>
    <t>Z973D408BA</t>
  </si>
  <si>
    <t>Fornitura di n. 120 materassi e di n. 120 guanciali per la popolazione detenuta</t>
  </si>
  <si>
    <t>IMAFLEX SAS DI ANTONIO GESUATO &amp; C. P. IVA 01947020283</t>
  </si>
  <si>
    <t>ZDE3D4AEEF</t>
  </si>
  <si>
    <t xml:space="preserve">Intervento di disostruzione della rete fognaria </t>
  </si>
  <si>
    <t>Z2C3D4D53D</t>
  </si>
  <si>
    <t xml:space="preserve">Fornitura di n. 35 risme di carta formato A3 </t>
  </si>
  <si>
    <t>LANZA SOLUTION SRL P. IVA 03073820643</t>
  </si>
  <si>
    <t>Z9A3D50584</t>
  </si>
  <si>
    <t xml:space="preserve">Fornitura attrezzatura per palestra </t>
  </si>
  <si>
    <t>VAXANA TRADE SRL P. IVA 11899820960</t>
  </si>
  <si>
    <t>Z593D50D7D</t>
  </si>
  <si>
    <t xml:space="preserve">Fornitura n. 35 telefoni cordless per le sezioni detentive </t>
  </si>
  <si>
    <t>DPS INFORMATICA SNC DI PRESELLO GIANNI &amp; C P. IVA 01486330309</t>
  </si>
  <si>
    <t>Z433D60580</t>
  </si>
  <si>
    <t xml:space="preserve">Smaltimento dei residui di vagliatura prodotti dall’impianto di sollevamento liquami </t>
  </si>
  <si>
    <t xml:space="preserve">ECOSISTEM SRL P. IVA 00853710796, ECO PIANA SRL P. IVA 02268690803, ECONET SRL P. IVA 02437550797, ECOLOGIA OGGI SPA P. IVA 00897240792  </t>
  </si>
  <si>
    <t>ECOSISTEM SRL P. IVA 00853710796</t>
  </si>
  <si>
    <t>Z5F3D6392B</t>
  </si>
  <si>
    <t xml:space="preserve">Intervento di disostruzione della rete fognaria che interessa il Pad. R.O. </t>
  </si>
  <si>
    <t>Z143D67C37</t>
  </si>
  <si>
    <t xml:space="preserve">Fornitura materiale agricolo e relativi dispositivi di sicurezza </t>
  </si>
  <si>
    <t>IL POLLICE VERDE P. IVA 02433000466, AGRI STORE P. IVA 02503370815, AGRICAL SRL P.IVA 02820340780, GIPE SRL P. IVA 03548030786</t>
  </si>
  <si>
    <t>Z253D76F0D</t>
  </si>
  <si>
    <t xml:space="preserve">Corso di formazione per il conseguimento del patentino per la guida del trattore agricolo </t>
  </si>
  <si>
    <t>IPROGEC SRL P. IVA 03196160794</t>
  </si>
  <si>
    <t>Z833D79BFF</t>
  </si>
  <si>
    <t xml:space="preserve">Installazione brasiera a gas ricevuta in cessione gratuita </t>
  </si>
  <si>
    <t>BIOMED SRLS P.IVA 04966160287</t>
  </si>
  <si>
    <t>Z5D3D7C8A9</t>
  </si>
  <si>
    <t xml:space="preserve">Fornitura arredo per ufficio </t>
  </si>
  <si>
    <t>ERREBIAN SPA P.IVA  02044501001</t>
  </si>
  <si>
    <t>Z253D7D600</t>
  </si>
  <si>
    <t>Attività di campionamento ed analisi acque ai fini della ricerca ed eventuale conta di Legionella pneumophila</t>
  </si>
  <si>
    <t>ECOCONTROL SRL P. IVA 01227151006</t>
  </si>
  <si>
    <t>Z243D7F22A</t>
  </si>
  <si>
    <t xml:space="preserve">Incarico di consulenza specialistica nel campo della prevenzione e verifica da rischio legionella pneumophila secondo le linee guida </t>
  </si>
  <si>
    <t>Ing. Gimigliano Maurizio P. IVA 01626630790</t>
  </si>
  <si>
    <t>Z543D7DEBF</t>
  </si>
  <si>
    <t xml:space="preserve">Aggiornamento del protocollo di prevenzione legionellosi secondo le linee guida </t>
  </si>
  <si>
    <t>Z713D8000E</t>
  </si>
  <si>
    <t xml:space="preserve">Fornitura abbigliamento da lavoro per detenuti </t>
  </si>
  <si>
    <t>ZCE3D80874</t>
  </si>
  <si>
    <t xml:space="preserve">Immatricolazione trattore agricolo </t>
  </si>
  <si>
    <t>AGENZIA LEVATO DI GRILLO DONATO P. IVA 01821170790</t>
  </si>
  <si>
    <t>Z293D850A8</t>
  </si>
  <si>
    <t xml:space="preserve">Fornitura materiale per bagni p.t. caserma agenti e per ultimare i lavori del I piano lato A del reparto R.O. </t>
  </si>
  <si>
    <t>EDILFERRAMENTA DI FABRIZIO ROMANO  &amp; C. S.A.S. P. IVA 023901310791, RATTA’ SRL. P. IVA 01755860796, PRONTO CASA SAS P. IVA 02487550960</t>
  </si>
  <si>
    <t>Z373D85278</t>
  </si>
  <si>
    <t xml:space="preserve">Fornitura materiale per il prosieguo dei lavori di tinteggiatura delle sezioni detentive </t>
  </si>
  <si>
    <t>MARASCO SRL P. IVA 12380531009, COLACCHIO FILIPPO SRL P. IVA 01574540793, EL.FE.BRICOLAGE di COMMISSO VINCENZO P. IVA 01959760792</t>
  </si>
  <si>
    <t>EL.FE.BRICOLAGE di COMMISSO VINCENZO P. IVA 01959760792</t>
  </si>
  <si>
    <t>ZAA3D85DDB</t>
  </si>
  <si>
    <t xml:space="preserve">Fornitura materiale igienico-sanitario </t>
  </si>
  <si>
    <t>SOLUZIONI IMBALLAGGI ALIMENTARI SRL P. IVA 14094331007, DETERPARTY SRL UNIPERSONELE P. IVA 03386410793</t>
  </si>
  <si>
    <t>ZF63D85EBB</t>
  </si>
  <si>
    <t xml:space="preserve">Pulizia straordinaria della rete fognaria e della rete delle acque bianche </t>
  </si>
  <si>
    <t xml:space="preserve">MERDIONE SPURGHI E SERVZI SRL P. IVA 03794890792, SIDECO SRL P. IVA 03381850795, ECOLOGIA OGGI SPA P. IVA 00897240792  </t>
  </si>
  <si>
    <t>SIDECO SRL P. IVA 03381850795</t>
  </si>
  <si>
    <t>Z053D854AE</t>
  </si>
  <si>
    <t>CO.MA.CI SRL UNIPERSONALE P. IVA 02639180799, EDILFERRAMENTA DI FABRIZIO ROMANO &amp; C. SAS P.IVA 02390310791;</t>
  </si>
  <si>
    <t>Z403D885EB</t>
  </si>
  <si>
    <t xml:space="preserve">Fornitura materiale per la riparazione delle infiltrazioni d’acqua al IV piano CDT </t>
  </si>
  <si>
    <t>EDILFERRAMENTA DI FABRIZIO ROMANO &amp; C. SAS P. IVA 02390310791, SIDER 2012 SRL P. IVA 03264650791, CALABROPARATI U.S.R.L. P. IVA 02284230790</t>
  </si>
  <si>
    <t>Z1C3D9988D</t>
  </si>
  <si>
    <t xml:space="preserve">Sostituzione della batteria relativa al veicolo, in garanzia, targato PP527AH </t>
  </si>
  <si>
    <t>BENCIVENNI AUTO SRL P.IVA 03637810791</t>
  </si>
  <si>
    <t>Z3E3DC4C1F</t>
  </si>
  <si>
    <t xml:space="preserve">Fornitura bacinelle gastronom in acciaio inox per la M.O.S. </t>
  </si>
  <si>
    <t>ARREDA IMPIANTI SRL P. IVA 03107100798</t>
  </si>
  <si>
    <t>Z803DCB045</t>
  </si>
  <si>
    <t xml:space="preserve">Fornitura idropulitrice e materiale per il lavaggio degli automezzi </t>
  </si>
  <si>
    <t>EDILFERRAMENTA DI FABRIZIO ROMANO &amp; C. SAS P. IVA 02390310791</t>
  </si>
  <si>
    <t>EDILFERRAMENTA DI FABRIZIO ROMANO P. IVA 02390310791</t>
  </si>
  <si>
    <t>ZF53DCB74B</t>
  </si>
  <si>
    <t xml:space="preserve">Fornitura neon da 36 Watt per le sezioni detentive </t>
  </si>
  <si>
    <t xml:space="preserve">Polizza assicurativa trattore agricolo </t>
  </si>
  <si>
    <t>SERVIZI E PROMOZIONI - AGENZIA RAMBOTTI &amp; PIETRANERA SRL P.IVA 13974001003, AXA ASSICURAZIONI AGENZIA CROTONE  LOSTUMBO ASSICURAZIONI P.IVA  00902170018,  REAL MUTUA DI MANCINI MASSIMI P.IVA 11998320011</t>
  </si>
  <si>
    <t>SERVIZI E PROMOZIONI - AGENZIA RAMBOTTI &amp; PIETRANERA SRL P.IVA 13974001003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</si>
</sst>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8" formatCode="&quot;€&quot;\ #,##0.00;[Red]\-&quot;€&quot;\ #,##0.00"/>
    <numFmt numFmtId="43" formatCode="_-* #,##0.00_-;\-* #,##0.00_-;_-* &quot;-&quot;??_-;_-@_-"/>
    <numFmt numFmtId="164" formatCode="#,##0.00\ &quot;€&quot;;[Red]\-#,##0.00\ &quot;€&quot;"/>
    <numFmt numFmtId="165" formatCode="_-* #,##0.00\ &quot;€&quot;_-;\-* #,##0.00\ &quot;€&quot;_-;_-* &quot;-&quot;??\ &quot;€&quot;_-;_-@_-"/>
    <numFmt numFmtId="166" formatCode="&quot;€&quot;\ #,##0.00"/>
    <numFmt numFmtId="167" formatCode="dd/mm/yy;@"/>
    <numFmt numFmtId="168" formatCode="[$€-2]\ #,##0.00;[Red]\-[$€-2]\ #,##0.00"/>
    <numFmt numFmtId="169" formatCode="yyyy\-mm\-dd"/>
    <numFmt numFmtId="170" formatCode="#,##0.00\ &quot;€&quot;"/>
    <numFmt numFmtId="171" formatCode="_-* #,##0.00\ [$€-410]_-;\-* #,##0.00\ [$€-410]_-;_-* &quot;-&quot;??\ [$€-410]_-;_-@_-"/>
    <numFmt numFmtId="172" formatCode="#,##0.00\ [$€-1];[Red]\-#,##0.00\ [$€-1]"/>
  </numFmts>
  <fonts count="74">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
      <sz val="10"/>
      <color indexed="8"/>
      <name val="Titillium"/>
    </font>
    <font>
      <sz val="10"/>
      <color theme="1"/>
      <name val="Titillium"/>
    </font>
    <font>
      <sz val="9"/>
      <color indexed="8"/>
      <name val="Century Gothic"/>
      <family val="2"/>
    </font>
    <font>
      <sz val="22"/>
      <color theme="1"/>
      <name val="Times New Roman"/>
      <family val="1"/>
    </font>
    <font>
      <sz val="10"/>
      <color theme="1"/>
      <name val="Calibri"/>
      <family val="2"/>
      <scheme val="minor"/>
    </font>
    <font>
      <b/>
      <sz val="20"/>
      <color theme="1"/>
      <name val="Times New Roman"/>
      <family val="1"/>
    </font>
    <font>
      <b/>
      <sz val="24"/>
      <color theme="1"/>
      <name val="Times New Roman"/>
      <family val="1"/>
    </font>
    <font>
      <b/>
      <sz val="22"/>
      <color theme="1"/>
      <name val="Times New Roman"/>
      <family val="1"/>
    </font>
    <font>
      <b/>
      <sz val="16"/>
      <color theme="1"/>
      <name val="Times New Roman"/>
      <family val="1"/>
    </font>
    <font>
      <b/>
      <sz val="12"/>
      <color indexed="8"/>
      <name val="Times New Roman"/>
      <family val="1"/>
    </font>
    <font>
      <b/>
      <sz val="12"/>
      <color theme="1"/>
      <name val="Times New Roman"/>
      <family val="1"/>
    </font>
    <font>
      <sz val="12"/>
      <color theme="1"/>
      <name val="Times New Roman"/>
      <family val="1"/>
    </font>
    <font>
      <sz val="12"/>
      <name val="Times New Roman"/>
      <family val="1"/>
    </font>
    <font>
      <b/>
      <sz val="11"/>
      <color theme="1"/>
      <name val="Titillium"/>
      <family val="3"/>
    </font>
    <font>
      <sz val="12"/>
      <color theme="1"/>
      <name val="Calibri"/>
      <family val="2"/>
      <scheme val="minor"/>
    </font>
    <font>
      <u/>
      <sz val="11"/>
      <color theme="10"/>
      <name val="Calibri"/>
      <family val="2"/>
      <scheme val="minor"/>
    </font>
    <font>
      <sz val="10"/>
      <name val="Calibri"/>
      <family val="2"/>
      <scheme val="minor"/>
    </font>
    <font>
      <sz val="12"/>
      <color rgb="FF000000"/>
      <name val="Calibri"/>
      <family val="2"/>
      <scheme val="minor"/>
    </font>
    <font>
      <sz val="12"/>
      <name val="Calibri"/>
      <family val="2"/>
      <scheme val="minor"/>
    </font>
    <font>
      <sz val="11"/>
      <name val="Calibri"/>
      <family val="2"/>
      <scheme val="minor"/>
    </font>
    <font>
      <b/>
      <sz val="8"/>
      <color indexed="8"/>
      <name val="Titillium"/>
      <family val="3"/>
    </font>
    <font>
      <b/>
      <sz val="8"/>
      <color theme="1"/>
      <name val="Titillium"/>
      <family val="3"/>
    </font>
    <font>
      <b/>
      <sz val="9"/>
      <color rgb="FF000000"/>
      <name val="Cambria"/>
      <family val="1"/>
      <scheme val="major"/>
    </font>
    <font>
      <sz val="8"/>
      <name val="Cambria"/>
      <family val="1"/>
      <scheme val="major"/>
    </font>
    <font>
      <sz val="8"/>
      <color indexed="8"/>
      <name val="Cambria"/>
      <family val="1"/>
      <scheme val="major"/>
    </font>
    <font>
      <sz val="8"/>
      <color rgb="FF000000"/>
      <name val="Cambria"/>
      <family val="1"/>
      <scheme val="major"/>
    </font>
    <font>
      <sz val="8"/>
      <color indexed="8"/>
      <name val="Century Gothic"/>
      <family val="2"/>
    </font>
    <font>
      <sz val="8"/>
      <color theme="1"/>
      <name val="Calibri"/>
      <family val="2"/>
      <scheme val="minor"/>
    </font>
    <font>
      <b/>
      <sz val="10"/>
      <color rgb="FF000000"/>
      <name val="Cambria"/>
      <family val="1"/>
      <scheme val="major"/>
    </font>
    <font>
      <sz val="8"/>
      <name val="Arial"/>
      <family val="2"/>
    </font>
    <font>
      <b/>
      <sz val="9"/>
      <name val="Cambria"/>
      <family val="1"/>
      <scheme val="major"/>
    </font>
    <font>
      <b/>
      <sz val="10"/>
      <name val="Cambria"/>
      <family val="1"/>
      <scheme val="major"/>
    </font>
    <font>
      <b/>
      <sz val="9"/>
      <name val="Tahoma"/>
      <family val="2"/>
    </font>
    <font>
      <sz val="8"/>
      <name val="Century Gothic"/>
      <family val="2"/>
    </font>
    <font>
      <sz val="10"/>
      <name val="Cambria"/>
      <family val="1"/>
      <scheme val="major"/>
    </font>
    <font>
      <sz val="10"/>
      <color rgb="FF000000"/>
      <name val="Tahoma"/>
      <family val="2"/>
    </font>
    <font>
      <sz val="8"/>
      <color rgb="FF000000"/>
      <name val="Tahoma"/>
      <family val="2"/>
    </font>
    <font>
      <sz val="8"/>
      <color theme="1"/>
      <name val="Century Gothic"/>
      <family val="2"/>
    </font>
    <font>
      <sz val="8"/>
      <color rgb="FF000000"/>
      <name val="Cambria"/>
      <family val="1"/>
    </font>
    <font>
      <u/>
      <sz val="8"/>
      <color indexed="12"/>
      <name val="Arial"/>
      <family val="2"/>
    </font>
    <font>
      <b/>
      <sz val="10"/>
      <color rgb="FF000000"/>
      <name val="Cambria"/>
      <family val="1"/>
    </font>
    <font>
      <b/>
      <sz val="9"/>
      <color rgb="FF000000"/>
      <name val="Tahoma"/>
      <family val="2"/>
    </font>
    <font>
      <b/>
      <sz val="11"/>
      <color rgb="FF000000"/>
      <name val="Cambria"/>
      <family val="1"/>
      <scheme val="major"/>
    </font>
    <font>
      <b/>
      <sz val="8"/>
      <color rgb="FF000000"/>
      <name val="Cambria"/>
      <family val="1"/>
      <scheme val="major"/>
    </font>
    <font>
      <b/>
      <sz val="8"/>
      <color rgb="FF000000"/>
      <name val="Tahoma"/>
      <family val="2"/>
    </font>
    <font>
      <b/>
      <sz val="8"/>
      <name val="Cambria"/>
      <family val="1"/>
      <scheme val="major"/>
    </font>
    <font>
      <b/>
      <sz val="8"/>
      <name val="Arial"/>
      <family val="2"/>
    </font>
    <font>
      <b/>
      <sz val="20"/>
      <color theme="5"/>
      <name val="Titillium"/>
    </font>
    <font>
      <b/>
      <sz val="12"/>
      <color rgb="FF000000"/>
      <name val="Times New Roman"/>
      <family val="1"/>
    </font>
    <font>
      <sz val="12"/>
      <color theme="6" tint="-0.499984740745262"/>
      <name val="Calibri"/>
      <family val="2"/>
      <scheme val="minor"/>
    </font>
    <font>
      <sz val="11"/>
      <color theme="5" tint="-0.249977111117893"/>
      <name val="Calibri"/>
      <family val="2"/>
      <scheme val="minor"/>
    </font>
    <font>
      <sz val="11"/>
      <color theme="1"/>
      <name val="Times New Roman"/>
      <family val="1"/>
    </font>
    <font>
      <sz val="11"/>
      <color theme="3" tint="0.39997558519241921"/>
      <name val="Calibri"/>
      <family val="2"/>
      <scheme val="minor"/>
    </font>
    <font>
      <b/>
      <sz val="12"/>
      <color theme="4"/>
      <name val="Times New Roman"/>
      <family val="1"/>
    </font>
    <font>
      <sz val="13"/>
      <color theme="6" tint="-0.499984740745262"/>
      <name val="Calibri"/>
      <family val="2"/>
      <scheme val="minor"/>
    </font>
    <font>
      <sz val="11"/>
      <name val="Cambria"/>
      <family val="1"/>
      <scheme val="major"/>
    </font>
    <font>
      <sz val="11"/>
      <color indexed="8"/>
      <name val="Arial"/>
      <family val="2"/>
    </font>
    <font>
      <sz val="11"/>
      <name val="Arial"/>
      <family val="2"/>
    </font>
    <font>
      <sz val="11"/>
      <color rgb="FF000000"/>
      <name val="Geneva"/>
      <family val="2"/>
    </font>
    <font>
      <b/>
      <sz val="22"/>
      <color indexed="8"/>
      <name val="Titillium"/>
    </font>
    <font>
      <b/>
      <sz val="16"/>
      <color indexed="8"/>
      <name val="Titillium"/>
    </font>
    <font>
      <sz val="11"/>
      <color rgb="FF000000"/>
      <name val="Calibri"/>
      <family val="2"/>
      <scheme val="minor"/>
    </font>
    <font>
      <sz val="10"/>
      <color theme="1"/>
      <name val="Times New Roman"/>
      <family val="1"/>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9F9F9"/>
        <bgColor indexed="64"/>
      </patternFill>
    </fill>
    <fill>
      <patternFill patternType="solid">
        <fgColor theme="4" tint="0.79998168889431442"/>
        <bgColor theme="4" tint="0.79998168889431442"/>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theme="4" tint="0.39997558519241921"/>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style="thin">
        <color indexed="64"/>
      </right>
      <top style="thin">
        <color theme="4" tint="0.39997558519241921"/>
      </top>
      <bottom style="thin">
        <color theme="4" tint="0.39997558519241921"/>
      </bottom>
      <diagonal/>
    </border>
    <border>
      <left/>
      <right/>
      <top style="thin">
        <color indexed="64"/>
      </top>
      <bottom style="thin">
        <color indexed="64"/>
      </bottom>
      <diagonal/>
    </border>
  </borders>
  <cellStyleXfs count="5">
    <xf numFmtId="0" fontId="0" fillId="0" borderId="0"/>
    <xf numFmtId="0" fontId="10" fillId="0" borderId="0"/>
    <xf numFmtId="165" fontId="10" fillId="0" borderId="0" applyFont="0" applyFill="0" applyBorder="0" applyAlignment="0" applyProtection="0"/>
    <xf numFmtId="0" fontId="26" fillId="0" borderId="0" applyNumberFormat="0" applyFill="0" applyBorder="0" applyAlignment="0" applyProtection="0"/>
    <xf numFmtId="43" fontId="10" fillId="0" borderId="0" applyFont="0" applyFill="0" applyBorder="0" applyAlignment="0" applyProtection="0"/>
  </cellStyleXfs>
  <cellXfs count="373">
    <xf numFmtId="0" fontId="0" fillId="0" borderId="0" xfId="0"/>
    <xf numFmtId="0" fontId="0" fillId="0" borderId="1" xfId="0" applyBorder="1"/>
    <xf numFmtId="49" fontId="5"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166" fontId="5" fillId="0" borderId="1" xfId="0" applyNumberFormat="1" applyFont="1" applyBorder="1" applyAlignment="1">
      <alignment horizontal="center" vertical="center" wrapText="1"/>
    </xf>
    <xf numFmtId="167" fontId="6" fillId="0" borderId="1" xfId="0" applyNumberFormat="1" applyFont="1" applyBorder="1" applyAlignment="1">
      <alignment horizontal="center" vertical="center" wrapText="1"/>
    </xf>
    <xf numFmtId="0" fontId="7" fillId="0" borderId="0" xfId="0" applyFont="1" applyAlignment="1">
      <alignment horizontal="center"/>
    </xf>
    <xf numFmtId="0" fontId="0" fillId="0" borderId="1" xfId="0" applyBorder="1" applyAlignment="1">
      <alignment wrapText="1"/>
    </xf>
    <xf numFmtId="0" fontId="0" fillId="0" borderId="0" xfId="0" applyAlignment="1">
      <alignment wrapText="1"/>
    </xf>
    <xf numFmtId="14" fontId="0" fillId="0" borderId="1" xfId="0" applyNumberFormat="1" applyBorder="1"/>
    <xf numFmtId="49" fontId="6" fillId="0" borderId="1" xfId="0" applyNumberFormat="1" applyFont="1" applyFill="1" applyBorder="1" applyAlignment="1">
      <alignment horizontal="right" vertical="center" wrapText="1"/>
    </xf>
    <xf numFmtId="0" fontId="0" fillId="0" borderId="1" xfId="0" applyBorder="1" applyAlignment="1">
      <alignment horizontal="right"/>
    </xf>
    <xf numFmtId="168" fontId="0" fillId="0" borderId="1" xfId="0" applyNumberFormat="1" applyBorder="1"/>
    <xf numFmtId="0" fontId="0" fillId="0" borderId="1" xfId="0" applyBorder="1" applyAlignment="1">
      <alignment horizontal="right" vertical="top" wrapText="1"/>
    </xf>
    <xf numFmtId="0" fontId="0" fillId="0" borderId="1" xfId="0" applyBorder="1" applyAlignment="1">
      <alignment horizontal="right" wrapText="1"/>
    </xf>
    <xf numFmtId="0" fontId="0" fillId="0" borderId="1" xfId="0" applyBorder="1" applyAlignment="1">
      <alignment horizontal="left"/>
    </xf>
    <xf numFmtId="168" fontId="0" fillId="0" borderId="1" xfId="0" applyNumberFormat="1" applyBorder="1" applyAlignment="1">
      <alignment horizontal="right"/>
    </xf>
    <xf numFmtId="14" fontId="0" fillId="0" borderId="1" xfId="0" applyNumberFormat="1" applyBorder="1" applyAlignment="1">
      <alignment horizontal="right"/>
    </xf>
    <xf numFmtId="0" fontId="0" fillId="2" borderId="1" xfId="0" applyFill="1" applyBorder="1"/>
    <xf numFmtId="0" fontId="0" fillId="2" borderId="1" xfId="0" applyFill="1" applyBorder="1" applyAlignment="1">
      <alignment horizontal="right"/>
    </xf>
    <xf numFmtId="0" fontId="0" fillId="2" borderId="1" xfId="0" applyFill="1" applyBorder="1" applyAlignment="1">
      <alignment horizontal="left"/>
    </xf>
    <xf numFmtId="168" fontId="0" fillId="2" borderId="1" xfId="0" applyNumberFormat="1" applyFill="1" applyBorder="1" applyAlignment="1">
      <alignment horizontal="right"/>
    </xf>
    <xf numFmtId="14" fontId="0" fillId="2" borderId="1" xfId="0" applyNumberFormat="1" applyFill="1" applyBorder="1" applyAlignment="1">
      <alignment horizontal="right"/>
    </xf>
    <xf numFmtId="0" fontId="0" fillId="2" borderId="0" xfId="0" applyFill="1"/>
    <xf numFmtId="0" fontId="0" fillId="0" borderId="2" xfId="0" applyBorder="1"/>
    <xf numFmtId="0" fontId="0" fillId="2" borderId="2" xfId="0" applyFill="1" applyBorder="1"/>
    <xf numFmtId="0" fontId="0" fillId="2" borderId="1" xfId="0" applyFill="1" applyBorder="1" applyAlignment="1">
      <alignment horizontal="right" wrapText="1"/>
    </xf>
    <xf numFmtId="168" fontId="0" fillId="2" borderId="1" xfId="0" applyNumberFormat="1" applyFill="1" applyBorder="1"/>
    <xf numFmtId="14" fontId="0" fillId="2" borderId="1" xfId="0" applyNumberFormat="1" applyFill="1" applyBorder="1"/>
    <xf numFmtId="0" fontId="0" fillId="0" borderId="0" xfId="0" applyAlignment="1">
      <alignment horizontal="right"/>
    </xf>
    <xf numFmtId="168" fontId="0" fillId="0" borderId="0" xfId="0" applyNumberFormat="1"/>
    <xf numFmtId="0" fontId="10" fillId="0" borderId="0" xfId="1"/>
    <xf numFmtId="49" fontId="5" fillId="0" borderId="1" xfId="1" applyNumberFormat="1" applyFont="1" applyFill="1" applyBorder="1" applyAlignment="1">
      <alignment horizontal="center" vertical="center" wrapText="1"/>
    </xf>
    <xf numFmtId="49" fontId="5" fillId="0" borderId="1" xfId="1" applyNumberFormat="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1" xfId="1" applyFont="1" applyBorder="1" applyAlignment="1">
      <alignment horizontal="center" vertical="center" wrapText="1"/>
    </xf>
    <xf numFmtId="49" fontId="6" fillId="0" borderId="1" xfId="1" applyNumberFormat="1" applyFont="1" applyFill="1" applyBorder="1" applyAlignment="1">
      <alignment horizontal="center" vertical="center" wrapText="1"/>
    </xf>
    <xf numFmtId="166" fontId="5" fillId="0" borderId="1" xfId="1" applyNumberFormat="1" applyFont="1" applyBorder="1" applyAlignment="1">
      <alignment horizontal="center" vertical="center" wrapText="1"/>
    </xf>
    <xf numFmtId="167" fontId="6" fillId="0" borderId="1" xfId="1" applyNumberFormat="1" applyFont="1" applyBorder="1" applyAlignment="1">
      <alignment horizontal="center" vertical="center" wrapText="1"/>
    </xf>
    <xf numFmtId="0" fontId="7" fillId="0" borderId="0" xfId="1" applyFont="1" applyAlignment="1">
      <alignment horizontal="center"/>
    </xf>
    <xf numFmtId="49" fontId="11"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49" fontId="12" fillId="0" borderId="1" xfId="0" applyNumberFormat="1" applyFont="1" applyFill="1" applyBorder="1" applyAlignment="1">
      <alignment horizontal="center" vertical="center" wrapText="1"/>
    </xf>
    <xf numFmtId="49" fontId="11"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166" fontId="13" fillId="0" borderId="1" xfId="0" applyNumberFormat="1" applyFont="1" applyBorder="1" applyAlignment="1" applyProtection="1">
      <alignment horizontal="center" vertical="center" wrapText="1"/>
      <protection locked="0"/>
    </xf>
    <xf numFmtId="169" fontId="13" fillId="0" borderId="1" xfId="0" applyNumberFormat="1" applyFont="1" applyBorder="1" applyAlignment="1" applyProtection="1">
      <alignment horizontal="center" vertical="center" wrapText="1"/>
      <protection locked="0"/>
    </xf>
    <xf numFmtId="49" fontId="20" fillId="0" borderId="1" xfId="0" applyNumberFormat="1" applyFont="1" applyFill="1" applyBorder="1" applyAlignment="1">
      <alignment horizontal="center" vertical="center" wrapText="1"/>
    </xf>
    <xf numFmtId="49" fontId="20" fillId="0" borderId="1" xfId="0" applyNumberFormat="1" applyFont="1" applyBorder="1" applyAlignment="1">
      <alignment horizontal="center" vertical="center" wrapText="1"/>
    </xf>
    <xf numFmtId="49" fontId="21"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49" fontId="21" fillId="0"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7" fontId="21" fillId="0" borderId="1" xfId="0" applyNumberFormat="1"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2" fillId="0" borderId="1" xfId="0" applyFont="1" applyBorder="1" applyAlignment="1">
      <alignment vertical="center" wrapText="1"/>
    </xf>
    <xf numFmtId="165" fontId="22" fillId="0" borderId="1" xfId="0" applyNumberFormat="1" applyFont="1" applyBorder="1" applyAlignment="1">
      <alignment horizontal="center" vertical="center"/>
    </xf>
    <xf numFmtId="14" fontId="22" fillId="0" borderId="1" xfId="0" applyNumberFormat="1" applyFont="1" applyBorder="1" applyAlignment="1">
      <alignment horizontal="center" vertical="center"/>
    </xf>
    <xf numFmtId="0" fontId="23" fillId="0" borderId="1" xfId="0" applyFont="1" applyBorder="1" applyAlignment="1">
      <alignment vertical="center" wrapText="1"/>
    </xf>
    <xf numFmtId="0" fontId="23" fillId="0" borderId="1" xfId="0" applyFont="1" applyBorder="1" applyAlignment="1">
      <alignment horizontal="center" vertical="center" wrapText="1"/>
    </xf>
    <xf numFmtId="165" fontId="23" fillId="0" borderId="1" xfId="0" applyNumberFormat="1" applyFont="1" applyBorder="1" applyAlignment="1">
      <alignment horizontal="center" vertical="center"/>
    </xf>
    <xf numFmtId="14" fontId="23" fillId="0" borderId="1" xfId="0" applyNumberFormat="1" applyFont="1" applyBorder="1" applyAlignment="1">
      <alignment horizontal="center" vertical="center"/>
    </xf>
    <xf numFmtId="0" fontId="23" fillId="0" borderId="1" xfId="0" applyFont="1" applyBorder="1" applyAlignment="1">
      <alignment wrapText="1"/>
    </xf>
    <xf numFmtId="0" fontId="22" fillId="0" borderId="1" xfId="0" applyFont="1" applyBorder="1"/>
    <xf numFmtId="0" fontId="22" fillId="0" borderId="1" xfId="0" applyFont="1" applyBorder="1" applyAlignment="1">
      <alignment vertical="center"/>
    </xf>
    <xf numFmtId="165" fontId="22" fillId="0" borderId="1" xfId="0" quotePrefix="1" applyNumberFormat="1" applyFont="1" applyBorder="1" applyAlignment="1">
      <alignment horizontal="center" vertical="center"/>
    </xf>
    <xf numFmtId="0" fontId="22" fillId="0" borderId="1" xfId="0" applyFont="1" applyBorder="1" applyAlignment="1">
      <alignment wrapText="1"/>
    </xf>
    <xf numFmtId="49" fontId="5" fillId="0" borderId="2"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24" fillId="0" borderId="1" xfId="0" applyNumberFormat="1" applyFont="1" applyBorder="1" applyAlignment="1">
      <alignment horizontal="center" vertical="center" wrapText="1"/>
    </xf>
    <xf numFmtId="0" fontId="25" fillId="2" borderId="4" xfId="0" applyFont="1" applyFill="1" applyBorder="1" applyAlignment="1">
      <alignment horizontal="center" vertical="center"/>
    </xf>
    <xf numFmtId="0" fontId="0" fillId="2" borderId="2" xfId="0" applyFill="1" applyBorder="1" applyAlignment="1">
      <alignment horizontal="center" vertical="center"/>
    </xf>
    <xf numFmtId="0" fontId="15" fillId="2" borderId="1"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4" xfId="0" applyFont="1" applyFill="1" applyBorder="1" applyAlignment="1">
      <alignment horizontal="center" vertical="center"/>
    </xf>
    <xf numFmtId="0" fontId="0" fillId="2" borderId="1" xfId="0" applyFill="1" applyBorder="1" applyAlignment="1">
      <alignment wrapText="1"/>
    </xf>
    <xf numFmtId="165" fontId="10" fillId="2" borderId="6" xfId="2" applyFont="1" applyFill="1" applyBorder="1" applyAlignment="1">
      <alignment horizontal="center" vertical="center" wrapText="1"/>
    </xf>
    <xf numFmtId="14" fontId="0" fillId="2" borderId="4" xfId="0" applyNumberFormat="1" applyFont="1" applyFill="1" applyBorder="1" applyAlignment="1">
      <alignment horizontal="center" vertical="center"/>
    </xf>
    <xf numFmtId="14" fontId="0" fillId="2" borderId="1" xfId="0" applyNumberFormat="1" applyFill="1" applyBorder="1" applyAlignment="1">
      <alignment horizontal="center" vertical="center"/>
    </xf>
    <xf numFmtId="165" fontId="10" fillId="2" borderId="4" xfId="2" applyFont="1" applyFill="1" applyBorder="1" applyAlignment="1">
      <alignment horizontal="center" vertical="center" wrapText="1"/>
    </xf>
    <xf numFmtId="0" fontId="25" fillId="2" borderId="1" xfId="3" applyFont="1" applyFill="1" applyBorder="1" applyAlignment="1">
      <alignment horizontal="center" vertical="center"/>
    </xf>
    <xf numFmtId="0" fontId="15" fillId="2" borderId="1" xfId="0" applyFont="1" applyFill="1" applyBorder="1" applyAlignment="1">
      <alignment horizontal="center" vertical="center"/>
    </xf>
    <xf numFmtId="165" fontId="10" fillId="2" borderId="5" xfId="2" applyFont="1" applyFill="1" applyBorder="1" applyAlignment="1">
      <alignment horizontal="center" vertical="center"/>
    </xf>
    <xf numFmtId="14" fontId="0" fillId="2" borderId="1" xfId="0" applyNumberFormat="1" applyFont="1" applyFill="1" applyBorder="1" applyAlignment="1">
      <alignment horizontal="center" vertical="center"/>
    </xf>
    <xf numFmtId="165" fontId="10" fillId="2" borderId="1" xfId="2" applyFont="1" applyFill="1" applyBorder="1" applyAlignment="1">
      <alignment horizontal="center" vertical="center"/>
    </xf>
    <xf numFmtId="0" fontId="25" fillId="4" borderId="7" xfId="0" applyFont="1" applyFill="1" applyBorder="1" applyAlignment="1">
      <alignment horizontal="center" vertical="center" wrapText="1"/>
    </xf>
    <xf numFmtId="0" fontId="0" fillId="0" borderId="2" xfId="0" applyBorder="1" applyAlignment="1">
      <alignment horizontal="center" vertical="center"/>
    </xf>
    <xf numFmtId="0" fontId="15" fillId="0" borderId="1"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1" xfId="0" applyFont="1" applyBorder="1" applyAlignment="1">
      <alignment horizontal="center" vertical="center"/>
    </xf>
    <xf numFmtId="165" fontId="10" fillId="0" borderId="8" xfId="2" applyFont="1" applyBorder="1" applyAlignment="1">
      <alignment horizontal="center" vertical="center"/>
    </xf>
    <xf numFmtId="14" fontId="0" fillId="0" borderId="7" xfId="0" applyNumberFormat="1" applyFont="1" applyBorder="1" applyAlignment="1">
      <alignment horizontal="center" vertical="center"/>
    </xf>
    <xf numFmtId="14" fontId="0" fillId="0" borderId="1" xfId="0" applyNumberFormat="1" applyBorder="1" applyAlignment="1">
      <alignment horizontal="center" vertical="center"/>
    </xf>
    <xf numFmtId="165" fontId="10" fillId="0" borderId="7" xfId="2" applyFont="1" applyBorder="1" applyAlignment="1">
      <alignment horizontal="center" vertical="center"/>
    </xf>
    <xf numFmtId="0" fontId="25" fillId="4"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165" fontId="10" fillId="0" borderId="6" xfId="2" applyFont="1" applyBorder="1" applyAlignment="1">
      <alignment horizontal="center" vertical="center"/>
    </xf>
    <xf numFmtId="14" fontId="0" fillId="0" borderId="4" xfId="0" applyNumberFormat="1" applyFont="1" applyBorder="1" applyAlignment="1">
      <alignment horizontal="center" vertical="center"/>
    </xf>
    <xf numFmtId="165" fontId="10" fillId="0" borderId="4" xfId="2" applyFont="1" applyBorder="1" applyAlignment="1">
      <alignment horizontal="center" vertical="center"/>
    </xf>
    <xf numFmtId="0" fontId="25" fillId="0" borderId="0" xfId="0" applyFont="1" applyAlignment="1">
      <alignment horizontal="center" vertical="center"/>
    </xf>
    <xf numFmtId="0" fontId="15" fillId="0" borderId="4" xfId="0" applyFont="1" applyBorder="1" applyAlignment="1">
      <alignment horizontal="center" vertical="center"/>
    </xf>
    <xf numFmtId="0" fontId="27" fillId="0" borderId="0" xfId="0" applyFont="1" applyAlignment="1">
      <alignment vertical="center" wrapText="1"/>
    </xf>
    <xf numFmtId="0" fontId="15" fillId="0" borderId="4" xfId="0" applyFont="1" applyBorder="1" applyAlignment="1">
      <alignment horizontal="center" vertical="center" wrapText="1"/>
    </xf>
    <xf numFmtId="14" fontId="0" fillId="0" borderId="4" xfId="0" applyNumberFormat="1" applyFont="1" applyBorder="1" applyAlignment="1">
      <alignment horizontal="center" vertical="center" wrapText="1"/>
    </xf>
    <xf numFmtId="0" fontId="25" fillId="0" borderId="1" xfId="0" applyFont="1" applyBorder="1" applyAlignment="1">
      <alignment horizontal="center" vertical="center"/>
    </xf>
    <xf numFmtId="0" fontId="15" fillId="0" borderId="0" xfId="0" applyFont="1" applyAlignment="1">
      <alignment vertical="center" wrapText="1"/>
    </xf>
    <xf numFmtId="0" fontId="28" fillId="0" borderId="1" xfId="0" applyFont="1" applyBorder="1" applyAlignment="1">
      <alignment horizontal="center" vertical="center"/>
    </xf>
    <xf numFmtId="0" fontId="15" fillId="4" borderId="4" xfId="0" applyFont="1" applyFill="1" applyBorder="1" applyAlignment="1">
      <alignment horizontal="center" vertical="center" wrapText="1"/>
    </xf>
    <xf numFmtId="0" fontId="29" fillId="0" borderId="1" xfId="0" applyFont="1" applyBorder="1" applyAlignment="1">
      <alignment horizontal="center" vertical="center"/>
    </xf>
    <xf numFmtId="165" fontId="10" fillId="0" borderId="5" xfId="2" applyFont="1" applyBorder="1" applyAlignment="1">
      <alignment horizontal="center"/>
    </xf>
    <xf numFmtId="14" fontId="0" fillId="0" borderId="1" xfId="0" applyNumberFormat="1" applyFont="1" applyBorder="1" applyAlignment="1">
      <alignment horizontal="center" vertical="center"/>
    </xf>
    <xf numFmtId="165" fontId="10" fillId="0" borderId="1" xfId="2" applyFont="1" applyBorder="1" applyAlignment="1">
      <alignment horizontal="center"/>
    </xf>
    <xf numFmtId="165" fontId="10" fillId="0" borderId="5" xfId="2" applyFont="1" applyBorder="1" applyAlignment="1">
      <alignment horizontal="center" vertical="center"/>
    </xf>
    <xf numFmtId="165" fontId="10" fillId="0" borderId="1" xfId="2" applyFont="1" applyBorder="1" applyAlignment="1">
      <alignment horizontal="center" vertical="center"/>
    </xf>
    <xf numFmtId="0" fontId="25" fillId="0" borderId="1" xfId="0" applyNumberFormat="1" applyFont="1" applyBorder="1" applyAlignment="1">
      <alignment horizontal="center" vertical="center"/>
    </xf>
    <xf numFmtId="0" fontId="27" fillId="0" borderId="1" xfId="0" applyFont="1" applyBorder="1" applyAlignment="1">
      <alignment horizontal="center" vertical="center" wrapText="1"/>
    </xf>
    <xf numFmtId="165" fontId="30" fillId="0" borderId="5" xfId="2" applyFont="1" applyBorder="1" applyAlignment="1">
      <alignment horizontal="center" vertical="center"/>
    </xf>
    <xf numFmtId="14" fontId="30" fillId="0" borderId="1" xfId="0" applyNumberFormat="1" applyFont="1" applyBorder="1" applyAlignment="1">
      <alignment horizontal="center" vertical="center"/>
    </xf>
    <xf numFmtId="165" fontId="30" fillId="0" borderId="1" xfId="2"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pplyAlignment="1">
      <alignment horizontal="center" vertical="center"/>
    </xf>
    <xf numFmtId="165" fontId="30" fillId="0" borderId="0" xfId="2" applyFont="1" applyAlignment="1">
      <alignment horizontal="center" vertical="center"/>
    </xf>
    <xf numFmtId="164" fontId="30" fillId="0" borderId="5" xfId="2" applyNumberFormat="1" applyFont="1" applyBorder="1" applyAlignment="1">
      <alignment horizontal="right" vertical="center"/>
    </xf>
    <xf numFmtId="164" fontId="30" fillId="0" borderId="1" xfId="2" applyNumberFormat="1" applyFont="1" applyBorder="1" applyAlignment="1">
      <alignment horizontal="right" vertical="center"/>
    </xf>
    <xf numFmtId="0" fontId="29" fillId="0" borderId="1" xfId="0" applyFont="1" applyBorder="1" applyAlignment="1">
      <alignment horizontal="center" vertical="center" wrapText="1"/>
    </xf>
    <xf numFmtId="165" fontId="30" fillId="0" borderId="5" xfId="2" applyFont="1" applyBorder="1" applyAlignment="1">
      <alignment horizontal="center" vertical="center" wrapText="1"/>
    </xf>
    <xf numFmtId="14" fontId="30" fillId="0" borderId="1" xfId="0" applyNumberFormat="1" applyFont="1" applyBorder="1" applyAlignment="1">
      <alignment horizontal="center" vertical="center" wrapText="1"/>
    </xf>
    <xf numFmtId="165" fontId="30" fillId="0" borderId="1" xfId="2" applyFont="1" applyBorder="1" applyAlignment="1">
      <alignment horizontal="center" vertical="center" wrapText="1"/>
    </xf>
    <xf numFmtId="164" fontId="30" fillId="0" borderId="5" xfId="0" applyNumberFormat="1" applyFont="1" applyBorder="1" applyAlignment="1">
      <alignment horizontal="right" vertical="center"/>
    </xf>
    <xf numFmtId="164" fontId="30" fillId="0" borderId="1" xfId="0" applyNumberFormat="1" applyFont="1" applyBorder="1" applyAlignment="1">
      <alignment horizontal="right" vertical="center"/>
    </xf>
    <xf numFmtId="170" fontId="30" fillId="0" borderId="5" xfId="0" applyNumberFormat="1" applyFont="1" applyBorder="1" applyAlignment="1">
      <alignment horizontal="right" vertical="center"/>
    </xf>
    <xf numFmtId="170" fontId="30" fillId="0" borderId="1" xfId="0" applyNumberFormat="1" applyFont="1" applyBorder="1" applyAlignment="1">
      <alignment horizontal="right" vertical="center"/>
    </xf>
    <xf numFmtId="0" fontId="27" fillId="0" borderId="1" xfId="0" applyFont="1" applyBorder="1" applyAlignment="1">
      <alignment vertical="center"/>
    </xf>
    <xf numFmtId="165" fontId="30" fillId="0" borderId="5" xfId="0" applyNumberFormat="1" applyFont="1" applyBorder="1" applyAlignment="1">
      <alignment horizontal="right" vertical="center"/>
    </xf>
    <xf numFmtId="165" fontId="30" fillId="0" borderId="1" xfId="0" applyNumberFormat="1" applyFont="1" applyBorder="1" applyAlignment="1">
      <alignment horizontal="right" vertical="center"/>
    </xf>
    <xf numFmtId="170" fontId="27" fillId="0" borderId="1" xfId="0" applyNumberFormat="1" applyFont="1" applyBorder="1" applyAlignment="1">
      <alignment vertical="center" wrapText="1"/>
    </xf>
    <xf numFmtId="0" fontId="27" fillId="0" borderId="1" xfId="0" applyFont="1" applyBorder="1" applyAlignment="1">
      <alignment horizontal="left" vertical="center" wrapText="1"/>
    </xf>
    <xf numFmtId="0" fontId="29" fillId="0" borderId="1" xfId="0" applyFont="1" applyFill="1" applyBorder="1" applyAlignment="1">
      <alignment horizontal="center" vertical="center"/>
    </xf>
    <xf numFmtId="0" fontId="0" fillId="0" borderId="2" xfId="0" applyFill="1" applyBorder="1" applyAlignment="1">
      <alignment horizontal="center" vertical="center"/>
    </xf>
    <xf numFmtId="0" fontId="15" fillId="0" borderId="1" xfId="0" applyFont="1" applyFill="1" applyBorder="1" applyAlignment="1">
      <alignment horizontal="center" vertical="center" wrapText="1"/>
    </xf>
    <xf numFmtId="0" fontId="27" fillId="0" borderId="1" xfId="0" applyFont="1" applyFill="1" applyBorder="1" applyAlignment="1">
      <alignment vertical="center" wrapText="1"/>
    </xf>
    <xf numFmtId="0" fontId="0" fillId="0" borderId="1" xfId="0" applyFill="1" applyBorder="1"/>
    <xf numFmtId="0" fontId="0" fillId="0" borderId="1" xfId="0" applyFill="1" applyBorder="1" applyAlignment="1">
      <alignment wrapText="1"/>
    </xf>
    <xf numFmtId="170" fontId="30" fillId="0" borderId="5" xfId="0" applyNumberFormat="1" applyFont="1" applyFill="1" applyBorder="1" applyAlignment="1">
      <alignment horizontal="right" vertical="center"/>
    </xf>
    <xf numFmtId="14" fontId="30" fillId="0" borderId="1" xfId="0" applyNumberFormat="1" applyFont="1" applyFill="1" applyBorder="1" applyAlignment="1">
      <alignment horizontal="center" vertical="center"/>
    </xf>
    <xf numFmtId="14" fontId="0" fillId="0" borderId="1" xfId="0" applyNumberFormat="1" applyFill="1" applyBorder="1" applyAlignment="1">
      <alignment horizontal="center" vertical="center"/>
    </xf>
    <xf numFmtId="170" fontId="30" fillId="0" borderId="1" xfId="0" applyNumberFormat="1" applyFont="1" applyFill="1" applyBorder="1" applyAlignment="1">
      <alignment horizontal="right" vertical="center"/>
    </xf>
    <xf numFmtId="0" fontId="0" fillId="0" borderId="0" xfId="0" applyFill="1"/>
    <xf numFmtId="0" fontId="0" fillId="3" borderId="0" xfId="0" applyFill="1"/>
    <xf numFmtId="0" fontId="29" fillId="0" borderId="1" xfId="0" applyFont="1" applyFill="1" applyBorder="1" applyAlignment="1">
      <alignment vertical="center"/>
    </xf>
    <xf numFmtId="0" fontId="27" fillId="0" borderId="1" xfId="0" applyFont="1" applyFill="1" applyBorder="1" applyAlignment="1">
      <alignment horizontal="center" vertical="center"/>
    </xf>
    <xf numFmtId="0" fontId="30" fillId="0" borderId="5" xfId="0" applyFont="1" applyFill="1" applyBorder="1" applyAlignment="1">
      <alignment horizontal="right" vertical="center"/>
    </xf>
    <xf numFmtId="170" fontId="30" fillId="0" borderId="5" xfId="0" applyNumberFormat="1" applyFont="1" applyBorder="1" applyAlignment="1">
      <alignment horizontal="right" vertical="center" wrapText="1"/>
    </xf>
    <xf numFmtId="170" fontId="30" fillId="0" borderId="1" xfId="0" applyNumberFormat="1" applyFont="1" applyBorder="1" applyAlignment="1">
      <alignment horizontal="right" vertical="center" wrapText="1"/>
    </xf>
    <xf numFmtId="170" fontId="30" fillId="0" borderId="0" xfId="0" applyNumberFormat="1" applyFont="1" applyAlignment="1">
      <alignment horizontal="right" vertical="center"/>
    </xf>
    <xf numFmtId="0" fontId="30" fillId="0" borderId="1" xfId="0" applyFont="1" applyBorder="1" applyAlignment="1">
      <alignment vertical="center" wrapText="1"/>
    </xf>
    <xf numFmtId="0" fontId="0" fillId="0" borderId="0" xfId="0" applyAlignment="1">
      <alignment vertical="center"/>
    </xf>
    <xf numFmtId="0" fontId="0" fillId="0" borderId="0" xfId="0" applyBorder="1" applyAlignment="1">
      <alignment vertical="center"/>
    </xf>
    <xf numFmtId="0" fontId="0" fillId="0" borderId="0" xfId="0" applyFont="1"/>
    <xf numFmtId="0" fontId="0" fillId="0" borderId="1" xfId="0" applyBorder="1" applyAlignment="1">
      <alignment vertical="center"/>
    </xf>
    <xf numFmtId="9" fontId="0" fillId="0" borderId="0" xfId="0" applyNumberFormat="1"/>
    <xf numFmtId="170" fontId="0" fillId="0" borderId="0" xfId="0" applyNumberFormat="1"/>
    <xf numFmtId="0" fontId="31" fillId="0" borderId="1" xfId="0" applyFont="1" applyBorder="1" applyAlignment="1">
      <alignment horizontal="center" vertical="center" wrapText="1"/>
    </xf>
    <xf numFmtId="167" fontId="32" fillId="0" borderId="1" xfId="0" applyNumberFormat="1" applyFont="1" applyBorder="1" applyAlignment="1">
      <alignment horizontal="center" wrapText="1"/>
    </xf>
    <xf numFmtId="0" fontId="33" fillId="2" borderId="1" xfId="0" applyFont="1" applyFill="1" applyBorder="1" applyAlignment="1">
      <alignment horizontal="center" vertical="center"/>
    </xf>
    <xf numFmtId="49" fontId="34" fillId="2" borderId="1" xfId="4" applyNumberFormat="1" applyFont="1" applyFill="1" applyBorder="1" applyAlignment="1">
      <alignment horizontal="center" vertical="center" wrapText="1"/>
    </xf>
    <xf numFmtId="49" fontId="35" fillId="2" borderId="1" xfId="0" applyNumberFormat="1" applyFont="1" applyFill="1" applyBorder="1" applyAlignment="1" applyProtection="1">
      <alignment horizontal="center" vertical="center" wrapText="1"/>
      <protection locked="0"/>
    </xf>
    <xf numFmtId="0" fontId="36" fillId="2" borderId="1" xfId="0" applyFont="1" applyFill="1" applyBorder="1" applyAlignment="1">
      <alignment horizontal="center" wrapText="1"/>
    </xf>
    <xf numFmtId="49" fontId="37" fillId="2" borderId="1" xfId="0" applyNumberFormat="1" applyFont="1" applyFill="1" applyBorder="1" applyAlignment="1" applyProtection="1">
      <alignment horizontal="center" vertical="center" wrapText="1"/>
      <protection locked="0"/>
    </xf>
    <xf numFmtId="166" fontId="38" fillId="2" borderId="1" xfId="0" applyNumberFormat="1" applyFont="1" applyFill="1" applyBorder="1" applyAlignment="1">
      <alignment horizontal="center" vertical="center"/>
    </xf>
    <xf numFmtId="14" fontId="38" fillId="2" borderId="1" xfId="0" applyNumberFormat="1" applyFont="1" applyFill="1" applyBorder="1" applyAlignment="1">
      <alignment horizontal="center" vertical="center"/>
    </xf>
    <xf numFmtId="14" fontId="38" fillId="0" borderId="1" xfId="0" applyNumberFormat="1" applyFont="1" applyBorder="1" applyAlignment="1">
      <alignment horizontal="center"/>
    </xf>
    <xf numFmtId="0" fontId="33" fillId="2" borderId="1" xfId="0" applyFont="1" applyFill="1" applyBorder="1" applyAlignment="1">
      <alignment horizontal="center" vertical="center" wrapText="1"/>
    </xf>
    <xf numFmtId="0" fontId="36" fillId="2" borderId="1" xfId="0" applyFont="1" applyFill="1" applyBorder="1" applyAlignment="1">
      <alignment horizontal="center"/>
    </xf>
    <xf numFmtId="49" fontId="34" fillId="2" borderId="1" xfId="0" applyNumberFormat="1" applyFont="1" applyFill="1" applyBorder="1" applyAlignment="1" applyProtection="1">
      <alignment horizontal="center" vertical="center" wrapText="1"/>
      <protection locked="0"/>
    </xf>
    <xf numFmtId="14" fontId="37" fillId="2" borderId="1" xfId="0" applyNumberFormat="1" applyFont="1" applyFill="1" applyBorder="1" applyAlignment="1" applyProtection="1">
      <alignment horizontal="center" vertical="center" wrapText="1"/>
      <protection locked="0"/>
    </xf>
    <xf numFmtId="166" fontId="37" fillId="2" borderId="1" xfId="0" applyNumberFormat="1" applyFont="1" applyFill="1" applyBorder="1" applyAlignment="1" applyProtection="1">
      <alignment horizontal="center" vertical="center" wrapText="1"/>
      <protection locked="0"/>
    </xf>
    <xf numFmtId="0" fontId="36" fillId="2" borderId="1" xfId="0" applyFont="1" applyFill="1" applyBorder="1" applyAlignment="1">
      <alignment horizontal="center" vertical="center" wrapText="1"/>
    </xf>
    <xf numFmtId="8" fontId="38" fillId="2" borderId="1" xfId="0" applyNumberFormat="1" applyFont="1" applyFill="1" applyBorder="1" applyAlignment="1">
      <alignment horizontal="center" vertical="center"/>
    </xf>
    <xf numFmtId="0" fontId="39" fillId="2" borderId="1" xfId="0" applyFont="1" applyFill="1" applyBorder="1" applyAlignment="1">
      <alignment horizontal="center" vertical="center"/>
    </xf>
    <xf numFmtId="0" fontId="36" fillId="2" borderId="1" xfId="0" applyFont="1" applyFill="1" applyBorder="1"/>
    <xf numFmtId="14" fontId="40" fillId="2" borderId="1" xfId="0" applyNumberFormat="1" applyFont="1" applyFill="1" applyBorder="1" applyAlignment="1">
      <alignment horizontal="center" vertical="center"/>
    </xf>
    <xf numFmtId="8" fontId="40" fillId="2" borderId="1" xfId="0" applyNumberFormat="1" applyFont="1" applyFill="1" applyBorder="1" applyAlignment="1">
      <alignment horizontal="center" vertical="center"/>
    </xf>
    <xf numFmtId="0" fontId="34" fillId="2" borderId="1" xfId="0" applyFont="1" applyFill="1" applyBorder="1" applyAlignment="1">
      <alignment horizontal="center" wrapText="1"/>
    </xf>
    <xf numFmtId="0" fontId="33" fillId="2" borderId="0" xfId="0" applyFont="1" applyFill="1" applyAlignment="1">
      <alignment horizontal="center" vertical="center"/>
    </xf>
    <xf numFmtId="0" fontId="36" fillId="2" borderId="1" xfId="0" applyFont="1" applyFill="1" applyBorder="1" applyAlignment="1">
      <alignment horizontal="center" vertical="center"/>
    </xf>
    <xf numFmtId="0" fontId="38" fillId="0" borderId="1" xfId="0" applyFont="1" applyBorder="1" applyAlignment="1">
      <alignment horizontal="center"/>
    </xf>
    <xf numFmtId="0" fontId="41" fillId="2" borderId="1" xfId="0" applyFont="1" applyFill="1" applyBorder="1" applyAlignment="1">
      <alignment horizontal="center" vertical="center" wrapText="1"/>
    </xf>
    <xf numFmtId="0" fontId="41" fillId="2" borderId="1" xfId="3" applyFont="1" applyFill="1" applyBorder="1" applyAlignment="1">
      <alignment horizontal="center" vertical="center"/>
    </xf>
    <xf numFmtId="8" fontId="34" fillId="2" borderId="1" xfId="0" applyNumberFormat="1" applyFont="1" applyFill="1" applyBorder="1" applyAlignment="1">
      <alignment horizontal="center" vertical="center"/>
    </xf>
    <xf numFmtId="0" fontId="34" fillId="2" borderId="1" xfId="0" applyFont="1" applyFill="1" applyBorder="1" applyAlignment="1">
      <alignment horizontal="center" vertical="center" wrapText="1"/>
    </xf>
    <xf numFmtId="14" fontId="38" fillId="2" borderId="1" xfId="0" applyNumberFormat="1" applyFont="1" applyFill="1" applyBorder="1" applyAlignment="1">
      <alignment horizontal="center"/>
    </xf>
    <xf numFmtId="14" fontId="34" fillId="2" borderId="1" xfId="0" applyNumberFormat="1" applyFont="1" applyFill="1" applyBorder="1" applyAlignment="1">
      <alignment horizontal="center" vertical="center"/>
    </xf>
    <xf numFmtId="17" fontId="38" fillId="0" borderId="1" xfId="0" applyNumberFormat="1" applyFont="1" applyBorder="1" applyAlignment="1">
      <alignment horizontal="center"/>
    </xf>
    <xf numFmtId="0" fontId="39" fillId="2" borderId="0" xfId="0" applyFont="1" applyFill="1" applyAlignment="1">
      <alignment horizontal="center" vertical="center"/>
    </xf>
    <xf numFmtId="0" fontId="36" fillId="2" borderId="0" xfId="0" applyFont="1" applyFill="1" applyAlignment="1">
      <alignment horizontal="center" wrapText="1"/>
    </xf>
    <xf numFmtId="0" fontId="42" fillId="2" borderId="1" xfId="3" applyFont="1" applyFill="1" applyBorder="1" applyAlignment="1">
      <alignment horizontal="center" vertical="center"/>
    </xf>
    <xf numFmtId="0" fontId="43" fillId="2" borderId="1" xfId="0" applyFont="1" applyFill="1" applyBorder="1" applyAlignment="1">
      <alignment horizontal="center" vertical="center"/>
    </xf>
    <xf numFmtId="0" fontId="34" fillId="2" borderId="1" xfId="0" applyFont="1" applyFill="1" applyBorder="1" applyAlignment="1">
      <alignment horizontal="center" vertical="center"/>
    </xf>
    <xf numFmtId="49" fontId="44" fillId="2" borderId="1" xfId="0" applyNumberFormat="1" applyFont="1" applyFill="1" applyBorder="1" applyAlignment="1" applyProtection="1">
      <alignment horizontal="center" vertical="center" wrapText="1"/>
      <protection locked="0"/>
    </xf>
    <xf numFmtId="0" fontId="45" fillId="2" borderId="1" xfId="0" applyFont="1" applyFill="1" applyBorder="1" applyAlignment="1">
      <alignment horizontal="center" vertical="center" wrapText="1"/>
    </xf>
    <xf numFmtId="0" fontId="46" fillId="2" borderId="1" xfId="0" applyFont="1" applyFill="1" applyBorder="1" applyAlignment="1">
      <alignment horizontal="center" vertical="center" wrapText="1"/>
    </xf>
    <xf numFmtId="0" fontId="47" fillId="2" borderId="1" xfId="0" applyFont="1" applyFill="1" applyBorder="1" applyAlignment="1">
      <alignment horizontal="center" wrapText="1"/>
    </xf>
    <xf numFmtId="14" fontId="36" fillId="2" borderId="1" xfId="0" applyNumberFormat="1" applyFont="1" applyFill="1" applyBorder="1" applyAlignment="1">
      <alignment horizontal="center" vertical="center"/>
    </xf>
    <xf numFmtId="8" fontId="36" fillId="2" borderId="1" xfId="0" applyNumberFormat="1" applyFont="1" applyFill="1" applyBorder="1" applyAlignment="1">
      <alignment horizontal="center" vertical="center"/>
    </xf>
    <xf numFmtId="0" fontId="42" fillId="2" borderId="1" xfId="0" applyFont="1" applyFill="1" applyBorder="1" applyAlignment="1">
      <alignment horizontal="center" vertical="center"/>
    </xf>
    <xf numFmtId="0" fontId="48" fillId="0" borderId="0" xfId="0" applyFont="1" applyAlignment="1">
      <alignment horizontal="center" vertical="center" wrapText="1"/>
    </xf>
    <xf numFmtId="17" fontId="38" fillId="0" borderId="1" xfId="0" applyNumberFormat="1" applyFont="1" applyBorder="1" applyAlignment="1">
      <alignment horizontal="center" vertical="center"/>
    </xf>
    <xf numFmtId="0" fontId="34" fillId="2" borderId="1" xfId="0" applyFont="1" applyFill="1" applyBorder="1" applyAlignment="1">
      <alignment horizontal="center"/>
    </xf>
    <xf numFmtId="14" fontId="36" fillId="2" borderId="1" xfId="0" applyNumberFormat="1" applyFont="1" applyFill="1" applyBorder="1" applyAlignment="1">
      <alignment horizontal="center"/>
    </xf>
    <xf numFmtId="8" fontId="36" fillId="2" borderId="1" xfId="0" applyNumberFormat="1" applyFont="1" applyFill="1" applyBorder="1" applyAlignment="1">
      <alignment horizontal="center"/>
    </xf>
    <xf numFmtId="0" fontId="42" fillId="2" borderId="1" xfId="0" applyFont="1" applyFill="1" applyBorder="1" applyAlignment="1">
      <alignment horizontal="center" vertical="center" wrapText="1"/>
    </xf>
    <xf numFmtId="0" fontId="33" fillId="2" borderId="5" xfId="0" applyFont="1" applyFill="1" applyBorder="1" applyAlignment="1">
      <alignment horizontal="center" vertical="center"/>
    </xf>
    <xf numFmtId="14" fontId="35" fillId="2" borderId="1" xfId="0" applyNumberFormat="1" applyFont="1" applyFill="1" applyBorder="1" applyAlignment="1" applyProtection="1">
      <alignment horizontal="center" vertical="center" wrapText="1"/>
      <protection locked="0"/>
    </xf>
    <xf numFmtId="0" fontId="39" fillId="2" borderId="1" xfId="0" applyFont="1" applyFill="1" applyBorder="1" applyAlignment="1">
      <alignment horizontal="center" vertical="center" wrapText="1"/>
    </xf>
    <xf numFmtId="0" fontId="49" fillId="2" borderId="1" xfId="0" applyFont="1" applyFill="1" applyBorder="1" applyAlignment="1">
      <alignment horizontal="center"/>
    </xf>
    <xf numFmtId="49" fontId="50" fillId="2" borderId="1" xfId="3" applyNumberFormat="1" applyFont="1" applyFill="1" applyBorder="1" applyAlignment="1" applyProtection="1">
      <alignment horizontal="center" vertical="center" wrapText="1"/>
      <protection locked="0"/>
    </xf>
    <xf numFmtId="0" fontId="41" fillId="2" borderId="2" xfId="0" applyFont="1" applyFill="1" applyBorder="1" applyAlignment="1">
      <alignment horizontal="center" vertical="center" wrapText="1"/>
    </xf>
    <xf numFmtId="0" fontId="39" fillId="2" borderId="2" xfId="0" applyFont="1" applyFill="1" applyBorder="1" applyAlignment="1">
      <alignment horizontal="center" vertical="center"/>
    </xf>
    <xf numFmtId="0" fontId="33" fillId="2" borderId="2" xfId="0" applyFont="1" applyFill="1" applyBorder="1" applyAlignment="1">
      <alignment horizontal="center" vertical="center"/>
    </xf>
    <xf numFmtId="0" fontId="34" fillId="2" borderId="1" xfId="0" applyFont="1" applyFill="1" applyBorder="1" applyAlignment="1">
      <alignment wrapText="1"/>
    </xf>
    <xf numFmtId="0" fontId="51" fillId="2" borderId="2" xfId="0" applyFont="1" applyFill="1" applyBorder="1" applyAlignment="1">
      <alignment horizontal="center" vertical="center"/>
    </xf>
    <xf numFmtId="49" fontId="35" fillId="2" borderId="5" xfId="0" applyNumberFormat="1" applyFont="1" applyFill="1" applyBorder="1" applyAlignment="1" applyProtection="1">
      <alignment horizontal="center" vertical="center" wrapText="1"/>
      <protection locked="0"/>
    </xf>
    <xf numFmtId="0" fontId="42" fillId="2" borderId="2" xfId="0" applyFont="1" applyFill="1" applyBorder="1" applyAlignment="1">
      <alignment horizontal="center" vertical="center" wrapText="1"/>
    </xf>
    <xf numFmtId="0" fontId="33" fillId="2" borderId="2" xfId="0" applyFont="1" applyFill="1" applyBorder="1" applyAlignment="1">
      <alignment horizontal="center"/>
    </xf>
    <xf numFmtId="2" fontId="35" fillId="2" borderId="1" xfId="0" applyNumberFormat="1" applyFont="1" applyFill="1" applyBorder="1" applyAlignment="1" applyProtection="1">
      <alignment horizontal="center" vertical="center" wrapText="1"/>
      <protection locked="0"/>
    </xf>
    <xf numFmtId="0" fontId="42" fillId="2" borderId="2" xfId="0" applyFont="1" applyFill="1" applyBorder="1" applyAlignment="1">
      <alignment horizontal="center" vertical="center"/>
    </xf>
    <xf numFmtId="170" fontId="35" fillId="2" borderId="1" xfId="0" applyNumberFormat="1" applyFont="1" applyFill="1" applyBorder="1" applyAlignment="1" applyProtection="1">
      <alignment horizontal="center" vertical="center" wrapText="1"/>
      <protection locked="0"/>
    </xf>
    <xf numFmtId="0" fontId="48" fillId="0" borderId="0" xfId="0" applyFont="1" applyAlignment="1">
      <alignment horizontal="center" vertical="center"/>
    </xf>
    <xf numFmtId="0" fontId="38" fillId="2" borderId="1" xfId="0" applyFont="1" applyFill="1" applyBorder="1" applyAlignment="1">
      <alignment horizontal="center" vertical="center"/>
    </xf>
    <xf numFmtId="0" fontId="52" fillId="2" borderId="2" xfId="0" applyFont="1" applyFill="1" applyBorder="1" applyAlignment="1">
      <alignment horizontal="center" vertical="center"/>
    </xf>
    <xf numFmtId="0" fontId="38" fillId="0" borderId="1" xfId="0" applyFont="1" applyBorder="1" applyAlignment="1">
      <alignment horizontal="center" vertical="center"/>
    </xf>
    <xf numFmtId="0" fontId="42" fillId="2" borderId="2" xfId="3" applyFont="1" applyFill="1" applyBorder="1" applyAlignment="1">
      <alignment horizontal="center" vertical="center"/>
    </xf>
    <xf numFmtId="166" fontId="35" fillId="2" borderId="1" xfId="0" applyNumberFormat="1" applyFont="1" applyFill="1" applyBorder="1" applyAlignment="1" applyProtection="1">
      <alignment horizontal="center" vertical="center" wrapText="1"/>
      <protection locked="0"/>
    </xf>
    <xf numFmtId="49" fontId="37" fillId="2" borderId="4" xfId="0" applyNumberFormat="1" applyFont="1" applyFill="1" applyBorder="1" applyAlignment="1" applyProtection="1">
      <alignment horizontal="center" vertical="center" wrapText="1"/>
      <protection locked="0"/>
    </xf>
    <xf numFmtId="49" fontId="34" fillId="2" borderId="1" xfId="0" applyNumberFormat="1" applyFont="1" applyFill="1" applyBorder="1" applyAlignment="1" applyProtection="1">
      <alignment horizontal="center" wrapText="1"/>
      <protection locked="0"/>
    </xf>
    <xf numFmtId="49" fontId="37" fillId="2" borderId="5" xfId="0" applyNumberFormat="1" applyFont="1" applyFill="1" applyBorder="1" applyAlignment="1" applyProtection="1">
      <alignment horizontal="center" vertical="center" wrapText="1"/>
      <protection locked="0"/>
    </xf>
    <xf numFmtId="0" fontId="53" fillId="2" borderId="2" xfId="0" applyFont="1" applyFill="1" applyBorder="1" applyAlignment="1">
      <alignment horizontal="center" vertical="center"/>
    </xf>
    <xf numFmtId="0" fontId="54" fillId="2" borderId="2" xfId="0" applyFont="1" applyFill="1" applyBorder="1" applyAlignment="1">
      <alignment horizontal="center" vertical="center"/>
    </xf>
    <xf numFmtId="14" fontId="37" fillId="2" borderId="1" xfId="0" applyNumberFormat="1" applyFont="1" applyFill="1" applyBorder="1" applyAlignment="1" applyProtection="1">
      <alignment horizontal="center" wrapText="1"/>
      <protection locked="0"/>
    </xf>
    <xf numFmtId="49" fontId="37" fillId="2" borderId="7" xfId="0" applyNumberFormat="1" applyFont="1" applyFill="1" applyBorder="1" applyAlignment="1" applyProtection="1">
      <alignment horizontal="center" vertical="center" wrapText="1"/>
      <protection locked="0"/>
    </xf>
    <xf numFmtId="0" fontId="55" fillId="2" borderId="2" xfId="0" applyFont="1" applyFill="1" applyBorder="1" applyAlignment="1">
      <alignment horizontal="center" vertical="center" wrapText="1"/>
    </xf>
    <xf numFmtId="0" fontId="55" fillId="2" borderId="2" xfId="0" applyFont="1" applyFill="1" applyBorder="1" applyAlignment="1">
      <alignment horizontal="center" vertical="center"/>
    </xf>
    <xf numFmtId="0" fontId="56" fillId="2" borderId="2" xfId="0" applyFont="1" applyFill="1" applyBorder="1" applyAlignment="1">
      <alignment horizontal="center" vertical="center" wrapText="1"/>
    </xf>
    <xf numFmtId="0" fontId="55" fillId="2" borderId="2" xfId="0" applyFont="1" applyFill="1" applyBorder="1" applyAlignment="1">
      <alignment horizontal="center"/>
    </xf>
    <xf numFmtId="0" fontId="47" fillId="2" borderId="1" xfId="0" applyFont="1" applyFill="1" applyBorder="1" applyAlignment="1">
      <alignment horizontal="center"/>
    </xf>
    <xf numFmtId="0" fontId="47" fillId="2" borderId="1" xfId="0" applyFont="1" applyFill="1" applyBorder="1" applyAlignment="1">
      <alignment wrapText="1"/>
    </xf>
    <xf numFmtId="0" fontId="55" fillId="2" borderId="0" xfId="0" applyFont="1" applyFill="1" applyAlignment="1">
      <alignment horizontal="center"/>
    </xf>
    <xf numFmtId="14" fontId="44" fillId="2" borderId="1" xfId="0" applyNumberFormat="1" applyFont="1" applyFill="1" applyBorder="1" applyAlignment="1">
      <alignment horizontal="center" vertical="center"/>
    </xf>
    <xf numFmtId="0" fontId="47" fillId="2" borderId="1" xfId="0" applyFont="1" applyFill="1" applyBorder="1" applyAlignment="1">
      <alignment horizontal="center" vertical="center"/>
    </xf>
    <xf numFmtId="14" fontId="44" fillId="2" borderId="0" xfId="0" applyNumberFormat="1" applyFont="1" applyFill="1" applyAlignment="1">
      <alignment horizontal="center" vertical="center" wrapText="1"/>
    </xf>
    <xf numFmtId="0" fontId="34" fillId="2" borderId="0" xfId="0" applyFont="1" applyFill="1" applyAlignment="1">
      <alignment horizontal="center" wrapText="1"/>
    </xf>
    <xf numFmtId="14" fontId="37" fillId="2" borderId="5" xfId="0" applyNumberFormat="1" applyFont="1" applyFill="1" applyBorder="1" applyAlignment="1" applyProtection="1">
      <alignment horizontal="center" vertical="center" wrapText="1"/>
      <protection locked="0"/>
    </xf>
    <xf numFmtId="0" fontId="47" fillId="2" borderId="1" xfId="0" applyFont="1" applyFill="1" applyBorder="1"/>
    <xf numFmtId="0" fontId="0" fillId="0" borderId="1" xfId="0" applyBorder="1" applyAlignment="1">
      <alignment vertical="center" wrapText="1"/>
    </xf>
    <xf numFmtId="0" fontId="57" fillId="2" borderId="2" xfId="0" applyFont="1" applyFill="1" applyBorder="1" applyAlignment="1">
      <alignment horizontal="center" vertical="center" wrapText="1"/>
    </xf>
    <xf numFmtId="0" fontId="47" fillId="2" borderId="0" xfId="0" applyFont="1" applyFill="1" applyAlignment="1">
      <alignment horizontal="center" wrapText="1"/>
    </xf>
    <xf numFmtId="0" fontId="56" fillId="2" borderId="2" xfId="0" applyFont="1" applyFill="1" applyBorder="1" applyAlignment="1">
      <alignment horizontal="center" vertical="center"/>
    </xf>
    <xf numFmtId="0" fontId="34" fillId="2" borderId="0" xfId="0" applyFont="1" applyFill="1" applyAlignment="1">
      <alignment horizontal="center" vertical="center" wrapText="1"/>
    </xf>
    <xf numFmtId="0" fontId="40" fillId="2" borderId="1" xfId="0" applyFont="1" applyFill="1" applyBorder="1" applyAlignment="1">
      <alignment horizontal="center" wrapText="1"/>
    </xf>
    <xf numFmtId="14" fontId="40" fillId="2" borderId="0" xfId="0" applyNumberFormat="1" applyFont="1" applyFill="1" applyAlignment="1">
      <alignment horizontal="center" vertical="center" wrapText="1"/>
    </xf>
    <xf numFmtId="0" fontId="40" fillId="2" borderId="1" xfId="0" applyFont="1" applyFill="1" applyBorder="1" applyAlignment="1">
      <alignment horizontal="center" vertical="center" wrapText="1"/>
    </xf>
    <xf numFmtId="0" fontId="55" fillId="2" borderId="0" xfId="0" applyFont="1" applyFill="1" applyAlignment="1">
      <alignment horizontal="center" vertical="center"/>
    </xf>
    <xf numFmtId="0" fontId="47" fillId="2" borderId="0" xfId="0" applyFont="1" applyFill="1" applyAlignment="1">
      <alignment horizontal="center"/>
    </xf>
    <xf numFmtId="0" fontId="38" fillId="0" borderId="1" xfId="0" applyFont="1" applyBorder="1" applyAlignment="1">
      <alignment vertical="center" wrapText="1"/>
    </xf>
    <xf numFmtId="0" fontId="40" fillId="2" borderId="0" xfId="0" applyFont="1" applyFill="1" applyAlignment="1">
      <alignment horizontal="center" vertical="center" wrapText="1"/>
    </xf>
    <xf numFmtId="14" fontId="38" fillId="0" borderId="1" xfId="0" applyNumberFormat="1" applyFont="1" applyBorder="1" applyAlignment="1">
      <alignment horizontal="center" vertical="center"/>
    </xf>
    <xf numFmtId="49" fontId="44" fillId="2" borderId="1" xfId="0" applyNumberFormat="1" applyFont="1" applyFill="1" applyBorder="1" applyAlignment="1" applyProtection="1">
      <alignment vertical="center" wrapText="1"/>
      <protection locked="0"/>
    </xf>
    <xf numFmtId="0" fontId="0" fillId="0" borderId="0" xfId="0" applyAlignment="1">
      <alignment horizontal="center"/>
    </xf>
    <xf numFmtId="0" fontId="38" fillId="0" borderId="0" xfId="0" applyFont="1"/>
    <xf numFmtId="0" fontId="38" fillId="0" borderId="0" xfId="0" applyFont="1" applyAlignment="1">
      <alignment horizontal="center"/>
    </xf>
    <xf numFmtId="0" fontId="59" fillId="5" borderId="9" xfId="0" applyFont="1" applyFill="1" applyBorder="1" applyAlignment="1">
      <alignment horizontal="center" vertical="center"/>
    </xf>
    <xf numFmtId="0" fontId="60" fillId="5"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61" fillId="0" borderId="1" xfId="0" applyFont="1" applyBorder="1" applyAlignment="1">
      <alignment horizontal="center" vertical="center" wrapText="1"/>
    </xf>
    <xf numFmtId="165" fontId="0" fillId="5" borderId="1" xfId="0" applyNumberFormat="1" applyFill="1" applyBorder="1" applyAlignment="1">
      <alignment horizontal="center" vertical="center"/>
    </xf>
    <xf numFmtId="14" fontId="62" fillId="5" borderId="1" xfId="0" applyNumberFormat="1" applyFont="1" applyFill="1" applyBorder="1" applyAlignment="1">
      <alignment horizontal="center" vertical="center"/>
    </xf>
    <xf numFmtId="0" fontId="59" fillId="0" borderId="9" xfId="0" applyFont="1" applyBorder="1" applyAlignment="1">
      <alignment horizontal="center" vertical="center"/>
    </xf>
    <xf numFmtId="0" fontId="0" fillId="0" borderId="10" xfId="0" applyBorder="1" applyAlignment="1">
      <alignment horizontal="center" vertical="center" wrapText="1"/>
    </xf>
    <xf numFmtId="165" fontId="0" fillId="0" borderId="10" xfId="0" applyNumberFormat="1" applyBorder="1" applyAlignment="1">
      <alignment horizontal="center" vertical="center"/>
    </xf>
    <xf numFmtId="0" fontId="59" fillId="5"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165" fontId="0" fillId="5" borderId="11" xfId="0" applyNumberFormat="1" applyFill="1" applyBorder="1" applyAlignment="1">
      <alignment horizontal="center" vertical="center"/>
    </xf>
    <xf numFmtId="14" fontId="0" fillId="5" borderId="1" xfId="0" applyNumberFormat="1" applyFill="1" applyBorder="1" applyAlignment="1">
      <alignment horizontal="center" vertical="center"/>
    </xf>
    <xf numFmtId="14" fontId="62" fillId="0" borderId="1" xfId="0" applyNumberFormat="1" applyFont="1" applyBorder="1" applyAlignment="1">
      <alignment horizontal="center" vertical="center"/>
    </xf>
    <xf numFmtId="0" fontId="59" fillId="0" borderId="1" xfId="0" applyFont="1" applyBorder="1" applyAlignment="1">
      <alignment horizontal="center" vertical="center"/>
    </xf>
    <xf numFmtId="165" fontId="0" fillId="0" borderId="1" xfId="0" applyNumberFormat="1" applyBorder="1" applyAlignment="1">
      <alignment horizontal="center" vertical="center"/>
    </xf>
    <xf numFmtId="0" fontId="63" fillId="0" borderId="1" xfId="0" applyFont="1" applyBorder="1" applyAlignment="1">
      <alignment horizontal="center" vertical="center" wrapText="1"/>
    </xf>
    <xf numFmtId="0" fontId="0" fillId="5" borderId="10" xfId="0" applyFill="1" applyBorder="1" applyAlignment="1">
      <alignment horizontal="center" vertical="center" wrapText="1"/>
    </xf>
    <xf numFmtId="165" fontId="0" fillId="5" borderId="10" xfId="0" applyNumberFormat="1" applyFill="1" applyBorder="1" applyAlignment="1">
      <alignment horizontal="center" vertical="center"/>
    </xf>
    <xf numFmtId="14" fontId="0" fillId="5" borderId="10" xfId="0" applyNumberFormat="1" applyFill="1" applyBorder="1" applyAlignment="1">
      <alignment horizontal="center" vertical="center"/>
    </xf>
    <xf numFmtId="0" fontId="63" fillId="5" borderId="1" xfId="0" applyFont="1" applyFill="1" applyBorder="1" applyAlignment="1">
      <alignment horizontal="center" vertical="center" wrapText="1"/>
    </xf>
    <xf numFmtId="0" fontId="64" fillId="5" borderId="1" xfId="0" applyFont="1" applyFill="1" applyBorder="1" applyAlignment="1">
      <alignment horizontal="center" vertical="center"/>
    </xf>
    <xf numFmtId="4" fontId="0" fillId="0" borderId="0" xfId="0" applyNumberFormat="1"/>
    <xf numFmtId="0" fontId="60" fillId="0" borderId="1" xfId="0" applyFont="1" applyBorder="1" applyAlignment="1">
      <alignment horizontal="center" vertical="center" wrapText="1"/>
    </xf>
    <xf numFmtId="0" fontId="65" fillId="5" borderId="1" xfId="0" applyFont="1" applyFill="1" applyBorder="1" applyAlignment="1">
      <alignment horizontal="center" vertical="center" wrapText="1"/>
    </xf>
    <xf numFmtId="0" fontId="26" fillId="0" borderId="0" xfId="3"/>
    <xf numFmtId="4" fontId="0" fillId="0" borderId="1" xfId="0" applyNumberFormat="1" applyBorder="1"/>
    <xf numFmtId="3" fontId="0" fillId="0" borderId="1" xfId="0" applyNumberFormat="1" applyBorder="1"/>
    <xf numFmtId="49" fontId="0" fillId="0" borderId="1" xfId="0" applyNumberFormat="1" applyBorder="1" applyAlignment="1">
      <alignment horizontal="center" vertical="center"/>
    </xf>
    <xf numFmtId="170" fontId="0" fillId="0" borderId="1" xfId="0" applyNumberFormat="1" applyBorder="1" applyAlignment="1">
      <alignment horizontal="center" vertical="center"/>
    </xf>
    <xf numFmtId="49" fontId="66" fillId="0" borderId="1" xfId="0" applyNumberFormat="1" applyFont="1" applyBorder="1" applyAlignment="1">
      <alignment horizontal="left" vertical="center"/>
    </xf>
    <xf numFmtId="49" fontId="67" fillId="0" borderId="1" xfId="0" applyNumberFormat="1" applyFont="1" applyBorder="1" applyAlignment="1" applyProtection="1">
      <alignment horizontal="left" vertical="center" wrapText="1"/>
      <protection locked="0"/>
    </xf>
    <xf numFmtId="43" fontId="68" fillId="0" borderId="1" xfId="4" applyFont="1" applyBorder="1" applyAlignment="1">
      <alignment horizontal="left" vertical="center" wrapText="1"/>
    </xf>
    <xf numFmtId="49" fontId="68" fillId="0" borderId="1" xfId="0" applyNumberFormat="1" applyFont="1" applyBorder="1" applyAlignment="1" applyProtection="1">
      <alignment horizontal="left" vertical="center" wrapText="1"/>
      <protection locked="0"/>
    </xf>
    <xf numFmtId="171" fontId="68" fillId="0" borderId="1" xfId="2" applyNumberFormat="1" applyFont="1" applyBorder="1" applyAlignment="1">
      <alignment horizontal="left" vertical="center"/>
    </xf>
    <xf numFmtId="171" fontId="67" fillId="0" borderId="1" xfId="0" applyNumberFormat="1" applyFont="1" applyBorder="1" applyAlignment="1" applyProtection="1">
      <alignment horizontal="left" vertical="center" wrapText="1"/>
      <protection locked="0"/>
    </xf>
    <xf numFmtId="49" fontId="67" fillId="0" borderId="1" xfId="0" applyNumberFormat="1" applyFont="1" applyBorder="1" applyAlignment="1" applyProtection="1">
      <alignment horizontal="center" vertical="center" wrapText="1"/>
      <protection locked="0"/>
    </xf>
    <xf numFmtId="0" fontId="69" fillId="0" borderId="1" xfId="0" applyFont="1" applyBorder="1" applyAlignment="1">
      <alignment horizontal="left"/>
    </xf>
    <xf numFmtId="49" fontId="68" fillId="0" borderId="1" xfId="0" applyNumberFormat="1" applyFont="1" applyBorder="1" applyAlignment="1" applyProtection="1">
      <alignment horizontal="center" vertical="center" wrapText="1"/>
      <protection locked="0"/>
    </xf>
    <xf numFmtId="171" fontId="67" fillId="0" borderId="1" xfId="0" applyNumberFormat="1" applyFont="1" applyBorder="1" applyAlignment="1" applyProtection="1">
      <alignment horizontal="center" vertical="center" wrapText="1"/>
      <protection locked="0"/>
    </xf>
    <xf numFmtId="165" fontId="67" fillId="0" borderId="1" xfId="0" applyNumberFormat="1" applyFont="1" applyBorder="1" applyAlignment="1" applyProtection="1">
      <alignment horizontal="right" vertical="center" wrapText="1"/>
      <protection locked="0"/>
    </xf>
    <xf numFmtId="165" fontId="67" fillId="0" borderId="1" xfId="0" applyNumberFormat="1" applyFont="1" applyBorder="1" applyAlignment="1" applyProtection="1">
      <alignment horizontal="center" vertical="center" wrapText="1"/>
      <protection locked="0"/>
    </xf>
    <xf numFmtId="166" fontId="67" fillId="0" borderId="1" xfId="0" applyNumberFormat="1" applyFont="1" applyBorder="1" applyAlignment="1" applyProtection="1">
      <alignment horizontal="right" vertical="center" wrapText="1"/>
      <protection locked="0"/>
    </xf>
    <xf numFmtId="172" fontId="0" fillId="0" borderId="0" xfId="0" applyNumberFormat="1"/>
    <xf numFmtId="0" fontId="0" fillId="0" borderId="1" xfId="0" applyBorder="1" applyAlignment="1">
      <alignment horizontal="center"/>
    </xf>
    <xf numFmtId="4" fontId="30" fillId="0" borderId="1" xfId="0" applyNumberFormat="1" applyFont="1" applyBorder="1"/>
    <xf numFmtId="0" fontId="30" fillId="0" borderId="1" xfId="0" applyFont="1" applyBorder="1"/>
    <xf numFmtId="0" fontId="30" fillId="0" borderId="5" xfId="3" applyFont="1" applyBorder="1" applyAlignment="1">
      <alignment vertical="center"/>
    </xf>
    <xf numFmtId="0" fontId="0" fillId="0" borderId="1" xfId="0" applyBorder="1" applyAlignment="1">
      <alignment horizontal="center" wrapText="1"/>
    </xf>
    <xf numFmtId="14" fontId="30" fillId="0" borderId="1" xfId="0" applyNumberFormat="1" applyFont="1" applyBorder="1" applyAlignment="1">
      <alignment horizontal="center"/>
    </xf>
    <xf numFmtId="0" fontId="30" fillId="0" borderId="0" xfId="3" applyFont="1" applyAlignment="1">
      <alignment horizontal="left" vertical="center"/>
    </xf>
    <xf numFmtId="0" fontId="0" fillId="0" borderId="7" xfId="0" applyBorder="1" applyAlignment="1">
      <alignment horizontal="center"/>
    </xf>
    <xf numFmtId="14" fontId="30" fillId="0" borderId="1" xfId="0" applyNumberFormat="1" applyFont="1" applyBorder="1"/>
    <xf numFmtId="0" fontId="72" fillId="0" borderId="0" xfId="0" applyFont="1" applyAlignment="1">
      <alignment vertical="center"/>
    </xf>
    <xf numFmtId="0" fontId="0" fillId="0" borderId="0" xfId="0" applyFont="1" applyAlignment="1">
      <alignment horizontal="center" vertical="center" wrapText="1"/>
    </xf>
    <xf numFmtId="0" fontId="0" fillId="0" borderId="1" xfId="0" applyFont="1" applyBorder="1" applyAlignment="1">
      <alignment horizontal="center" vertical="center" wrapText="1"/>
    </xf>
    <xf numFmtId="0" fontId="30" fillId="0" borderId="0" xfId="0" applyFont="1"/>
    <xf numFmtId="0" fontId="0" fillId="0" borderId="1" xfId="0" applyFont="1" applyBorder="1" applyAlignment="1">
      <alignment vertical="center"/>
    </xf>
    <xf numFmtId="14" fontId="30" fillId="0" borderId="1" xfId="0" applyNumberFormat="1" applyFont="1" applyBorder="1" applyAlignment="1">
      <alignment horizontal="right" vertical="center" wrapText="1"/>
    </xf>
    <xf numFmtId="0" fontId="0" fillId="0" borderId="1" xfId="0" applyBorder="1" applyAlignment="1">
      <alignment horizontal="right" vertical="center" wrapText="1"/>
    </xf>
    <xf numFmtId="14" fontId="30" fillId="0" borderId="1" xfId="0" applyNumberFormat="1" applyFont="1" applyBorder="1" applyAlignment="1">
      <alignment horizontal="right"/>
    </xf>
    <xf numFmtId="0" fontId="0" fillId="0" borderId="1" xfId="0" applyBorder="1" applyAlignment="1">
      <alignment horizontal="left" vertical="center"/>
    </xf>
    <xf numFmtId="4" fontId="62" fillId="0" borderId="0" xfId="0" applyNumberFormat="1" applyFont="1"/>
    <xf numFmtId="0" fontId="72" fillId="0" borderId="0" xfId="0" applyFont="1"/>
    <xf numFmtId="4" fontId="0" fillId="0" borderId="1" xfId="0" applyNumberFormat="1" applyFont="1" applyBorder="1"/>
    <xf numFmtId="0" fontId="73" fillId="0" borderId="0" xfId="0" applyFont="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horizontal="center" vertical="center" wrapText="1"/>
    </xf>
    <xf numFmtId="0" fontId="0" fillId="0" borderId="5" xfId="0" applyBorder="1"/>
    <xf numFmtId="4" fontId="0" fillId="0" borderId="1" xfId="0" applyNumberFormat="1" applyFill="1" applyBorder="1"/>
    <xf numFmtId="14" fontId="0" fillId="0" borderId="5" xfId="0" applyNumberFormat="1" applyBorder="1"/>
    <xf numFmtId="0" fontId="0" fillId="0" borderId="5" xfId="0" applyFill="1" applyBorder="1"/>
    <xf numFmtId="14" fontId="0" fillId="0" borderId="12" xfId="0" applyNumberFormat="1" applyBorder="1"/>
    <xf numFmtId="0" fontId="0" fillId="0" borderId="5" xfId="0" applyFill="1" applyBorder="1" applyAlignment="1">
      <alignment vertical="center"/>
    </xf>
    <xf numFmtId="0" fontId="0" fillId="0" borderId="2" xfId="0" applyBorder="1" applyAlignment="1">
      <alignment horizontal="center" vertical="center" wrapText="1"/>
    </xf>
    <xf numFmtId="0" fontId="0" fillId="0" borderId="7" xfId="0" applyFill="1" applyBorder="1"/>
    <xf numFmtId="0" fontId="0" fillId="0" borderId="5" xfId="0" applyFill="1" applyBorder="1" applyAlignment="1">
      <alignment horizontal="left" vertical="center"/>
    </xf>
    <xf numFmtId="0" fontId="0" fillId="0" borderId="7" xfId="0" applyFill="1" applyBorder="1" applyAlignment="1">
      <alignment horizontal="center" vertical="center" wrapText="1"/>
    </xf>
    <xf numFmtId="14" fontId="0" fillId="0" borderId="2" xfId="0" applyNumberFormat="1" applyBorder="1"/>
    <xf numFmtId="0" fontId="0" fillId="0" borderId="5" xfId="0" applyBorder="1" applyAlignment="1">
      <alignment horizontal="center" vertical="center"/>
    </xf>
    <xf numFmtId="14" fontId="0" fillId="0" borderId="3" xfId="0" applyNumberFormat="1" applyBorder="1"/>
    <xf numFmtId="0" fontId="0" fillId="0" borderId="2" xfId="0" applyBorder="1" applyAlignment="1">
      <alignment wrapText="1"/>
    </xf>
    <xf numFmtId="14" fontId="0" fillId="0" borderId="1" xfId="0" applyNumberFormat="1" applyFill="1" applyBorder="1" applyAlignment="1">
      <alignment horizontal="right" wrapText="1"/>
    </xf>
    <xf numFmtId="14" fontId="0" fillId="0" borderId="1" xfId="0" applyNumberFormat="1" applyFill="1" applyBorder="1"/>
    <xf numFmtId="0" fontId="30" fillId="0" borderId="2" xfId="0" applyFont="1" applyBorder="1" applyAlignment="1">
      <alignment horizontal="center" vertical="center" wrapText="1"/>
    </xf>
    <xf numFmtId="0" fontId="30" fillId="0" borderId="1"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Border="1" applyAlignment="1">
      <alignment horizontal="center" vertical="center" wrapText="1"/>
    </xf>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4" fillId="0" borderId="0" xfId="1" applyNumberFormat="1" applyFont="1" applyFill="1" applyBorder="1" applyAlignment="1">
      <alignment horizontal="center" vertical="center" wrapText="1"/>
    </xf>
    <xf numFmtId="49" fontId="2" fillId="0" borderId="3" xfId="1" applyNumberFormat="1" applyFont="1" applyBorder="1" applyAlignment="1">
      <alignment horizontal="center" vertical="center" wrapText="1"/>
    </xf>
    <xf numFmtId="49" fontId="16" fillId="0" borderId="0" xfId="0" applyNumberFormat="1" applyFont="1" applyFill="1" applyBorder="1" applyAlignment="1">
      <alignment horizontal="center" vertical="center" wrapText="1"/>
    </xf>
    <xf numFmtId="49" fontId="17" fillId="0" borderId="0" xfId="0" applyNumberFormat="1" applyFont="1" applyFill="1" applyBorder="1" applyAlignment="1">
      <alignment horizontal="center" vertical="center" wrapText="1"/>
    </xf>
    <xf numFmtId="49" fontId="14" fillId="0" borderId="0" xfId="0" applyNumberFormat="1" applyFont="1" applyBorder="1" applyAlignment="1">
      <alignment horizontal="center" vertical="center" wrapText="1"/>
    </xf>
  </cellXfs>
  <cellStyles count="5">
    <cellStyle name="Collegamento ipertestuale" xfId="3" builtinId="8"/>
    <cellStyle name="Migliaia" xfId="4" builtinId="3"/>
    <cellStyle name="Normale" xfId="0" builtinId="0"/>
    <cellStyle name="Normale 3" xfId="1" xr:uid="{00000000-0005-0000-0000-000003000000}"/>
    <cellStyle name="Valuta" xfId="2" builtin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smartcig.anticorruzione.it/AVCP-SmartCig/preparaDettaglioComunicazioneOS.action?codDettaglioCarnet=60559019" TargetMode="Externa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hyperlink" Target="https://smartcig.anticorruzione.it/AVCP-SmartCig/preparaDettaglioComunicazioneOS.action?codDettaglioCarnet=60245238" TargetMode="External"/><Relationship Id="rId1" Type="http://schemas.openxmlformats.org/officeDocument/2006/relationships/hyperlink" Target="https://smartcig.anticorruzione.it/AVCP-SmartCig/preparaDettaglioComunicazioneOS.action?codDettaglioCarnet=60226193" TargetMode="Externa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hyperlink" Target="https://smartcig.anticorruzione.it/AVCP-SmartCig/preparaDettaglioComunicazioneOS.action?codDettaglioCarnet=61193036"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26" Type="http://schemas.openxmlformats.org/officeDocument/2006/relationships/hyperlink" Target="https://smartcig.anticorruzione.it/AVCP-SmartCig/preparaDettaglioComunicazioneOS.action?codDettaglioCarnet=62203393" TargetMode="External"/><Relationship Id="rId21" Type="http://schemas.openxmlformats.org/officeDocument/2006/relationships/hyperlink" Target="https://smartcig.anticorruzione.it/AVCP-SmartCig/preparaDettaglioComunicazioneOS.action?codDettaglioCarnet=61561342" TargetMode="External"/><Relationship Id="rId34" Type="http://schemas.openxmlformats.org/officeDocument/2006/relationships/hyperlink" Target="https://smartcig.anticorruzione.it/AVCP-SmartCig/preparaDettaglioComunicazioneOS.action?codDettaglioCarnet=62612285" TargetMode="External"/><Relationship Id="rId42" Type="http://schemas.openxmlformats.org/officeDocument/2006/relationships/hyperlink" Target="https://smartcig.anticorruzione.it/AVCP-SmartCig/preparaDettaglioComunicazioneOS.action?codDettaglioCarnet=62733541" TargetMode="External"/><Relationship Id="rId47" Type="http://schemas.openxmlformats.org/officeDocument/2006/relationships/hyperlink" Target="https://smartcig.anticorruzione.it/AVCP-SmartCig/preparaDettaglioComunicazioneOS.action?codDettaglioCarnet=62944990" TargetMode="External"/><Relationship Id="rId50" Type="http://schemas.openxmlformats.org/officeDocument/2006/relationships/hyperlink" Target="https://smartcig.anticorruzione.it/AVCP-SmartCig/preparaDettaglioComunicazioneOS.action?codDettaglioCarnet=63012786" TargetMode="External"/><Relationship Id="rId55" Type="http://schemas.openxmlformats.org/officeDocument/2006/relationships/hyperlink" Target="https://smartcig.anticorruzione.it/AVCP-SmartCig/preparaDettaglioComunicazioneOS.action?codDettaglioCarnet=63260078" TargetMode="External"/><Relationship Id="rId63" Type="http://schemas.openxmlformats.org/officeDocument/2006/relationships/hyperlink" Target="https://smartcig.anticorruzione.it/AVCP-SmartCig/preparaDettaglioComunicazioneOS.action?codDettaglioCarnet=63507980" TargetMode="External"/><Relationship Id="rId68" Type="http://schemas.openxmlformats.org/officeDocument/2006/relationships/hyperlink" Target="https://smartcig.anticorruzione.it/AVCP-SmartCig/preparaDettaglioComunicazioneOS.action?codDettaglioCarnet=63932379" TargetMode="External"/><Relationship Id="rId76" Type="http://schemas.openxmlformats.org/officeDocument/2006/relationships/hyperlink" Target="https://smartcig.anticorruzione.it/AVCP-SmartCig/preparaDettaglioComunicazioneOS.action?codDettaglioCarnet=64339807" TargetMode="External"/><Relationship Id="rId84" Type="http://schemas.openxmlformats.org/officeDocument/2006/relationships/hyperlink" Target="https://smartcig.anticorruzione.it/AVCP-SmartCig/preparaDettaglioComunicazioneOS.action?codDettaglioCarnet=64440783" TargetMode="External"/><Relationship Id="rId89" Type="http://schemas.openxmlformats.org/officeDocument/2006/relationships/hyperlink" Target="https://smartcig.anticorruzione.it/AVCP-SmartCig/preparaDettaglioComunicazioneOS.action?codDettaglioCarnet=64573408" TargetMode="External"/><Relationship Id="rId97" Type="http://schemas.openxmlformats.org/officeDocument/2006/relationships/hyperlink" Target="https://smartcig.anticorruzione.it/AVCP-SmartCig/preparaDettaglioComunicazioneOS.action?codDettaglioCarnet=64911071" TargetMode="External"/><Relationship Id="rId7" Type="http://schemas.openxmlformats.org/officeDocument/2006/relationships/hyperlink" Target="https://smartcig.anticorruzione.it/AVCP-SmartCig/preparaDettaglioComunicazioneOS.action?codDettaglioCarnet=60449405" TargetMode="External"/><Relationship Id="rId71" Type="http://schemas.openxmlformats.org/officeDocument/2006/relationships/hyperlink" Target="https://smartcig.anticorruzione.it/AVCP-SmartCig/preparaDettaglioComunicazioneOS.action?codDettaglioCarnet=64244554" TargetMode="External"/><Relationship Id="rId92" Type="http://schemas.openxmlformats.org/officeDocument/2006/relationships/hyperlink" Target="https://smartcig.anticorruzione.it/AVCP-SmartCig/preparaDettaglioComunicazioneOS.action?codDettaglioCarnet=64855291" TargetMode="External"/><Relationship Id="rId2" Type="http://schemas.openxmlformats.org/officeDocument/2006/relationships/hyperlink" Target="https://smartcig.anticorruzione.it/AVCP-SmartCig/preparaDettaglioComunicazioneOS.action?codDettaglioCarnet=60217322" TargetMode="External"/><Relationship Id="rId16" Type="http://schemas.openxmlformats.org/officeDocument/2006/relationships/hyperlink" Target="https://smartcig.anticorruzione.it/AVCP-SmartCig/preparaDettaglioComunicazioneOS.action?codDettaglioCarnet=61128628" TargetMode="External"/><Relationship Id="rId29" Type="http://schemas.openxmlformats.org/officeDocument/2006/relationships/hyperlink" Target="https://smartcig.anticorruzione.it/AVCP-SmartCig/preparaDettaglioComunicazioneOS.action?codDettaglioCarnet=62270846" TargetMode="External"/><Relationship Id="rId11" Type="http://schemas.openxmlformats.org/officeDocument/2006/relationships/hyperlink" Target="https://smartcig.anticorruzione.it/AVCP-SmartCig/preparaDettaglioComunicazioneOS.action?codDettaglioCarnet=60847443" TargetMode="External"/><Relationship Id="rId24" Type="http://schemas.openxmlformats.org/officeDocument/2006/relationships/hyperlink" Target="https://smartcig.anticorruzione.it/AVCP-SmartCig/preparaDettaglioComunicazioneOS.action?codDettaglioCarnet=61953151" TargetMode="External"/><Relationship Id="rId32" Type="http://schemas.openxmlformats.org/officeDocument/2006/relationships/hyperlink" Target="https://smartcig.anticorruzione.it/AVCP-SmartCig/preparaDettaglioComunicazioneOS.action?codDettaglioCarnet=62423014" TargetMode="External"/><Relationship Id="rId37" Type="http://schemas.openxmlformats.org/officeDocument/2006/relationships/hyperlink" Target="https://smartcig.anticorruzione.it/AVCP-SmartCig/preparaDettaglioComunicazioneOS.action?codDettaglioCarnet=62694736" TargetMode="External"/><Relationship Id="rId40" Type="http://schemas.openxmlformats.org/officeDocument/2006/relationships/hyperlink" Target="https://smartcig.anticorruzione.it/AVCP-SmartCig/preparaDettaglioComunicazioneOS.action?codDettaglioCarnet=62728794" TargetMode="External"/><Relationship Id="rId45" Type="http://schemas.openxmlformats.org/officeDocument/2006/relationships/hyperlink" Target="https://smartcig.anticorruzione.it/AVCP-SmartCig/preparaDettaglioComunicazioneOS.action?codDettaglioCarnet=62936764" TargetMode="External"/><Relationship Id="rId53" Type="http://schemas.openxmlformats.org/officeDocument/2006/relationships/hyperlink" Target="https://smartcig.anticorruzione.it/AVCP-SmartCig/preparaDettaglioComunicazioneOS.action?codDettaglioCarnet=63209959" TargetMode="External"/><Relationship Id="rId58" Type="http://schemas.openxmlformats.org/officeDocument/2006/relationships/hyperlink" Target="https://smartcig.anticorruzione.it/AVCP-SmartCig/preparaDettaglioComunicazioneOS.action?codDettaglioCarnet=63293180" TargetMode="External"/><Relationship Id="rId66" Type="http://schemas.openxmlformats.org/officeDocument/2006/relationships/hyperlink" Target="https://smartcig.anticorruzione.it/AVCP-SmartCig/preparaDettaglioComunicazioneOS.action?codDettaglioCarnet=63748880" TargetMode="External"/><Relationship Id="rId74" Type="http://schemas.openxmlformats.org/officeDocument/2006/relationships/hyperlink" Target="https://smartcig.anticorruzione.it/AVCP-SmartCig/preparaDettaglioComunicazioneOS.action?codDettaglioCarnet=64272749" TargetMode="External"/><Relationship Id="rId79" Type="http://schemas.openxmlformats.org/officeDocument/2006/relationships/hyperlink" Target="https://smartcig.anticorruzione.it/AVCP-SmartCig/preparaDettaglioComunicazioneOS.action?codDettaglioCarnet=64049024" TargetMode="External"/><Relationship Id="rId87" Type="http://schemas.openxmlformats.org/officeDocument/2006/relationships/hyperlink" Target="https://smartcig.anticorruzione.it/AVCP-SmartCig/preparaDettaglioComunicazioneOS.action?codDettaglioCarnet=64573774" TargetMode="External"/><Relationship Id="rId5" Type="http://schemas.openxmlformats.org/officeDocument/2006/relationships/hyperlink" Target="https://smartcig.anticorruzione.it/AVCP-SmartCig/preparaDettaglioComunicazioneOS.action?codDettaglioCarnet=60300089" TargetMode="External"/><Relationship Id="rId61" Type="http://schemas.openxmlformats.org/officeDocument/2006/relationships/hyperlink" Target="https://smartcig.anticorruzione.it/AVCP-SmartCig/preparaDettaglioComunicazioneOS.action?codDettaglioCarnet=63373105" TargetMode="External"/><Relationship Id="rId82" Type="http://schemas.openxmlformats.org/officeDocument/2006/relationships/hyperlink" Target="https://smartcig.anticorruzione.it/AVCP-SmartCig/preparaDettaglioComunicazioneOS.action?codDettaglioCarnet=64381182" TargetMode="External"/><Relationship Id="rId90" Type="http://schemas.openxmlformats.org/officeDocument/2006/relationships/hyperlink" Target="https://smartcig.anticorruzione.it/AVCP-SmartCig/preparaDettaglioComunicazioneOS.action?codDettaglioCarnet=64837448" TargetMode="External"/><Relationship Id="rId95" Type="http://schemas.openxmlformats.org/officeDocument/2006/relationships/hyperlink" Target="https://smartcig.anticorruzione.it/AVCP-SmartCig/preparaDettaglioComunicazioneOS.action?codDettaglioCarnet=64904929" TargetMode="External"/><Relationship Id="rId19" Type="http://schemas.openxmlformats.org/officeDocument/2006/relationships/hyperlink" Target="https://smartcig.anticorruzione.it/AVCP-SmartCig/preparaDettaglioComunicazioneOS.action?codDettaglioCarnet=61492341" TargetMode="External"/><Relationship Id="rId14" Type="http://schemas.openxmlformats.org/officeDocument/2006/relationships/hyperlink" Target="https://smartcig.anticorruzione.it/AVCP-SmartCig/preparaDettaglioComunicazioneOS.action?codDettaglioCarnet=60917360" TargetMode="External"/><Relationship Id="rId22" Type="http://schemas.openxmlformats.org/officeDocument/2006/relationships/hyperlink" Target="https://smartcig.anticorruzione.it/AVCP-SmartCig/preparaDettaglioComunicazioneOS.action?codDettaglioCarnet=61604444" TargetMode="External"/><Relationship Id="rId27" Type="http://schemas.openxmlformats.org/officeDocument/2006/relationships/hyperlink" Target="https://smartcig.anticorruzione.it/AVCP-SmartCig/preparaDettaglioComunicazioneOS.action?codDettaglioCarnet=62230015" TargetMode="External"/><Relationship Id="rId30" Type="http://schemas.openxmlformats.org/officeDocument/2006/relationships/hyperlink" Target="https://smartcig.anticorruzione.it/AVCP-SmartCig/preparaDettaglioComunicazioneOS.action?codDettaglioCarnet=62271512" TargetMode="External"/><Relationship Id="rId35" Type="http://schemas.openxmlformats.org/officeDocument/2006/relationships/hyperlink" Target="https://smartcig.anticorruzione.it/AVCP-SmartCig/preparaDettaglioComunicazioneOS.action?codDettaglioCarnet=62550368" TargetMode="External"/><Relationship Id="rId43" Type="http://schemas.openxmlformats.org/officeDocument/2006/relationships/hyperlink" Target="https://smartcig.anticorruzione.it/AVCP-SmartCig/preparaDettaglioComunicazioneOS.action?codDettaglioCarnet=62766140" TargetMode="External"/><Relationship Id="rId48" Type="http://schemas.openxmlformats.org/officeDocument/2006/relationships/hyperlink" Target="https://smartcig.anticorruzione.it/AVCP-SmartCig/preparaDettaglioComunicazioneOS.action?codDettaglioCarnet=62945884" TargetMode="External"/><Relationship Id="rId56" Type="http://schemas.openxmlformats.org/officeDocument/2006/relationships/hyperlink" Target="https://smartcig.anticorruzione.it/AVCP-SmartCig/preparaDettaglioComunicazioneOS.action?codDettaglioCarnet=63260097" TargetMode="External"/><Relationship Id="rId64" Type="http://schemas.openxmlformats.org/officeDocument/2006/relationships/hyperlink" Target="https://smartcig.anticorruzione.it/AVCP-SmartCig/preparaDettaglioComunicazioneOS.action?codDettaglioCarnet=63543496" TargetMode="External"/><Relationship Id="rId69" Type="http://schemas.openxmlformats.org/officeDocument/2006/relationships/hyperlink" Target="https://smartcig.anticorruzione.it/AVCP-SmartCig/preparaDettaglioComunicazioneOS.action?codDettaglioCarnet=63935840" TargetMode="External"/><Relationship Id="rId77" Type="http://schemas.openxmlformats.org/officeDocument/2006/relationships/hyperlink" Target="https://smartcig.anticorruzione.it/AVCP-SmartCig/preparaDettaglioComunicazioneOS.action?codDettaglioCarnet=64364413" TargetMode="External"/><Relationship Id="rId100" Type="http://schemas.openxmlformats.org/officeDocument/2006/relationships/vmlDrawing" Target="../drawings/vmlDrawing10.vml"/><Relationship Id="rId8" Type="http://schemas.openxmlformats.org/officeDocument/2006/relationships/hyperlink" Target="https://smartcig.anticorruzione.it/AVCP-SmartCig/preparaDettaglioComunicazioneOS.action?codDettaglioCarnet=60512220" TargetMode="External"/><Relationship Id="rId51" Type="http://schemas.openxmlformats.org/officeDocument/2006/relationships/hyperlink" Target="https://smartcig.anticorruzione.it/AVCP-SmartCig/preparaDettaglioComunicazioneOS.action?codDettaglioCarnet=63015208" TargetMode="External"/><Relationship Id="rId72" Type="http://schemas.openxmlformats.org/officeDocument/2006/relationships/hyperlink" Target="https://smartcig.anticorruzione.it/AVCP-SmartCig/preparaDettaglioComunicazioneOS.action?codDettaglioCarnet=64034751" TargetMode="External"/><Relationship Id="rId80" Type="http://schemas.openxmlformats.org/officeDocument/2006/relationships/hyperlink" Target="https://smartcig.anticorruzione.it/AVCP-SmartCig/preparaDettaglioComunicazioneOS.action?codDettaglioCarnet=64380412" TargetMode="External"/><Relationship Id="rId85" Type="http://schemas.openxmlformats.org/officeDocument/2006/relationships/hyperlink" Target="https://smartcig.anticorruzione.it/AVCP-SmartCig/preparaDettaglioComunicazioneOS.action?codDettaglioCarnet=64687987" TargetMode="External"/><Relationship Id="rId93" Type="http://schemas.openxmlformats.org/officeDocument/2006/relationships/hyperlink" Target="https://smartcig.anticorruzione.it/AVCP-SmartCig/preparaDettaglioComunicazioneOS.action?codDettaglioCarnet=64902268" TargetMode="External"/><Relationship Id="rId98" Type="http://schemas.openxmlformats.org/officeDocument/2006/relationships/hyperlink" Target="https://smartcig.anticorruzione.it/AVCP-SmartCig/preparaDettaglioComunicazioneOS.action?codDettaglioCarnet=64936416" TargetMode="External"/><Relationship Id="rId3" Type="http://schemas.openxmlformats.org/officeDocument/2006/relationships/hyperlink" Target="https://smartcig.anticorruzione.it/AVCP-SmartCig/preparaDettaglioComunicazioneOS.action?codDettaglioCarnet=60217406" TargetMode="External"/><Relationship Id="rId12" Type="http://schemas.openxmlformats.org/officeDocument/2006/relationships/hyperlink" Target="https://smartcig.anticorruzione.it/AVCP-SmartCig/preparaDettaglioComunicazioneOS.action?codDettaglioCarnet=60847655" TargetMode="External"/><Relationship Id="rId17" Type="http://schemas.openxmlformats.org/officeDocument/2006/relationships/hyperlink" Target="https://smartcig.anticorruzione.it/AVCP-SmartCig/preparaDettaglioComunicazioneOS.action?codDettaglioCarnet=61198433" TargetMode="External"/><Relationship Id="rId25" Type="http://schemas.openxmlformats.org/officeDocument/2006/relationships/hyperlink" Target="https://smartcig.anticorruzione.it/AVCP-SmartCig/preparaDettaglioComunicazioneOS.action?codDettaglioCarnet=62157313" TargetMode="External"/><Relationship Id="rId33" Type="http://schemas.openxmlformats.org/officeDocument/2006/relationships/hyperlink" Target="https://smartcig.anticorruzione.it/AVCP-SmartCig/preparaDettaglioComunicazioneOS.action?codDettaglioCarnet=62547691" TargetMode="External"/><Relationship Id="rId38" Type="http://schemas.openxmlformats.org/officeDocument/2006/relationships/hyperlink" Target="https://smartcig.anticorruzione.it/AVCP-SmartCig/preparaDettaglioComunicazioneOS.action?codDettaglioCarnet=62712844" TargetMode="External"/><Relationship Id="rId46" Type="http://schemas.openxmlformats.org/officeDocument/2006/relationships/hyperlink" Target="https://smartcig.anticorruzione.it/AVCP-SmartCig/preparaDettaglioComunicazioneOS.action?codDettaglioCarnet=62937161" TargetMode="External"/><Relationship Id="rId59" Type="http://schemas.openxmlformats.org/officeDocument/2006/relationships/hyperlink" Target="https://smartcig.anticorruzione.it/AVCP-SmartCig/preparaDettaglioComunicazioneOS.action?codDettaglioCarnet=63345353" TargetMode="External"/><Relationship Id="rId67" Type="http://schemas.openxmlformats.org/officeDocument/2006/relationships/hyperlink" Target="https://smartcig.anticorruzione.it/AVCP-SmartCig/preparaDettaglioComunicazioneOS.action?codDettaglioCarnet=63932379" TargetMode="External"/><Relationship Id="rId20" Type="http://schemas.openxmlformats.org/officeDocument/2006/relationships/hyperlink" Target="https://smartcig.anticorruzione.it/AVCP-SmartCig/preparaDettaglioComunicazioneOS.action?codDettaglioCarnet=61544482" TargetMode="External"/><Relationship Id="rId41" Type="http://schemas.openxmlformats.org/officeDocument/2006/relationships/hyperlink" Target="https://smartcig.anticorruzione.it/AVCP-SmartCig/preparaDettaglioComunicazioneOS.action?codDettaglioCarnet=62729958" TargetMode="External"/><Relationship Id="rId54" Type="http://schemas.openxmlformats.org/officeDocument/2006/relationships/hyperlink" Target="https://smartcig.anticorruzione.it/AVCP-SmartCig/preparaDettaglioComunicazioneOS.action?codDettaglioCarnet=63223751" TargetMode="External"/><Relationship Id="rId62" Type="http://schemas.openxmlformats.org/officeDocument/2006/relationships/hyperlink" Target="https://smartcig.anticorruzione.it/AVCP-SmartCig/preparaDettaglioComunicazioneOS.action?codDettaglioCarnet=63378510" TargetMode="External"/><Relationship Id="rId70" Type="http://schemas.openxmlformats.org/officeDocument/2006/relationships/hyperlink" Target="https://smartcig.anticorruzione.it/AVCP-SmartCig/preparaDettaglioComunicazioneOS.action?codDettaglioCarnet=63960613" TargetMode="External"/><Relationship Id="rId75" Type="http://schemas.openxmlformats.org/officeDocument/2006/relationships/hyperlink" Target="https://smartcig.anticorruzione.it/AVCP-SmartCig/preparaDettaglioComunicazioneOS.action?codDettaglioCarnet=64339280" TargetMode="External"/><Relationship Id="rId83" Type="http://schemas.openxmlformats.org/officeDocument/2006/relationships/hyperlink" Target="https://smartcig.anticorruzione.it/AVCP-SmartCig/preparaDettaglioComunicazioneOS.action?codDettaglioCarnet=64382604" TargetMode="External"/><Relationship Id="rId88" Type="http://schemas.openxmlformats.org/officeDocument/2006/relationships/hyperlink" Target="https://smartcig.anticorruzione.it/AVCP-SmartCig/preparaDettaglioComunicazioneOS.action?codDettaglioCarnet=64822797" TargetMode="External"/><Relationship Id="rId91" Type="http://schemas.openxmlformats.org/officeDocument/2006/relationships/hyperlink" Target="https://smartcig.anticorruzione.it/AVCP-SmartCig/preparaDettaglioComunicazioneOS.action?codDettaglioCarnet=64838940" TargetMode="External"/><Relationship Id="rId96" Type="http://schemas.openxmlformats.org/officeDocument/2006/relationships/hyperlink" Target="https://smartcig.anticorruzione.it/AVCP-SmartCig/preparaDettaglioComunicazioneOS.action?codDettaglioCarnet=64908255" TargetMode="External"/><Relationship Id="rId1" Type="http://schemas.openxmlformats.org/officeDocument/2006/relationships/hyperlink" Target="https://smartcig.anticorruzione.it/AVCP-SmartCig/preparaDettaglioComunicazioneOS.action?codDettaglioCarnet=60217041" TargetMode="External"/><Relationship Id="rId6" Type="http://schemas.openxmlformats.org/officeDocument/2006/relationships/hyperlink" Target="https://smartcig.anticorruzione.it/AVCP-SmartCig/preparaDettaglioComunicazioneOS.action?codDettaglioCarnet=60348621" TargetMode="External"/><Relationship Id="rId15" Type="http://schemas.openxmlformats.org/officeDocument/2006/relationships/hyperlink" Target="https://smartcig.anticorruzione.it/AVCP-SmartCig/preparaDettaglioComunicazioneOS.action?codDettaglioCarnet=60966225" TargetMode="External"/><Relationship Id="rId23" Type="http://schemas.openxmlformats.org/officeDocument/2006/relationships/hyperlink" Target="https://smartcig.anticorruzione.it/AVCP-SmartCig/preparaDettaglioComunicazioneOS.action?codDettaglioCarnet=61948495" TargetMode="External"/><Relationship Id="rId28" Type="http://schemas.openxmlformats.org/officeDocument/2006/relationships/hyperlink" Target="https://smartcig.anticorruzione.it/AVCP-SmartCig/preparaDettaglioComunicazioneOS.action?codDettaglioCarnet=62256083" TargetMode="External"/><Relationship Id="rId36" Type="http://schemas.openxmlformats.org/officeDocument/2006/relationships/hyperlink" Target="https://smartcig.anticorruzione.it/AVCP-SmartCig/preparaDettaglioComunicazioneOS.action?codDettaglioCarnet=62627101" TargetMode="External"/><Relationship Id="rId49" Type="http://schemas.openxmlformats.org/officeDocument/2006/relationships/hyperlink" Target="https://smartcig.anticorruzione.it/AVCP-SmartCig/preparaDettaglioComunicazioneOS.action?codDettaglioCarnet=62982378" TargetMode="External"/><Relationship Id="rId57" Type="http://schemas.openxmlformats.org/officeDocument/2006/relationships/hyperlink" Target="https://smartcig.anticorruzione.it/AVCP-SmartCig/preparaDettaglioComunicazioneOS.action?codDettaglioCarnet=63287469" TargetMode="External"/><Relationship Id="rId10" Type="http://schemas.openxmlformats.org/officeDocument/2006/relationships/hyperlink" Target="https://smartcig.anticorruzione.it/AVCP-SmartCig/preparaDettaglioComunicazioneOS.action?codDettaglioCarnet=60534361" TargetMode="External"/><Relationship Id="rId31" Type="http://schemas.openxmlformats.org/officeDocument/2006/relationships/hyperlink" Target="https://smartcig.anticorruzione.it/AVCP-SmartCig/preparaDettaglioComunicazioneOS.action?codDettaglioCarnet=62278644" TargetMode="External"/><Relationship Id="rId44" Type="http://schemas.openxmlformats.org/officeDocument/2006/relationships/hyperlink" Target="https://smartcig.anticorruzione.it/AVCP-SmartCig/preparaDettaglioComunicazioneOS.action?codDettaglioCarnet=62923081" TargetMode="External"/><Relationship Id="rId52" Type="http://schemas.openxmlformats.org/officeDocument/2006/relationships/hyperlink" Target="https://smartcig.anticorruzione.it/AVCP-SmartCig/preparaDettaglioComunicazioneOS.action?codDettaglioCarnet=63163846" TargetMode="External"/><Relationship Id="rId60" Type="http://schemas.openxmlformats.org/officeDocument/2006/relationships/hyperlink" Target="https://smartcig.anticorruzione.it/AVCP-SmartCig/preparaDettaglioComunicazioneOS.action?codDettaglioCarnet=63348950" TargetMode="External"/><Relationship Id="rId65" Type="http://schemas.openxmlformats.org/officeDocument/2006/relationships/hyperlink" Target="https://smartcig.anticorruzione.it/AVCP-SmartCig/preparaDettaglioComunicazioneOS.action?codDettaglioCarnet=63707614" TargetMode="External"/><Relationship Id="rId73" Type="http://schemas.openxmlformats.org/officeDocument/2006/relationships/hyperlink" Target="https://smartcig.anticorruzione.it/AVCP-SmartCig/preparaDettaglioComunicazioneOS.action?codDettaglioCarnet=64247585" TargetMode="External"/><Relationship Id="rId78" Type="http://schemas.openxmlformats.org/officeDocument/2006/relationships/hyperlink" Target="https://smartcig.anticorruzione.it/AVCP-SmartCig/preparaDettaglioComunicazioneOS.action?codDettaglioCarnet=64365576" TargetMode="External"/><Relationship Id="rId81" Type="http://schemas.openxmlformats.org/officeDocument/2006/relationships/hyperlink" Target="https://smartcig.anticorruzione.it/AVCP-SmartCig/preparaDettaglioComunicazioneOS.action?codDettaglioCarnet=64380492" TargetMode="External"/><Relationship Id="rId86" Type="http://schemas.openxmlformats.org/officeDocument/2006/relationships/hyperlink" Target="https://smartcig.anticorruzione.it/AVCP-SmartCig/preparaDettaglioComunicazioneOS.action?codDettaglioCarnet=64712080" TargetMode="External"/><Relationship Id="rId94" Type="http://schemas.openxmlformats.org/officeDocument/2006/relationships/hyperlink" Target="https://smartcig.anticorruzione.it/AVCP-SmartCig/preparaDettaglioComunicazioneOS.action?codDettaglioCarnet=64903390" TargetMode="External"/><Relationship Id="rId99" Type="http://schemas.openxmlformats.org/officeDocument/2006/relationships/hyperlink" Target="https://smartcig.anticorruzione.it/AVCP-SmartCig/preparaDettaglioComunicazioneOS.action?codDettaglioCarnet=64937406" TargetMode="External"/><Relationship Id="rId101" Type="http://schemas.openxmlformats.org/officeDocument/2006/relationships/comments" Target="../comments10.xml"/><Relationship Id="rId4" Type="http://schemas.openxmlformats.org/officeDocument/2006/relationships/hyperlink" Target="https://smartcig.anticorruzione.it/AVCP-SmartCig/preparaDettaglioComunicazioneOS.action?codDettaglioCarnet=60217485" TargetMode="External"/><Relationship Id="rId9" Type="http://schemas.openxmlformats.org/officeDocument/2006/relationships/hyperlink" Target="https://smartcig.anticorruzione.it/AVCP-SmartCig/preparaDettaglioComunicazioneOS.action?codDettaglioCarnet=60512271" TargetMode="External"/><Relationship Id="rId13" Type="http://schemas.openxmlformats.org/officeDocument/2006/relationships/hyperlink" Target="https://smartcig.anticorruzione.it/AVCP-SmartCig/preparaDettaglioComunicazioneOS.action?codDettaglioCarnet=60847797" TargetMode="External"/><Relationship Id="rId18" Type="http://schemas.openxmlformats.org/officeDocument/2006/relationships/hyperlink" Target="https://smartcig.anticorruzione.it/AVCP-SmartCig/preparaDettaglioComunicazioneOS.action?codDettaglioCarnet=61288647" TargetMode="External"/><Relationship Id="rId39" Type="http://schemas.openxmlformats.org/officeDocument/2006/relationships/hyperlink" Target="https://smartcig.anticorruzione.it/AVCP-SmartCig/preparaDettaglioComunicazioneOS.action?codDettaglioCarnet=62631427"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INFORMATIC@%20CENTER" TargetMode="External"/><Relationship Id="rId2" Type="http://schemas.openxmlformats.org/officeDocument/2006/relationships/hyperlink" Target="https://smartcig.anticorruzione.it/AVCP-SmartCig/preparaDettaglioComunicazioneOS.action?codDettaglioCarnet=61631659" TargetMode="External"/><Relationship Id="rId1" Type="http://schemas.openxmlformats.org/officeDocument/2006/relationships/hyperlink" Target="https://smartcig.anticorruzione.it/AVCP-SmartCig/preparaDettaglioComunicazioneOS.action?codDettaglioCarnet=55603127" TargetMode="External"/><Relationship Id="rId6" Type="http://schemas.openxmlformats.org/officeDocument/2006/relationships/comments" Target="../comments11.xml"/><Relationship Id="rId5" Type="http://schemas.openxmlformats.org/officeDocument/2006/relationships/vmlDrawing" Target="../drawings/vmlDrawing11.vml"/><Relationship Id="rId4" Type="http://schemas.openxmlformats.org/officeDocument/2006/relationships/hyperlink" Target="mailto:INFORMATIC@%20CENTER"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9"/>
  <sheetViews>
    <sheetView zoomScale="80" zoomScaleNormal="80" workbookViewId="0">
      <selection activeCell="A2" sqref="A2:K2"/>
    </sheetView>
  </sheetViews>
  <sheetFormatPr defaultRowHeight="15"/>
  <cols>
    <col min="1" max="1" width="15" customWidth="1"/>
    <col min="2" max="2" width="18.5703125" customWidth="1"/>
    <col min="3" max="3" width="17.28515625" style="11" customWidth="1"/>
    <col min="4" max="4" width="42.85546875" style="11" customWidth="1"/>
    <col min="5" max="5" width="34.7109375" style="11" customWidth="1"/>
    <col min="6" max="6" width="21.7109375" style="11" customWidth="1"/>
    <col min="7" max="7" width="24.28515625" style="11" customWidth="1"/>
    <col min="8" max="8" width="16.42578125" customWidth="1"/>
    <col min="9" max="9" width="15.28515625" customWidth="1"/>
    <col min="10" max="10" width="13.42578125" customWidth="1"/>
    <col min="11" max="11" width="18.5703125" customWidth="1"/>
  </cols>
  <sheetData>
    <row r="1" spans="1:11" ht="32.25">
      <c r="A1" s="362" t="s">
        <v>327</v>
      </c>
      <c r="B1" s="363"/>
      <c r="C1" s="363"/>
      <c r="D1" s="363"/>
      <c r="E1" s="363"/>
      <c r="F1" s="363"/>
      <c r="G1" s="363"/>
      <c r="H1" s="363"/>
      <c r="I1" s="363"/>
      <c r="J1" s="363"/>
      <c r="K1" s="363"/>
    </row>
    <row r="2" spans="1:11" ht="116.45" customHeight="1">
      <c r="A2" s="364" t="s">
        <v>11</v>
      </c>
      <c r="B2" s="364"/>
      <c r="C2" s="364"/>
      <c r="D2" s="364"/>
      <c r="E2" s="364"/>
      <c r="F2" s="364"/>
      <c r="G2" s="364"/>
      <c r="H2" s="364"/>
      <c r="I2" s="364"/>
      <c r="J2" s="364"/>
      <c r="K2" s="364"/>
    </row>
    <row r="3" spans="1:11" s="9" customFormat="1" ht="54">
      <c r="A3" s="2" t="s">
        <v>0</v>
      </c>
      <c r="B3" s="3" t="s">
        <v>1</v>
      </c>
      <c r="C3" s="4" t="s">
        <v>2</v>
      </c>
      <c r="D3" s="4" t="s">
        <v>3</v>
      </c>
      <c r="E3" s="5" t="s">
        <v>4</v>
      </c>
      <c r="F3" s="6" t="s">
        <v>5</v>
      </c>
      <c r="G3" s="4" t="s">
        <v>6</v>
      </c>
      <c r="H3" s="7" t="s">
        <v>7</v>
      </c>
      <c r="I3" s="8" t="s">
        <v>8</v>
      </c>
      <c r="J3" s="8" t="s">
        <v>9</v>
      </c>
      <c r="K3" s="7" t="s">
        <v>10</v>
      </c>
    </row>
    <row r="4" spans="1:11" ht="45">
      <c r="A4" s="1" t="s">
        <v>12</v>
      </c>
      <c r="B4" s="1" t="s">
        <v>219</v>
      </c>
      <c r="C4" s="10" t="s">
        <v>218</v>
      </c>
      <c r="D4" s="10" t="s">
        <v>73</v>
      </c>
      <c r="E4" s="10" t="s">
        <v>135</v>
      </c>
      <c r="F4" s="10" t="s">
        <v>138</v>
      </c>
      <c r="G4" s="10" t="s">
        <v>178</v>
      </c>
      <c r="H4" s="1">
        <v>44.2</v>
      </c>
      <c r="I4" s="12">
        <v>44943</v>
      </c>
      <c r="J4" s="12">
        <v>45291</v>
      </c>
      <c r="K4" s="1">
        <v>44.2</v>
      </c>
    </row>
    <row r="5" spans="1:11" ht="45">
      <c r="A5" s="1" t="s">
        <v>13</v>
      </c>
      <c r="B5" s="1" t="s">
        <v>219</v>
      </c>
      <c r="C5" s="10" t="s">
        <v>218</v>
      </c>
      <c r="D5" s="10" t="s">
        <v>74</v>
      </c>
      <c r="E5" s="10" t="s">
        <v>135</v>
      </c>
      <c r="F5" s="10" t="s">
        <v>139</v>
      </c>
      <c r="G5" s="10" t="s">
        <v>179</v>
      </c>
      <c r="H5" s="1">
        <v>100</v>
      </c>
      <c r="I5" s="12">
        <v>44945</v>
      </c>
      <c r="J5" s="12">
        <v>45291</v>
      </c>
      <c r="K5" s="1">
        <v>100</v>
      </c>
    </row>
    <row r="6" spans="1:11" ht="45">
      <c r="A6" s="1" t="s">
        <v>14</v>
      </c>
      <c r="B6" s="1" t="s">
        <v>219</v>
      </c>
      <c r="C6" s="10" t="s">
        <v>218</v>
      </c>
      <c r="D6" s="10" t="s">
        <v>75</v>
      </c>
      <c r="E6" s="10" t="s">
        <v>135</v>
      </c>
      <c r="F6" s="10" t="s">
        <v>140</v>
      </c>
      <c r="G6" s="10" t="s">
        <v>180</v>
      </c>
      <c r="H6" s="1">
        <v>206.5</v>
      </c>
      <c r="I6" s="12">
        <v>44945</v>
      </c>
      <c r="J6" s="12">
        <v>45291</v>
      </c>
      <c r="K6" s="1">
        <v>206.5</v>
      </c>
    </row>
    <row r="7" spans="1:11" ht="45">
      <c r="A7" s="1" t="s">
        <v>15</v>
      </c>
      <c r="B7" s="1" t="s">
        <v>219</v>
      </c>
      <c r="C7" s="10" t="s">
        <v>218</v>
      </c>
      <c r="D7" s="10" t="s">
        <v>76</v>
      </c>
      <c r="E7" s="10" t="s">
        <v>135</v>
      </c>
      <c r="F7" s="10" t="s">
        <v>141</v>
      </c>
      <c r="G7" s="10" t="s">
        <v>181</v>
      </c>
      <c r="H7" s="1">
        <v>309.83999999999997</v>
      </c>
      <c r="I7" s="12">
        <v>44945</v>
      </c>
      <c r="J7" s="12">
        <v>45291</v>
      </c>
      <c r="K7" s="1">
        <v>309.83999999999997</v>
      </c>
    </row>
    <row r="8" spans="1:11" ht="45">
      <c r="A8" s="1" t="s">
        <v>16</v>
      </c>
      <c r="B8" s="1" t="s">
        <v>219</v>
      </c>
      <c r="C8" s="10" t="s">
        <v>218</v>
      </c>
      <c r="D8" s="10" t="s">
        <v>77</v>
      </c>
      <c r="E8" s="10" t="s">
        <v>135</v>
      </c>
      <c r="F8" s="10" t="s">
        <v>142</v>
      </c>
      <c r="G8" s="10" t="s">
        <v>182</v>
      </c>
      <c r="H8" s="1">
        <v>718</v>
      </c>
      <c r="I8" s="12">
        <v>44945</v>
      </c>
      <c r="J8" s="12">
        <v>45291</v>
      </c>
      <c r="K8" s="1">
        <v>718</v>
      </c>
    </row>
    <row r="9" spans="1:11" ht="60">
      <c r="A9" s="1" t="s">
        <v>17</v>
      </c>
      <c r="B9" s="1" t="s">
        <v>219</v>
      </c>
      <c r="C9" s="10" t="s">
        <v>218</v>
      </c>
      <c r="D9" s="10" t="s">
        <v>78</v>
      </c>
      <c r="E9" s="10" t="s">
        <v>135</v>
      </c>
      <c r="F9" s="10" t="s">
        <v>143</v>
      </c>
      <c r="G9" s="10" t="s">
        <v>183</v>
      </c>
      <c r="H9" s="1">
        <v>450</v>
      </c>
      <c r="I9" s="12">
        <v>44950</v>
      </c>
      <c r="J9" s="12">
        <v>45291</v>
      </c>
      <c r="K9" s="1">
        <v>450</v>
      </c>
    </row>
    <row r="10" spans="1:11" ht="45">
      <c r="A10" s="1" t="s">
        <v>18</v>
      </c>
      <c r="B10" s="1" t="s">
        <v>219</v>
      </c>
      <c r="C10" s="10" t="s">
        <v>218</v>
      </c>
      <c r="D10" s="10" t="s">
        <v>79</v>
      </c>
      <c r="E10" s="10" t="s">
        <v>135</v>
      </c>
      <c r="F10" s="10" t="s">
        <v>144</v>
      </c>
      <c r="G10" s="10" t="s">
        <v>184</v>
      </c>
      <c r="H10" s="1">
        <v>3039.35</v>
      </c>
      <c r="I10" s="12">
        <v>44953</v>
      </c>
      <c r="J10" s="12">
        <v>45291</v>
      </c>
      <c r="K10" s="1">
        <v>3039.35</v>
      </c>
    </row>
    <row r="11" spans="1:11" ht="45">
      <c r="A11" s="1" t="s">
        <v>19</v>
      </c>
      <c r="B11" s="1" t="s">
        <v>219</v>
      </c>
      <c r="C11" s="10" t="s">
        <v>218</v>
      </c>
      <c r="D11" s="10" t="s">
        <v>80</v>
      </c>
      <c r="E11" s="10" t="s">
        <v>135</v>
      </c>
      <c r="F11" s="10" t="s">
        <v>145</v>
      </c>
      <c r="G11" s="10" t="s">
        <v>185</v>
      </c>
      <c r="H11" s="1">
        <v>248</v>
      </c>
      <c r="I11" s="12">
        <v>44957</v>
      </c>
      <c r="J11" s="12">
        <v>45291</v>
      </c>
      <c r="K11" s="1">
        <v>248</v>
      </c>
    </row>
    <row r="12" spans="1:11" ht="45">
      <c r="A12" s="1" t="s">
        <v>20</v>
      </c>
      <c r="B12" s="1" t="s">
        <v>219</v>
      </c>
      <c r="C12" s="10" t="s">
        <v>218</v>
      </c>
      <c r="D12" s="10" t="s">
        <v>81</v>
      </c>
      <c r="E12" s="10" t="s">
        <v>135</v>
      </c>
      <c r="F12" s="10" t="s">
        <v>141</v>
      </c>
      <c r="G12" s="10" t="s">
        <v>181</v>
      </c>
      <c r="H12" s="1">
        <v>309.83999999999997</v>
      </c>
      <c r="I12" s="12">
        <v>44960</v>
      </c>
      <c r="J12" s="12">
        <v>45291</v>
      </c>
      <c r="K12" s="1">
        <v>309.83999999999997</v>
      </c>
    </row>
    <row r="13" spans="1:11" ht="45">
      <c r="A13" s="1" t="s">
        <v>21</v>
      </c>
      <c r="B13" s="1" t="s">
        <v>219</v>
      </c>
      <c r="C13" s="10" t="s">
        <v>218</v>
      </c>
      <c r="D13" s="10" t="s">
        <v>82</v>
      </c>
      <c r="E13" s="10" t="s">
        <v>135</v>
      </c>
      <c r="F13" s="10" t="s">
        <v>139</v>
      </c>
      <c r="G13" s="10" t="s">
        <v>179</v>
      </c>
      <c r="H13" s="1">
        <v>275</v>
      </c>
      <c r="I13" s="12">
        <v>44960</v>
      </c>
      <c r="J13" s="12">
        <v>45291</v>
      </c>
      <c r="K13" s="1">
        <v>275</v>
      </c>
    </row>
    <row r="14" spans="1:11" ht="60">
      <c r="A14" s="1" t="s">
        <v>22</v>
      </c>
      <c r="B14" s="1" t="s">
        <v>219</v>
      </c>
      <c r="C14" s="10" t="s">
        <v>218</v>
      </c>
      <c r="D14" s="10" t="s">
        <v>83</v>
      </c>
      <c r="E14" s="10" t="s">
        <v>135</v>
      </c>
      <c r="F14" s="10" t="s">
        <v>143</v>
      </c>
      <c r="G14" s="10" t="s">
        <v>183</v>
      </c>
      <c r="H14" s="1">
        <v>450</v>
      </c>
      <c r="I14" s="12">
        <v>44973</v>
      </c>
      <c r="J14" s="12">
        <v>45291</v>
      </c>
      <c r="K14" s="1">
        <v>450</v>
      </c>
    </row>
    <row r="15" spans="1:11" ht="45">
      <c r="A15" s="1" t="s">
        <v>23</v>
      </c>
      <c r="B15" s="1" t="s">
        <v>219</v>
      </c>
      <c r="C15" s="10" t="s">
        <v>218</v>
      </c>
      <c r="D15" s="10" t="s">
        <v>84</v>
      </c>
      <c r="E15" s="10" t="s">
        <v>135</v>
      </c>
      <c r="F15" s="10" t="s">
        <v>142</v>
      </c>
      <c r="G15" s="10" t="s">
        <v>182</v>
      </c>
      <c r="H15" s="1">
        <v>147.5</v>
      </c>
      <c r="I15" s="12">
        <v>44964</v>
      </c>
      <c r="J15" s="12">
        <v>45291</v>
      </c>
      <c r="K15" s="1">
        <v>147.5</v>
      </c>
    </row>
    <row r="16" spans="1:11" ht="45">
      <c r="A16" s="1" t="s">
        <v>24</v>
      </c>
      <c r="B16" s="1" t="s">
        <v>219</v>
      </c>
      <c r="C16" s="10" t="s">
        <v>218</v>
      </c>
      <c r="D16" s="10" t="s">
        <v>85</v>
      </c>
      <c r="E16" s="10" t="s">
        <v>135</v>
      </c>
      <c r="F16" s="10" t="s">
        <v>146</v>
      </c>
      <c r="G16" s="10" t="s">
        <v>186</v>
      </c>
      <c r="H16" s="1">
        <v>247</v>
      </c>
      <c r="I16" s="12">
        <v>44978</v>
      </c>
      <c r="J16" s="12">
        <v>45291</v>
      </c>
      <c r="K16" s="1">
        <v>247</v>
      </c>
    </row>
    <row r="17" spans="1:11" ht="45">
      <c r="A17" s="1" t="s">
        <v>25</v>
      </c>
      <c r="B17" s="1" t="s">
        <v>219</v>
      </c>
      <c r="C17" s="10" t="s">
        <v>218</v>
      </c>
      <c r="D17" s="10" t="s">
        <v>86</v>
      </c>
      <c r="E17" s="10" t="s">
        <v>135</v>
      </c>
      <c r="F17" s="10" t="s">
        <v>147</v>
      </c>
      <c r="G17" s="10" t="s">
        <v>187</v>
      </c>
      <c r="H17" s="1">
        <v>1068</v>
      </c>
      <c r="I17" s="12">
        <v>44992</v>
      </c>
      <c r="J17" s="12">
        <v>45291</v>
      </c>
      <c r="K17" s="1">
        <v>1068</v>
      </c>
    </row>
    <row r="18" spans="1:11" ht="45">
      <c r="A18" s="1" t="s">
        <v>26</v>
      </c>
      <c r="B18" s="1" t="s">
        <v>219</v>
      </c>
      <c r="C18" s="10" t="s">
        <v>218</v>
      </c>
      <c r="D18" s="10" t="s">
        <v>87</v>
      </c>
      <c r="E18" s="10" t="s">
        <v>135</v>
      </c>
      <c r="F18" s="10" t="s">
        <v>148</v>
      </c>
      <c r="G18" s="10" t="s">
        <v>188</v>
      </c>
      <c r="H18" s="1">
        <v>819</v>
      </c>
      <c r="I18" s="12">
        <v>44985</v>
      </c>
      <c r="J18" s="12">
        <v>45291</v>
      </c>
      <c r="K18" s="1">
        <v>819</v>
      </c>
    </row>
    <row r="19" spans="1:11" ht="45">
      <c r="A19" s="1" t="s">
        <v>27</v>
      </c>
      <c r="B19" s="1" t="s">
        <v>219</v>
      </c>
      <c r="C19" s="10" t="s">
        <v>218</v>
      </c>
      <c r="D19" s="10" t="s">
        <v>88</v>
      </c>
      <c r="E19" s="10" t="s">
        <v>135</v>
      </c>
      <c r="F19" s="10" t="s">
        <v>148</v>
      </c>
      <c r="G19" s="10" t="s">
        <v>188</v>
      </c>
      <c r="H19" s="1">
        <v>234</v>
      </c>
      <c r="I19" s="12">
        <v>44987</v>
      </c>
      <c r="J19" s="12">
        <v>45291</v>
      </c>
      <c r="K19" s="1">
        <v>234</v>
      </c>
    </row>
    <row r="20" spans="1:11" ht="45">
      <c r="A20" s="1" t="s">
        <v>28</v>
      </c>
      <c r="B20" s="1" t="s">
        <v>219</v>
      </c>
      <c r="C20" s="10" t="s">
        <v>218</v>
      </c>
      <c r="D20" s="10" t="s">
        <v>89</v>
      </c>
      <c r="E20" s="10" t="s">
        <v>135</v>
      </c>
      <c r="F20" s="10" t="s">
        <v>149</v>
      </c>
      <c r="G20" s="10" t="s">
        <v>189</v>
      </c>
      <c r="H20" s="1">
        <v>100</v>
      </c>
      <c r="I20" s="12">
        <v>44992</v>
      </c>
      <c r="J20" s="12">
        <v>45291</v>
      </c>
      <c r="K20" s="1">
        <v>100</v>
      </c>
    </row>
    <row r="21" spans="1:11" ht="45">
      <c r="A21" s="1" t="s">
        <v>29</v>
      </c>
      <c r="B21" s="1" t="s">
        <v>219</v>
      </c>
      <c r="C21" s="10" t="s">
        <v>218</v>
      </c>
      <c r="D21" s="10" t="s">
        <v>90</v>
      </c>
      <c r="E21" s="10" t="s">
        <v>135</v>
      </c>
      <c r="F21" s="10" t="s">
        <v>150</v>
      </c>
      <c r="G21" s="10" t="s">
        <v>190</v>
      </c>
      <c r="H21" s="1">
        <v>120</v>
      </c>
      <c r="I21" s="12">
        <v>44999</v>
      </c>
      <c r="J21" s="12">
        <v>45291</v>
      </c>
      <c r="K21" s="1">
        <v>120</v>
      </c>
    </row>
    <row r="22" spans="1:11" ht="45">
      <c r="A22" s="1" t="s">
        <v>30</v>
      </c>
      <c r="B22" s="1" t="s">
        <v>219</v>
      </c>
      <c r="C22" s="10" t="s">
        <v>218</v>
      </c>
      <c r="D22" s="10" t="s">
        <v>91</v>
      </c>
      <c r="E22" s="10" t="s">
        <v>135</v>
      </c>
      <c r="F22" s="10" t="s">
        <v>150</v>
      </c>
      <c r="G22" s="10" t="s">
        <v>190</v>
      </c>
      <c r="H22" s="1">
        <v>40</v>
      </c>
      <c r="I22" s="12">
        <v>45001</v>
      </c>
      <c r="J22" s="12">
        <v>45291</v>
      </c>
      <c r="K22" s="1">
        <v>40</v>
      </c>
    </row>
    <row r="23" spans="1:11" ht="45">
      <c r="A23" s="1" t="s">
        <v>31</v>
      </c>
      <c r="B23" s="1" t="s">
        <v>219</v>
      </c>
      <c r="C23" s="10" t="s">
        <v>218</v>
      </c>
      <c r="D23" s="10" t="s">
        <v>92</v>
      </c>
      <c r="E23" s="10" t="s">
        <v>135</v>
      </c>
      <c r="F23" s="10" t="s">
        <v>141</v>
      </c>
      <c r="G23" s="10" t="s">
        <v>181</v>
      </c>
      <c r="H23" s="1">
        <v>154.91999999999999</v>
      </c>
      <c r="I23" s="12">
        <v>45002</v>
      </c>
      <c r="J23" s="12">
        <v>45291</v>
      </c>
      <c r="K23" s="1">
        <v>154.91999999999999</v>
      </c>
    </row>
    <row r="24" spans="1:11" ht="180">
      <c r="A24" s="1" t="s">
        <v>32</v>
      </c>
      <c r="B24" s="1" t="s">
        <v>219</v>
      </c>
      <c r="C24" s="10" t="s">
        <v>218</v>
      </c>
      <c r="D24" s="10" t="s">
        <v>93</v>
      </c>
      <c r="E24" s="10" t="s">
        <v>136</v>
      </c>
      <c r="F24" s="10" t="s">
        <v>151</v>
      </c>
      <c r="G24" s="10" t="s">
        <v>191</v>
      </c>
      <c r="H24" s="1">
        <v>0</v>
      </c>
      <c r="I24" s="12">
        <v>45005</v>
      </c>
      <c r="J24" s="12">
        <v>45291</v>
      </c>
      <c r="K24" s="1">
        <v>0</v>
      </c>
    </row>
    <row r="25" spans="1:11" ht="45">
      <c r="A25" s="1" t="s">
        <v>32</v>
      </c>
      <c r="B25" s="1" t="s">
        <v>219</v>
      </c>
      <c r="C25" s="10" t="s">
        <v>218</v>
      </c>
      <c r="D25" s="10" t="s">
        <v>94</v>
      </c>
      <c r="E25" s="10" t="s">
        <v>135</v>
      </c>
      <c r="F25" s="10" t="s">
        <v>152</v>
      </c>
      <c r="G25" s="10" t="s">
        <v>192</v>
      </c>
      <c r="H25" s="1">
        <v>119.7</v>
      </c>
      <c r="I25" s="12">
        <v>45005</v>
      </c>
      <c r="J25" s="12">
        <v>45291</v>
      </c>
      <c r="K25" s="1">
        <v>119.7</v>
      </c>
    </row>
    <row r="26" spans="1:11" ht="195">
      <c r="A26" s="1" t="s">
        <v>286</v>
      </c>
      <c r="B26" s="1" t="s">
        <v>219</v>
      </c>
      <c r="C26" s="10" t="s">
        <v>218</v>
      </c>
      <c r="D26" s="10" t="s">
        <v>318</v>
      </c>
      <c r="E26" s="10" t="s">
        <v>220</v>
      </c>
      <c r="F26" s="10" t="s">
        <v>237</v>
      </c>
      <c r="G26" s="10" t="s">
        <v>254</v>
      </c>
      <c r="H26" s="1">
        <v>1234</v>
      </c>
      <c r="I26" s="12">
        <v>45008</v>
      </c>
      <c r="J26" s="12">
        <v>45291</v>
      </c>
      <c r="K26" s="1">
        <v>1234</v>
      </c>
    </row>
    <row r="27" spans="1:11" ht="45">
      <c r="A27" s="1" t="s">
        <v>33</v>
      </c>
      <c r="B27" s="1" t="s">
        <v>219</v>
      </c>
      <c r="C27" s="10" t="s">
        <v>218</v>
      </c>
      <c r="D27" s="10" t="s">
        <v>95</v>
      </c>
      <c r="E27" s="10" t="s">
        <v>135</v>
      </c>
      <c r="F27" s="10" t="s">
        <v>153</v>
      </c>
      <c r="G27" s="10" t="s">
        <v>193</v>
      </c>
      <c r="H27" s="1">
        <v>309.83999999999997</v>
      </c>
      <c r="I27" s="12">
        <v>45012</v>
      </c>
      <c r="J27" s="12">
        <v>45291</v>
      </c>
      <c r="K27" s="1">
        <v>309.83999999999997</v>
      </c>
    </row>
    <row r="28" spans="1:11" ht="45">
      <c r="A28" s="1" t="s">
        <v>34</v>
      </c>
      <c r="B28" s="1" t="s">
        <v>219</v>
      </c>
      <c r="C28" s="10" t="s">
        <v>218</v>
      </c>
      <c r="D28" s="10" t="s">
        <v>96</v>
      </c>
      <c r="E28" s="10" t="s">
        <v>135</v>
      </c>
      <c r="F28" s="10" t="s">
        <v>154</v>
      </c>
      <c r="G28" s="10" t="s">
        <v>194</v>
      </c>
      <c r="H28" s="1">
        <v>2415.6</v>
      </c>
      <c r="I28" s="12">
        <v>45014</v>
      </c>
      <c r="J28" s="12">
        <v>45291</v>
      </c>
      <c r="K28" s="1">
        <v>2415.6</v>
      </c>
    </row>
    <row r="29" spans="1:11" ht="75">
      <c r="A29" s="1" t="s">
        <v>35</v>
      </c>
      <c r="B29" s="1" t="s">
        <v>219</v>
      </c>
      <c r="C29" s="10" t="s">
        <v>218</v>
      </c>
      <c r="D29" s="10" t="s">
        <v>97</v>
      </c>
      <c r="E29" s="10" t="s">
        <v>135</v>
      </c>
      <c r="F29" s="10" t="s">
        <v>155</v>
      </c>
      <c r="G29" s="10" t="s">
        <v>195</v>
      </c>
      <c r="H29" s="1">
        <v>100</v>
      </c>
      <c r="I29" s="12">
        <v>45019</v>
      </c>
      <c r="J29" s="12">
        <v>45291</v>
      </c>
      <c r="K29" s="1">
        <v>100</v>
      </c>
    </row>
    <row r="30" spans="1:11" ht="45">
      <c r="A30" s="1" t="s">
        <v>36</v>
      </c>
      <c r="B30" s="1" t="s">
        <v>219</v>
      </c>
      <c r="C30" s="10" t="s">
        <v>218</v>
      </c>
      <c r="D30" s="10" t="s">
        <v>98</v>
      </c>
      <c r="E30" s="10" t="s">
        <v>135</v>
      </c>
      <c r="F30" s="10" t="s">
        <v>156</v>
      </c>
      <c r="G30" s="10" t="s">
        <v>196</v>
      </c>
      <c r="H30" s="1">
        <v>600</v>
      </c>
      <c r="I30" s="12">
        <v>45020</v>
      </c>
      <c r="J30" s="12">
        <v>45291</v>
      </c>
      <c r="K30" s="1">
        <v>600</v>
      </c>
    </row>
    <row r="31" spans="1:11" ht="45">
      <c r="A31" s="1" t="s">
        <v>37</v>
      </c>
      <c r="B31" s="1" t="s">
        <v>219</v>
      </c>
      <c r="C31" s="10" t="s">
        <v>218</v>
      </c>
      <c r="D31" s="10" t="s">
        <v>99</v>
      </c>
      <c r="E31" s="10" t="s">
        <v>135</v>
      </c>
      <c r="F31" s="10" t="s">
        <v>157</v>
      </c>
      <c r="G31" s="10" t="s">
        <v>197</v>
      </c>
      <c r="H31" s="1">
        <v>917.4</v>
      </c>
      <c r="I31" s="12">
        <v>45020</v>
      </c>
      <c r="J31" s="12">
        <v>45291</v>
      </c>
      <c r="K31" s="1">
        <v>917.4</v>
      </c>
    </row>
    <row r="32" spans="1:11" ht="45">
      <c r="A32" s="1" t="s">
        <v>38</v>
      </c>
      <c r="B32" s="1" t="s">
        <v>219</v>
      </c>
      <c r="C32" s="10" t="s">
        <v>218</v>
      </c>
      <c r="D32" s="10" t="s">
        <v>100</v>
      </c>
      <c r="E32" s="10" t="s">
        <v>135</v>
      </c>
      <c r="F32" s="10" t="s">
        <v>142</v>
      </c>
      <c r="G32" s="10" t="s">
        <v>182</v>
      </c>
      <c r="H32" s="1">
        <v>776</v>
      </c>
      <c r="I32" s="12">
        <v>45020</v>
      </c>
      <c r="J32" s="12">
        <v>45291</v>
      </c>
      <c r="K32" s="1">
        <v>776</v>
      </c>
    </row>
    <row r="33" spans="1:11" ht="45">
      <c r="A33" s="1" t="s">
        <v>39</v>
      </c>
      <c r="B33" s="1" t="s">
        <v>219</v>
      </c>
      <c r="C33" s="10" t="s">
        <v>218</v>
      </c>
      <c r="D33" s="10" t="s">
        <v>101</v>
      </c>
      <c r="E33" s="10" t="s">
        <v>135</v>
      </c>
      <c r="F33" s="10" t="s">
        <v>158</v>
      </c>
      <c r="G33" s="10" t="s">
        <v>198</v>
      </c>
      <c r="H33" s="1">
        <v>1350</v>
      </c>
      <c r="I33" s="12">
        <v>45021</v>
      </c>
      <c r="J33" s="12">
        <v>45291</v>
      </c>
      <c r="K33" s="1">
        <v>1350</v>
      </c>
    </row>
    <row r="34" spans="1:11" ht="45">
      <c r="A34" s="1" t="s">
        <v>40</v>
      </c>
      <c r="B34" s="1" t="s">
        <v>219</v>
      </c>
      <c r="C34" s="10" t="s">
        <v>218</v>
      </c>
      <c r="D34" s="10" t="s">
        <v>102</v>
      </c>
      <c r="E34" s="10" t="s">
        <v>135</v>
      </c>
      <c r="F34" s="10" t="s">
        <v>159</v>
      </c>
      <c r="G34" s="10" t="s">
        <v>199</v>
      </c>
      <c r="H34" s="1">
        <v>3800</v>
      </c>
      <c r="I34" s="12">
        <v>45032</v>
      </c>
      <c r="J34" s="12">
        <v>45291</v>
      </c>
      <c r="K34" s="1">
        <v>3800</v>
      </c>
    </row>
    <row r="35" spans="1:11" ht="45">
      <c r="A35" s="1" t="s">
        <v>41</v>
      </c>
      <c r="B35" s="1" t="s">
        <v>219</v>
      </c>
      <c r="C35" s="10" t="s">
        <v>218</v>
      </c>
      <c r="D35" s="10" t="s">
        <v>103</v>
      </c>
      <c r="E35" s="10" t="s">
        <v>135</v>
      </c>
      <c r="F35" s="10" t="s">
        <v>160</v>
      </c>
      <c r="G35" s="10" t="s">
        <v>200</v>
      </c>
      <c r="H35" s="1">
        <v>500</v>
      </c>
      <c r="I35" s="12">
        <v>45033</v>
      </c>
      <c r="J35" s="12">
        <v>45291</v>
      </c>
      <c r="K35" s="1">
        <v>500</v>
      </c>
    </row>
    <row r="36" spans="1:11" ht="60">
      <c r="A36" s="1" t="s">
        <v>42</v>
      </c>
      <c r="B36" s="1" t="s">
        <v>219</v>
      </c>
      <c r="C36" s="10" t="s">
        <v>218</v>
      </c>
      <c r="D36" s="10" t="s">
        <v>104</v>
      </c>
      <c r="E36" s="10" t="s">
        <v>135</v>
      </c>
      <c r="F36" s="10" t="s">
        <v>161</v>
      </c>
      <c r="G36" s="10" t="s">
        <v>201</v>
      </c>
      <c r="H36" s="1">
        <v>172</v>
      </c>
      <c r="I36" s="12">
        <v>45035</v>
      </c>
      <c r="J36" s="12">
        <v>45291</v>
      </c>
      <c r="K36" s="1">
        <v>172</v>
      </c>
    </row>
    <row r="37" spans="1:11" ht="45">
      <c r="A37" s="1" t="s">
        <v>43</v>
      </c>
      <c r="B37" s="1" t="s">
        <v>219</v>
      </c>
      <c r="C37" s="10" t="s">
        <v>218</v>
      </c>
      <c r="D37" s="10" t="s">
        <v>105</v>
      </c>
      <c r="E37" s="10" t="s">
        <v>135</v>
      </c>
      <c r="F37" s="10" t="s">
        <v>142</v>
      </c>
      <c r="G37" s="10" t="s">
        <v>182</v>
      </c>
      <c r="H37" s="1">
        <v>50</v>
      </c>
      <c r="I37" s="12">
        <v>45036</v>
      </c>
      <c r="J37" s="12">
        <v>45291</v>
      </c>
      <c r="K37" s="1">
        <v>50</v>
      </c>
    </row>
    <row r="38" spans="1:11" ht="45">
      <c r="A38" s="1" t="s">
        <v>44</v>
      </c>
      <c r="B38" s="1" t="s">
        <v>219</v>
      </c>
      <c r="C38" s="10" t="s">
        <v>218</v>
      </c>
      <c r="D38" s="10" t="s">
        <v>106</v>
      </c>
      <c r="E38" s="10" t="s">
        <v>135</v>
      </c>
      <c r="F38" s="10" t="s">
        <v>150</v>
      </c>
      <c r="G38" s="10" t="s">
        <v>190</v>
      </c>
      <c r="H38" s="1">
        <v>20</v>
      </c>
      <c r="I38" s="12">
        <v>45050</v>
      </c>
      <c r="J38" s="12">
        <v>45291</v>
      </c>
      <c r="K38" s="1">
        <v>20</v>
      </c>
    </row>
    <row r="39" spans="1:11" ht="45">
      <c r="A39" s="1" t="s">
        <v>45</v>
      </c>
      <c r="B39" s="1" t="s">
        <v>219</v>
      </c>
      <c r="C39" s="10" t="s">
        <v>218</v>
      </c>
      <c r="D39" s="10" t="s">
        <v>107</v>
      </c>
      <c r="E39" s="10" t="s">
        <v>135</v>
      </c>
      <c r="F39" s="10" t="s">
        <v>162</v>
      </c>
      <c r="G39" s="10" t="s">
        <v>202</v>
      </c>
      <c r="H39" s="1">
        <v>19.2</v>
      </c>
      <c r="I39" s="12">
        <v>45054</v>
      </c>
      <c r="J39" s="12">
        <v>45291</v>
      </c>
      <c r="K39" s="1">
        <v>19.2</v>
      </c>
    </row>
    <row r="40" spans="1:11" ht="45">
      <c r="A40" s="1" t="s">
        <v>46</v>
      </c>
      <c r="B40" s="1" t="s">
        <v>219</v>
      </c>
      <c r="C40" s="10" t="s">
        <v>218</v>
      </c>
      <c r="D40" s="10" t="s">
        <v>108</v>
      </c>
      <c r="E40" s="10" t="s">
        <v>135</v>
      </c>
      <c r="F40" s="10" t="s">
        <v>163</v>
      </c>
      <c r="G40" s="10" t="s">
        <v>203</v>
      </c>
      <c r="H40" s="1">
        <v>4597.75</v>
      </c>
      <c r="I40" s="12">
        <v>45061</v>
      </c>
      <c r="J40" s="12">
        <v>45291</v>
      </c>
      <c r="K40" s="1">
        <v>4597.75</v>
      </c>
    </row>
    <row r="41" spans="1:11" ht="45">
      <c r="A41" s="1" t="s">
        <v>47</v>
      </c>
      <c r="B41" s="1" t="s">
        <v>219</v>
      </c>
      <c r="C41" s="10" t="s">
        <v>218</v>
      </c>
      <c r="D41" s="10" t="s">
        <v>109</v>
      </c>
      <c r="E41" s="10" t="s">
        <v>135</v>
      </c>
      <c r="F41" s="10" t="s">
        <v>164</v>
      </c>
      <c r="G41" s="10" t="s">
        <v>204</v>
      </c>
      <c r="H41" s="1">
        <v>3000</v>
      </c>
      <c r="I41" s="12">
        <v>45061</v>
      </c>
      <c r="J41" s="12">
        <v>45291</v>
      </c>
      <c r="K41" s="1">
        <v>3000</v>
      </c>
    </row>
    <row r="42" spans="1:11" ht="45">
      <c r="A42" s="1" t="s">
        <v>48</v>
      </c>
      <c r="B42" s="1" t="s">
        <v>219</v>
      </c>
      <c r="C42" s="10" t="s">
        <v>218</v>
      </c>
      <c r="D42" s="10" t="s">
        <v>110</v>
      </c>
      <c r="E42" s="10" t="s">
        <v>135</v>
      </c>
      <c r="F42" s="10" t="s">
        <v>165</v>
      </c>
      <c r="G42" s="10" t="s">
        <v>205</v>
      </c>
      <c r="H42" s="1">
        <v>520</v>
      </c>
      <c r="I42" s="12">
        <v>45065</v>
      </c>
      <c r="J42" s="12">
        <v>45291</v>
      </c>
      <c r="K42" s="1">
        <v>520</v>
      </c>
    </row>
    <row r="43" spans="1:11" ht="45">
      <c r="A43" s="1" t="s">
        <v>49</v>
      </c>
      <c r="B43" s="1" t="s">
        <v>219</v>
      </c>
      <c r="C43" s="10" t="s">
        <v>218</v>
      </c>
      <c r="D43" s="10" t="s">
        <v>111</v>
      </c>
      <c r="E43" s="10" t="s">
        <v>135</v>
      </c>
      <c r="F43" s="10" t="s">
        <v>166</v>
      </c>
      <c r="G43" s="10" t="s">
        <v>206</v>
      </c>
      <c r="H43" s="1">
        <v>150</v>
      </c>
      <c r="I43" s="12">
        <v>45085</v>
      </c>
      <c r="J43" s="12">
        <v>45291</v>
      </c>
      <c r="K43" s="1">
        <v>150</v>
      </c>
    </row>
    <row r="44" spans="1:11" ht="60">
      <c r="A44" s="1" t="s">
        <v>50</v>
      </c>
      <c r="B44" s="1" t="s">
        <v>219</v>
      </c>
      <c r="C44" s="10" t="s">
        <v>218</v>
      </c>
      <c r="D44" s="10" t="s">
        <v>112</v>
      </c>
      <c r="E44" s="10" t="s">
        <v>135</v>
      </c>
      <c r="F44" s="10" t="s">
        <v>167</v>
      </c>
      <c r="G44" s="10" t="s">
        <v>207</v>
      </c>
      <c r="H44" s="1">
        <v>2200</v>
      </c>
      <c r="I44" s="12">
        <v>45086</v>
      </c>
      <c r="J44" s="12">
        <v>45291</v>
      </c>
      <c r="K44" s="1">
        <v>2200</v>
      </c>
    </row>
    <row r="45" spans="1:11" ht="45">
      <c r="A45" s="1" t="s">
        <v>51</v>
      </c>
      <c r="B45" s="1" t="s">
        <v>219</v>
      </c>
      <c r="C45" s="10" t="s">
        <v>218</v>
      </c>
      <c r="D45" s="10" t="s">
        <v>113</v>
      </c>
      <c r="E45" s="10" t="s">
        <v>135</v>
      </c>
      <c r="F45" s="10" t="s">
        <v>149</v>
      </c>
      <c r="G45" s="10" t="s">
        <v>189</v>
      </c>
      <c r="H45" s="1">
        <v>280</v>
      </c>
      <c r="I45" s="12">
        <v>45090</v>
      </c>
      <c r="J45" s="12">
        <v>45291</v>
      </c>
      <c r="K45" s="1">
        <v>280</v>
      </c>
    </row>
    <row r="46" spans="1:11" ht="60">
      <c r="A46" s="1" t="s">
        <v>52</v>
      </c>
      <c r="B46" s="1" t="s">
        <v>219</v>
      </c>
      <c r="C46" s="10" t="s">
        <v>218</v>
      </c>
      <c r="D46" s="10" t="s">
        <v>114</v>
      </c>
      <c r="E46" s="10" t="s">
        <v>135</v>
      </c>
      <c r="F46" s="10" t="s">
        <v>143</v>
      </c>
      <c r="G46" s="10" t="s">
        <v>183</v>
      </c>
      <c r="H46" s="1">
        <v>450</v>
      </c>
      <c r="I46" s="12">
        <v>45091</v>
      </c>
      <c r="J46" s="12">
        <v>45291</v>
      </c>
      <c r="K46" s="1">
        <v>450</v>
      </c>
    </row>
    <row r="47" spans="1:11" ht="45">
      <c r="A47" s="1" t="s">
        <v>53</v>
      </c>
      <c r="B47" s="1" t="s">
        <v>219</v>
      </c>
      <c r="C47" s="10" t="s">
        <v>218</v>
      </c>
      <c r="D47" s="10" t="s">
        <v>115</v>
      </c>
      <c r="E47" s="10" t="s">
        <v>135</v>
      </c>
      <c r="F47" s="10" t="s">
        <v>165</v>
      </c>
      <c r="G47" s="10" t="s">
        <v>205</v>
      </c>
      <c r="H47" s="1">
        <v>350</v>
      </c>
      <c r="I47" s="12">
        <v>45097</v>
      </c>
      <c r="J47" s="12">
        <v>45291</v>
      </c>
      <c r="K47" s="1">
        <v>350</v>
      </c>
    </row>
    <row r="48" spans="1:11" ht="45">
      <c r="A48" s="1" t="s">
        <v>54</v>
      </c>
      <c r="B48" s="1" t="s">
        <v>219</v>
      </c>
      <c r="C48" s="10" t="s">
        <v>218</v>
      </c>
      <c r="D48" s="10" t="s">
        <v>116</v>
      </c>
      <c r="E48" s="10" t="s">
        <v>135</v>
      </c>
      <c r="F48" s="10" t="s">
        <v>160</v>
      </c>
      <c r="G48" s="10" t="s">
        <v>200</v>
      </c>
      <c r="H48" s="1">
        <v>500</v>
      </c>
      <c r="I48" s="12">
        <v>45099</v>
      </c>
      <c r="J48" s="12">
        <v>45291</v>
      </c>
      <c r="K48" s="1">
        <v>500</v>
      </c>
    </row>
    <row r="49" spans="1:11" ht="45">
      <c r="A49" s="1" t="s">
        <v>55</v>
      </c>
      <c r="B49" s="1" t="s">
        <v>219</v>
      </c>
      <c r="C49" s="10" t="s">
        <v>218</v>
      </c>
      <c r="D49" s="10" t="s">
        <v>117</v>
      </c>
      <c r="E49" s="10" t="s">
        <v>135</v>
      </c>
      <c r="F49" s="10" t="s">
        <v>139</v>
      </c>
      <c r="G49" s="10" t="s">
        <v>179</v>
      </c>
      <c r="H49" s="1">
        <v>204.1</v>
      </c>
      <c r="I49" s="12">
        <v>45107</v>
      </c>
      <c r="J49" s="12">
        <v>45291</v>
      </c>
      <c r="K49" s="1">
        <v>204.1</v>
      </c>
    </row>
    <row r="50" spans="1:11" ht="45">
      <c r="A50" s="1" t="s">
        <v>56</v>
      </c>
      <c r="B50" s="1" t="s">
        <v>219</v>
      </c>
      <c r="C50" s="10" t="s">
        <v>218</v>
      </c>
      <c r="D50" s="10" t="s">
        <v>118</v>
      </c>
      <c r="E50" s="10" t="s">
        <v>135</v>
      </c>
      <c r="F50" s="10" t="s">
        <v>168</v>
      </c>
      <c r="G50" s="10" t="s">
        <v>208</v>
      </c>
      <c r="H50" s="1">
        <v>744.9</v>
      </c>
      <c r="I50" s="12">
        <v>45107</v>
      </c>
      <c r="J50" s="12">
        <v>45291</v>
      </c>
      <c r="K50" s="1">
        <v>744.9</v>
      </c>
    </row>
    <row r="51" spans="1:11" ht="45">
      <c r="A51" s="1" t="s">
        <v>57</v>
      </c>
      <c r="B51" s="1" t="s">
        <v>219</v>
      </c>
      <c r="C51" s="10" t="s">
        <v>218</v>
      </c>
      <c r="D51" s="10" t="s">
        <v>119</v>
      </c>
      <c r="E51" s="10" t="s">
        <v>135</v>
      </c>
      <c r="F51" s="10" t="s">
        <v>145</v>
      </c>
      <c r="G51" s="10" t="s">
        <v>185</v>
      </c>
      <c r="H51" s="1">
        <v>39</v>
      </c>
      <c r="I51" s="12">
        <v>45107</v>
      </c>
      <c r="J51" s="12">
        <v>45291</v>
      </c>
      <c r="K51" s="1">
        <v>39</v>
      </c>
    </row>
    <row r="52" spans="1:11" ht="45">
      <c r="A52" s="1" t="s">
        <v>58</v>
      </c>
      <c r="B52" s="1" t="s">
        <v>219</v>
      </c>
      <c r="C52" s="10" t="s">
        <v>218</v>
      </c>
      <c r="D52" s="10" t="s">
        <v>120</v>
      </c>
      <c r="E52" s="10" t="s">
        <v>137</v>
      </c>
      <c r="F52" s="10" t="s">
        <v>169</v>
      </c>
      <c r="G52" s="10" t="s">
        <v>209</v>
      </c>
      <c r="H52" s="1">
        <v>39000</v>
      </c>
      <c r="I52" s="12">
        <v>45119</v>
      </c>
      <c r="J52" s="12">
        <v>45291</v>
      </c>
      <c r="K52" s="1">
        <v>39000</v>
      </c>
    </row>
    <row r="53" spans="1:11" ht="45">
      <c r="A53" s="1" t="s">
        <v>59</v>
      </c>
      <c r="B53" s="1" t="s">
        <v>219</v>
      </c>
      <c r="C53" s="10" t="s">
        <v>218</v>
      </c>
      <c r="D53" s="10" t="s">
        <v>121</v>
      </c>
      <c r="E53" s="10" t="s">
        <v>137</v>
      </c>
      <c r="F53" s="10" t="s">
        <v>170</v>
      </c>
      <c r="G53" s="10" t="s">
        <v>210</v>
      </c>
      <c r="H53" s="1">
        <v>39000</v>
      </c>
      <c r="I53" s="12">
        <v>45119</v>
      </c>
      <c r="J53" s="12">
        <v>45291</v>
      </c>
      <c r="K53" s="1">
        <v>39000</v>
      </c>
    </row>
    <row r="54" spans="1:11" ht="45">
      <c r="A54" s="1" t="s">
        <v>60</v>
      </c>
      <c r="B54" s="1" t="s">
        <v>219</v>
      </c>
      <c r="C54" s="10" t="s">
        <v>218</v>
      </c>
      <c r="D54" s="10" t="s">
        <v>122</v>
      </c>
      <c r="E54" s="10" t="s">
        <v>135</v>
      </c>
      <c r="F54" s="10" t="s">
        <v>171</v>
      </c>
      <c r="G54" s="10" t="s">
        <v>211</v>
      </c>
      <c r="H54" s="1">
        <v>1440</v>
      </c>
      <c r="I54" s="12">
        <v>45124</v>
      </c>
      <c r="J54" s="12">
        <v>45291</v>
      </c>
      <c r="K54" s="1">
        <v>1440</v>
      </c>
    </row>
    <row r="55" spans="1:11" ht="45">
      <c r="A55" s="1" t="s">
        <v>61</v>
      </c>
      <c r="B55" s="1" t="s">
        <v>219</v>
      </c>
      <c r="C55" s="10" t="s">
        <v>218</v>
      </c>
      <c r="D55" s="10" t="s">
        <v>123</v>
      </c>
      <c r="E55" s="10" t="s">
        <v>135</v>
      </c>
      <c r="F55" s="10" t="s">
        <v>172</v>
      </c>
      <c r="G55" s="10" t="s">
        <v>212</v>
      </c>
      <c r="H55" s="1">
        <v>1790</v>
      </c>
      <c r="I55" s="12">
        <v>45126</v>
      </c>
      <c r="J55" s="12">
        <v>45291</v>
      </c>
      <c r="K55" s="1">
        <v>1790</v>
      </c>
    </row>
    <row r="56" spans="1:11" ht="45">
      <c r="A56" s="1" t="s">
        <v>62</v>
      </c>
      <c r="B56" s="1" t="s">
        <v>219</v>
      </c>
      <c r="C56" s="10" t="s">
        <v>218</v>
      </c>
      <c r="D56" s="10" t="s">
        <v>124</v>
      </c>
      <c r="E56" s="10" t="s">
        <v>135</v>
      </c>
      <c r="F56" s="10" t="s">
        <v>173</v>
      </c>
      <c r="G56" s="10" t="s">
        <v>213</v>
      </c>
      <c r="H56" s="1">
        <v>3490.9</v>
      </c>
      <c r="I56" s="12">
        <v>45132</v>
      </c>
      <c r="J56" s="12">
        <v>45291</v>
      </c>
      <c r="K56" s="1">
        <v>3490.9</v>
      </c>
    </row>
    <row r="57" spans="1:11" ht="45">
      <c r="A57" s="1" t="s">
        <v>63</v>
      </c>
      <c r="B57" s="1" t="s">
        <v>219</v>
      </c>
      <c r="C57" s="10" t="s">
        <v>218</v>
      </c>
      <c r="D57" s="10" t="s">
        <v>125</v>
      </c>
      <c r="E57" s="10" t="s">
        <v>135</v>
      </c>
      <c r="F57" s="10" t="s">
        <v>174</v>
      </c>
      <c r="G57" s="10" t="s">
        <v>214</v>
      </c>
      <c r="H57" s="1">
        <v>509.1</v>
      </c>
      <c r="I57" s="12">
        <v>45133</v>
      </c>
      <c r="J57" s="12">
        <v>45291</v>
      </c>
      <c r="K57" s="1">
        <v>509.1</v>
      </c>
    </row>
    <row r="58" spans="1:11" ht="45">
      <c r="A58" s="1" t="s">
        <v>64</v>
      </c>
      <c r="B58" s="1" t="s">
        <v>219</v>
      </c>
      <c r="C58" s="10" t="s">
        <v>218</v>
      </c>
      <c r="D58" s="10" t="s">
        <v>126</v>
      </c>
      <c r="E58" s="10" t="s">
        <v>135</v>
      </c>
      <c r="F58" s="10" t="s">
        <v>150</v>
      </c>
      <c r="G58" s="10" t="s">
        <v>190</v>
      </c>
      <c r="H58" s="1">
        <v>40</v>
      </c>
      <c r="I58" s="12">
        <v>45133</v>
      </c>
      <c r="J58" s="12">
        <v>45291</v>
      </c>
      <c r="K58" s="1">
        <v>40</v>
      </c>
    </row>
    <row r="59" spans="1:11" ht="45">
      <c r="A59" s="1" t="s">
        <v>65</v>
      </c>
      <c r="B59" s="1" t="s">
        <v>219</v>
      </c>
      <c r="C59" s="10" t="s">
        <v>218</v>
      </c>
      <c r="D59" s="10" t="s">
        <v>127</v>
      </c>
      <c r="E59" s="10" t="s">
        <v>135</v>
      </c>
      <c r="F59" s="10" t="s">
        <v>152</v>
      </c>
      <c r="G59" s="10" t="s">
        <v>192</v>
      </c>
      <c r="H59" s="1">
        <v>93.1</v>
      </c>
      <c r="I59" s="12">
        <v>45133</v>
      </c>
      <c r="J59" s="12">
        <v>45291</v>
      </c>
      <c r="K59" s="1">
        <v>93.1</v>
      </c>
    </row>
    <row r="60" spans="1:11" ht="45">
      <c r="A60" s="1" t="s">
        <v>66</v>
      </c>
      <c r="B60" s="1" t="s">
        <v>219</v>
      </c>
      <c r="C60" s="10" t="s">
        <v>218</v>
      </c>
      <c r="D60" s="10" t="s">
        <v>128</v>
      </c>
      <c r="E60" s="10" t="s">
        <v>135</v>
      </c>
      <c r="F60" s="10" t="s">
        <v>174</v>
      </c>
      <c r="G60" s="10" t="s">
        <v>214</v>
      </c>
      <c r="H60" s="1">
        <v>472.73</v>
      </c>
      <c r="I60" s="12">
        <v>45135</v>
      </c>
      <c r="J60" s="12">
        <v>45291</v>
      </c>
      <c r="K60" s="1">
        <v>472.73</v>
      </c>
    </row>
    <row r="61" spans="1:11" ht="45">
      <c r="A61" s="1" t="s">
        <v>67</v>
      </c>
      <c r="B61" s="1" t="s">
        <v>219</v>
      </c>
      <c r="C61" s="10" t="s">
        <v>218</v>
      </c>
      <c r="D61" s="10" t="s">
        <v>129</v>
      </c>
      <c r="E61" s="10" t="s">
        <v>135</v>
      </c>
      <c r="F61" s="10" t="s">
        <v>175</v>
      </c>
      <c r="G61" s="10" t="s">
        <v>215</v>
      </c>
      <c r="H61" s="1">
        <v>250</v>
      </c>
      <c r="I61" s="12">
        <v>45152</v>
      </c>
      <c r="J61" s="12">
        <v>45291</v>
      </c>
      <c r="K61" s="1">
        <v>250</v>
      </c>
    </row>
    <row r="62" spans="1:11" ht="45">
      <c r="A62" s="1" t="s">
        <v>68</v>
      </c>
      <c r="B62" s="1" t="s">
        <v>219</v>
      </c>
      <c r="C62" s="10" t="s">
        <v>218</v>
      </c>
      <c r="D62" s="10" t="s">
        <v>130</v>
      </c>
      <c r="E62" s="10" t="s">
        <v>135</v>
      </c>
      <c r="F62" s="10" t="s">
        <v>176</v>
      </c>
      <c r="G62" s="10" t="s">
        <v>216</v>
      </c>
      <c r="H62" s="1">
        <v>629.44000000000005</v>
      </c>
      <c r="I62" s="12">
        <v>45175</v>
      </c>
      <c r="J62" s="12">
        <v>45291</v>
      </c>
      <c r="K62" s="1">
        <v>629.44000000000005</v>
      </c>
    </row>
    <row r="63" spans="1:11" ht="45">
      <c r="A63" s="1" t="s">
        <v>69</v>
      </c>
      <c r="B63" s="1" t="s">
        <v>219</v>
      </c>
      <c r="C63" s="10" t="s">
        <v>218</v>
      </c>
      <c r="D63" s="10" t="s">
        <v>131</v>
      </c>
      <c r="E63" s="10" t="s">
        <v>135</v>
      </c>
      <c r="F63" s="10" t="s">
        <v>150</v>
      </c>
      <c r="G63" s="10" t="s">
        <v>190</v>
      </c>
      <c r="H63" s="1">
        <v>60</v>
      </c>
      <c r="I63" s="12">
        <v>45180</v>
      </c>
      <c r="J63" s="12">
        <v>45291</v>
      </c>
      <c r="K63" s="1">
        <v>60</v>
      </c>
    </row>
    <row r="64" spans="1:11" ht="60">
      <c r="A64" s="1" t="s">
        <v>70</v>
      </c>
      <c r="B64" s="1" t="s">
        <v>219</v>
      </c>
      <c r="C64" s="10" t="s">
        <v>218</v>
      </c>
      <c r="D64" s="10" t="s">
        <v>132</v>
      </c>
      <c r="E64" s="10" t="s">
        <v>135</v>
      </c>
      <c r="F64" s="10" t="s">
        <v>161</v>
      </c>
      <c r="G64" s="10" t="s">
        <v>201</v>
      </c>
      <c r="H64" s="1">
        <v>860</v>
      </c>
      <c r="I64" s="12">
        <v>45194</v>
      </c>
      <c r="J64" s="12">
        <v>45291</v>
      </c>
      <c r="K64" s="1">
        <v>860</v>
      </c>
    </row>
    <row r="65" spans="1:11" ht="45">
      <c r="A65" s="1" t="s">
        <v>71</v>
      </c>
      <c r="B65" s="1" t="s">
        <v>219</v>
      </c>
      <c r="C65" s="10" t="s">
        <v>218</v>
      </c>
      <c r="D65" s="10" t="s">
        <v>133</v>
      </c>
      <c r="E65" s="10" t="s">
        <v>135</v>
      </c>
      <c r="F65" s="10" t="s">
        <v>150</v>
      </c>
      <c r="G65" s="10" t="s">
        <v>190</v>
      </c>
      <c r="H65" s="1">
        <v>20</v>
      </c>
      <c r="I65" s="12">
        <v>45194</v>
      </c>
      <c r="J65" s="12">
        <v>45291</v>
      </c>
      <c r="K65" s="1">
        <v>20</v>
      </c>
    </row>
    <row r="66" spans="1:11" ht="45">
      <c r="A66" s="1" t="s">
        <v>72</v>
      </c>
      <c r="B66" s="1" t="s">
        <v>219</v>
      </c>
      <c r="C66" s="10" t="s">
        <v>218</v>
      </c>
      <c r="D66" s="10" t="s">
        <v>134</v>
      </c>
      <c r="E66" s="10" t="s">
        <v>135</v>
      </c>
      <c r="F66" s="10" t="s">
        <v>177</v>
      </c>
      <c r="G66" s="10" t="s">
        <v>217</v>
      </c>
      <c r="H66" s="1">
        <v>228.2</v>
      </c>
      <c r="I66" s="12">
        <v>45195</v>
      </c>
      <c r="J66" s="12">
        <v>45291</v>
      </c>
      <c r="K66" s="1">
        <v>228.2</v>
      </c>
    </row>
    <row r="67" spans="1:11" ht="45">
      <c r="A67" s="1" t="s">
        <v>255</v>
      </c>
      <c r="B67" s="1" t="s">
        <v>219</v>
      </c>
      <c r="C67" s="10" t="s">
        <v>218</v>
      </c>
      <c r="D67" s="10" t="s">
        <v>287</v>
      </c>
      <c r="E67" s="10" t="s">
        <v>135</v>
      </c>
      <c r="F67" s="10" t="s">
        <v>142</v>
      </c>
      <c r="G67" s="10" t="s">
        <v>182</v>
      </c>
      <c r="H67" s="1">
        <v>704</v>
      </c>
      <c r="I67" s="12">
        <v>45194</v>
      </c>
      <c r="J67" s="12">
        <v>45291</v>
      </c>
      <c r="K67" s="1">
        <v>704</v>
      </c>
    </row>
    <row r="68" spans="1:11" ht="45">
      <c r="A68" s="1" t="s">
        <v>256</v>
      </c>
      <c r="B68" s="1" t="s">
        <v>219</v>
      </c>
      <c r="C68" s="10" t="s">
        <v>218</v>
      </c>
      <c r="D68" s="10" t="s">
        <v>288</v>
      </c>
      <c r="E68" s="10" t="s">
        <v>135</v>
      </c>
      <c r="F68" s="10" t="s">
        <v>221</v>
      </c>
      <c r="G68" s="10" t="s">
        <v>238</v>
      </c>
      <c r="H68" s="1">
        <v>412.3</v>
      </c>
      <c r="I68" s="12">
        <v>45194</v>
      </c>
      <c r="J68" s="12">
        <v>45291</v>
      </c>
      <c r="K68" s="1">
        <v>412.3</v>
      </c>
    </row>
    <row r="69" spans="1:11" ht="45">
      <c r="A69" s="1" t="s">
        <v>257</v>
      </c>
      <c r="B69" s="1" t="s">
        <v>219</v>
      </c>
      <c r="C69" s="10" t="s">
        <v>218</v>
      </c>
      <c r="D69" s="10" t="s">
        <v>289</v>
      </c>
      <c r="E69" s="10" t="s">
        <v>135</v>
      </c>
      <c r="F69" s="10" t="s">
        <v>222</v>
      </c>
      <c r="G69" s="10" t="s">
        <v>239</v>
      </c>
      <c r="H69" s="1">
        <v>430</v>
      </c>
      <c r="I69" s="12">
        <v>45197</v>
      </c>
      <c r="J69" s="12">
        <v>45291</v>
      </c>
      <c r="K69" s="1">
        <v>430</v>
      </c>
    </row>
    <row r="70" spans="1:11" ht="45">
      <c r="A70" s="1" t="s">
        <v>258</v>
      </c>
      <c r="B70" s="1" t="s">
        <v>219</v>
      </c>
      <c r="C70" s="10" t="s">
        <v>218</v>
      </c>
      <c r="D70" s="10" t="s">
        <v>290</v>
      </c>
      <c r="E70" s="10" t="s">
        <v>135</v>
      </c>
      <c r="F70" s="10" t="s">
        <v>223</v>
      </c>
      <c r="G70" s="10" t="s">
        <v>240</v>
      </c>
      <c r="H70" s="1">
        <v>620</v>
      </c>
      <c r="I70" s="12">
        <v>45208</v>
      </c>
      <c r="J70" s="12">
        <v>45291</v>
      </c>
      <c r="K70" s="1">
        <v>620</v>
      </c>
    </row>
    <row r="71" spans="1:11" ht="45">
      <c r="A71" s="1" t="s">
        <v>259</v>
      </c>
      <c r="B71" s="1" t="s">
        <v>219</v>
      </c>
      <c r="C71" s="10" t="s">
        <v>218</v>
      </c>
      <c r="D71" s="10" t="s">
        <v>291</v>
      </c>
      <c r="E71" s="10" t="s">
        <v>135</v>
      </c>
      <c r="F71" s="10" t="s">
        <v>224</v>
      </c>
      <c r="G71" s="10" t="s">
        <v>241</v>
      </c>
      <c r="H71" s="1">
        <v>31.17</v>
      </c>
      <c r="I71" s="12">
        <v>45215</v>
      </c>
      <c r="J71" s="12">
        <v>45291</v>
      </c>
      <c r="K71" s="1">
        <v>31.17</v>
      </c>
    </row>
    <row r="72" spans="1:11" ht="45">
      <c r="A72" s="1" t="s">
        <v>260</v>
      </c>
      <c r="B72" s="1" t="s">
        <v>219</v>
      </c>
      <c r="C72" s="10" t="s">
        <v>218</v>
      </c>
      <c r="D72" s="10" t="s">
        <v>292</v>
      </c>
      <c r="E72" s="10" t="s">
        <v>135</v>
      </c>
      <c r="F72" s="10" t="s">
        <v>170</v>
      </c>
      <c r="G72" s="10" t="s">
        <v>210</v>
      </c>
      <c r="H72" s="1">
        <v>1342.41</v>
      </c>
      <c r="I72" s="12">
        <v>45194</v>
      </c>
      <c r="J72" s="12">
        <v>45291</v>
      </c>
      <c r="K72" s="1">
        <v>1342.41</v>
      </c>
    </row>
    <row r="73" spans="1:11" ht="45">
      <c r="A73" s="1" t="s">
        <v>261</v>
      </c>
      <c r="B73" s="1" t="s">
        <v>219</v>
      </c>
      <c r="C73" s="10" t="s">
        <v>218</v>
      </c>
      <c r="D73" s="10" t="s">
        <v>293</v>
      </c>
      <c r="E73" s="10" t="s">
        <v>135</v>
      </c>
      <c r="F73" s="10" t="s">
        <v>157</v>
      </c>
      <c r="G73" s="10" t="s">
        <v>197</v>
      </c>
      <c r="H73" s="1">
        <v>799</v>
      </c>
      <c r="I73" s="12">
        <v>45216</v>
      </c>
      <c r="J73" s="12">
        <v>45291</v>
      </c>
      <c r="K73" s="1">
        <v>799</v>
      </c>
    </row>
    <row r="74" spans="1:11" ht="45">
      <c r="A74" s="1" t="s">
        <v>262</v>
      </c>
      <c r="B74" s="1" t="s">
        <v>219</v>
      </c>
      <c r="C74" s="10" t="s">
        <v>218</v>
      </c>
      <c r="D74" s="10" t="s">
        <v>294</v>
      </c>
      <c r="E74" s="10" t="s">
        <v>135</v>
      </c>
      <c r="F74" s="10" t="s">
        <v>142</v>
      </c>
      <c r="G74" s="10" t="s">
        <v>182</v>
      </c>
      <c r="H74" s="1">
        <v>47</v>
      </c>
      <c r="I74" s="12">
        <v>45216</v>
      </c>
      <c r="J74" s="12">
        <v>45291</v>
      </c>
      <c r="K74" s="1">
        <v>47</v>
      </c>
    </row>
    <row r="75" spans="1:11" ht="45">
      <c r="A75" s="1" t="s">
        <v>263</v>
      </c>
      <c r="B75" s="1" t="s">
        <v>219</v>
      </c>
      <c r="C75" s="10" t="s">
        <v>218</v>
      </c>
      <c r="D75" s="10" t="s">
        <v>295</v>
      </c>
      <c r="E75" s="10" t="s">
        <v>135</v>
      </c>
      <c r="F75" s="10" t="s">
        <v>225</v>
      </c>
      <c r="G75" s="10" t="s">
        <v>242</v>
      </c>
      <c r="H75" s="1">
        <v>490</v>
      </c>
      <c r="I75" s="12">
        <v>45217</v>
      </c>
      <c r="J75" s="12">
        <v>45291</v>
      </c>
      <c r="K75" s="1">
        <v>490</v>
      </c>
    </row>
    <row r="76" spans="1:11" ht="45">
      <c r="A76" s="1" t="s">
        <v>264</v>
      </c>
      <c r="B76" s="1" t="s">
        <v>219</v>
      </c>
      <c r="C76" s="10" t="s">
        <v>218</v>
      </c>
      <c r="D76" s="10" t="s">
        <v>296</v>
      </c>
      <c r="E76" s="10" t="s">
        <v>135</v>
      </c>
      <c r="F76" s="10" t="s">
        <v>226</v>
      </c>
      <c r="G76" s="10" t="s">
        <v>243</v>
      </c>
      <c r="H76" s="1">
        <v>3080</v>
      </c>
      <c r="I76" s="12">
        <v>45224</v>
      </c>
      <c r="J76" s="12">
        <v>45291</v>
      </c>
      <c r="K76" s="1">
        <v>3080</v>
      </c>
    </row>
    <row r="77" spans="1:11" ht="45">
      <c r="A77" s="1" t="s">
        <v>265</v>
      </c>
      <c r="B77" s="1" t="s">
        <v>219</v>
      </c>
      <c r="C77" s="10" t="s">
        <v>218</v>
      </c>
      <c r="D77" s="10" t="s">
        <v>297</v>
      </c>
      <c r="E77" s="10" t="s">
        <v>135</v>
      </c>
      <c r="F77" s="10" t="s">
        <v>227</v>
      </c>
      <c r="G77" s="10" t="s">
        <v>244</v>
      </c>
      <c r="H77" s="1">
        <v>208</v>
      </c>
      <c r="I77" s="12">
        <v>45232</v>
      </c>
      <c r="J77" s="12">
        <v>45291</v>
      </c>
      <c r="K77" s="1">
        <v>208</v>
      </c>
    </row>
    <row r="78" spans="1:11" ht="45">
      <c r="A78" s="1" t="s">
        <v>266</v>
      </c>
      <c r="B78" s="1" t="s">
        <v>219</v>
      </c>
      <c r="C78" s="10" t="s">
        <v>218</v>
      </c>
      <c r="D78" s="10" t="s">
        <v>298</v>
      </c>
      <c r="E78" s="10" t="s">
        <v>135</v>
      </c>
      <c r="F78" s="10" t="s">
        <v>158</v>
      </c>
      <c r="G78" s="10" t="s">
        <v>198</v>
      </c>
      <c r="H78" s="1">
        <v>450</v>
      </c>
      <c r="I78" s="12">
        <v>45232</v>
      </c>
      <c r="J78" s="12">
        <v>45291</v>
      </c>
      <c r="K78" s="1">
        <v>450</v>
      </c>
    </row>
    <row r="79" spans="1:11" ht="45">
      <c r="A79" s="1" t="s">
        <v>267</v>
      </c>
      <c r="B79" s="1" t="s">
        <v>219</v>
      </c>
      <c r="C79" s="10" t="s">
        <v>218</v>
      </c>
      <c r="D79" s="10" t="s">
        <v>299</v>
      </c>
      <c r="E79" s="10" t="s">
        <v>135</v>
      </c>
      <c r="F79" s="10" t="s">
        <v>228</v>
      </c>
      <c r="G79" s="10" t="s">
        <v>245</v>
      </c>
      <c r="H79" s="1">
        <v>467.22</v>
      </c>
      <c r="I79" s="12">
        <v>45232</v>
      </c>
      <c r="J79" s="12">
        <v>45291</v>
      </c>
      <c r="K79" s="1">
        <v>467.22</v>
      </c>
    </row>
    <row r="80" spans="1:11" ht="45">
      <c r="A80" s="1" t="s">
        <v>268</v>
      </c>
      <c r="B80" s="1" t="s">
        <v>219</v>
      </c>
      <c r="C80" s="10" t="s">
        <v>218</v>
      </c>
      <c r="D80" s="10" t="s">
        <v>300</v>
      </c>
      <c r="E80" s="10" t="s">
        <v>135</v>
      </c>
      <c r="F80" s="10" t="s">
        <v>228</v>
      </c>
      <c r="G80" s="10" t="s">
        <v>245</v>
      </c>
      <c r="H80" s="1">
        <v>1226.1500000000001</v>
      </c>
      <c r="I80" s="12">
        <v>45232</v>
      </c>
      <c r="J80" s="12">
        <v>45291</v>
      </c>
      <c r="K80" s="1">
        <v>1226.1500000000001</v>
      </c>
    </row>
    <row r="81" spans="1:11" ht="75">
      <c r="A81" s="1" t="s">
        <v>269</v>
      </c>
      <c r="B81" s="1" t="s">
        <v>219</v>
      </c>
      <c r="C81" s="10" t="s">
        <v>218</v>
      </c>
      <c r="D81" s="10" t="s">
        <v>301</v>
      </c>
      <c r="E81" s="10" t="s">
        <v>135</v>
      </c>
      <c r="F81" s="10" t="s">
        <v>155</v>
      </c>
      <c r="G81" s="10" t="s">
        <v>195</v>
      </c>
      <c r="H81" s="1">
        <v>470</v>
      </c>
      <c r="I81" s="12">
        <v>45237</v>
      </c>
      <c r="J81" s="12">
        <v>45291</v>
      </c>
      <c r="K81" s="1">
        <v>470</v>
      </c>
    </row>
    <row r="82" spans="1:11" ht="45">
      <c r="A82" s="1" t="s">
        <v>270</v>
      </c>
      <c r="B82" s="1" t="s">
        <v>219</v>
      </c>
      <c r="C82" s="10" t="s">
        <v>218</v>
      </c>
      <c r="D82" s="10" t="s">
        <v>302</v>
      </c>
      <c r="E82" s="10" t="s">
        <v>135</v>
      </c>
      <c r="F82" s="10" t="s">
        <v>229</v>
      </c>
      <c r="G82" s="10" t="s">
        <v>246</v>
      </c>
      <c r="H82" s="1">
        <v>123.53</v>
      </c>
      <c r="I82" s="12">
        <v>45238</v>
      </c>
      <c r="J82" s="12">
        <v>45291</v>
      </c>
      <c r="K82" s="1">
        <v>123.53</v>
      </c>
    </row>
    <row r="83" spans="1:11" ht="60">
      <c r="A83" s="1" t="s">
        <v>271</v>
      </c>
      <c r="B83" s="1" t="s">
        <v>219</v>
      </c>
      <c r="C83" s="10" t="s">
        <v>218</v>
      </c>
      <c r="D83" s="10" t="s">
        <v>303</v>
      </c>
      <c r="E83" s="10" t="s">
        <v>135</v>
      </c>
      <c r="F83" s="10" t="s">
        <v>143</v>
      </c>
      <c r="G83" s="10" t="s">
        <v>183</v>
      </c>
      <c r="H83" s="1">
        <v>900</v>
      </c>
      <c r="I83" s="12">
        <v>45238</v>
      </c>
      <c r="J83" s="12">
        <v>45291</v>
      </c>
      <c r="K83" s="1">
        <v>900</v>
      </c>
    </row>
    <row r="84" spans="1:11" ht="45">
      <c r="A84" s="1" t="s">
        <v>272</v>
      </c>
      <c r="B84" s="1" t="s">
        <v>219</v>
      </c>
      <c r="C84" s="10" t="s">
        <v>218</v>
      </c>
      <c r="D84" s="10" t="s">
        <v>304</v>
      </c>
      <c r="E84" s="10" t="s">
        <v>135</v>
      </c>
      <c r="F84" s="10" t="s">
        <v>160</v>
      </c>
      <c r="G84" s="10" t="s">
        <v>200</v>
      </c>
      <c r="H84" s="1">
        <v>500</v>
      </c>
      <c r="I84" s="12">
        <v>45252</v>
      </c>
      <c r="J84" s="12">
        <v>45291</v>
      </c>
      <c r="K84" s="1">
        <v>500</v>
      </c>
    </row>
    <row r="85" spans="1:11" ht="45">
      <c r="A85" s="1" t="s">
        <v>273</v>
      </c>
      <c r="B85" s="1" t="s">
        <v>219</v>
      </c>
      <c r="C85" s="10" t="s">
        <v>218</v>
      </c>
      <c r="D85" s="10" t="s">
        <v>305</v>
      </c>
      <c r="E85" s="10" t="s">
        <v>135</v>
      </c>
      <c r="F85" s="10" t="s">
        <v>230</v>
      </c>
      <c r="G85" s="10" t="s">
        <v>247</v>
      </c>
      <c r="H85" s="1">
        <v>1423</v>
      </c>
      <c r="I85" s="12">
        <v>45254</v>
      </c>
      <c r="J85" s="12">
        <v>45291</v>
      </c>
      <c r="K85" s="1">
        <v>1423</v>
      </c>
    </row>
    <row r="86" spans="1:11" ht="60">
      <c r="A86" s="1" t="s">
        <v>274</v>
      </c>
      <c r="B86" s="1" t="s">
        <v>219</v>
      </c>
      <c r="C86" s="10" t="s">
        <v>218</v>
      </c>
      <c r="D86" s="10" t="s">
        <v>306</v>
      </c>
      <c r="E86" s="10" t="s">
        <v>135</v>
      </c>
      <c r="F86" s="10" t="s">
        <v>231</v>
      </c>
      <c r="G86" s="10" t="s">
        <v>248</v>
      </c>
      <c r="H86" s="1">
        <v>860.7</v>
      </c>
      <c r="I86" s="12">
        <v>45258</v>
      </c>
      <c r="J86" s="12">
        <v>45291</v>
      </c>
      <c r="K86" s="1">
        <v>860.7</v>
      </c>
    </row>
    <row r="87" spans="1:11" ht="45">
      <c r="A87" s="1" t="s">
        <v>275</v>
      </c>
      <c r="B87" s="1" t="s">
        <v>219</v>
      </c>
      <c r="C87" s="10" t="s">
        <v>218</v>
      </c>
      <c r="D87" s="10" t="s">
        <v>307</v>
      </c>
      <c r="E87" s="10" t="s">
        <v>135</v>
      </c>
      <c r="F87" s="10" t="s">
        <v>226</v>
      </c>
      <c r="G87" s="10" t="s">
        <v>243</v>
      </c>
      <c r="H87" s="1">
        <v>3850</v>
      </c>
      <c r="I87" s="12">
        <v>45260</v>
      </c>
      <c r="J87" s="12">
        <v>45291</v>
      </c>
      <c r="K87" s="1">
        <v>3850</v>
      </c>
    </row>
    <row r="88" spans="1:11" ht="45">
      <c r="A88" s="1" t="s">
        <v>319</v>
      </c>
      <c r="B88" s="1" t="s">
        <v>219</v>
      </c>
      <c r="C88" s="10" t="s">
        <v>218</v>
      </c>
      <c r="D88" s="10" t="s">
        <v>320</v>
      </c>
      <c r="E88" s="10" t="s">
        <v>135</v>
      </c>
      <c r="F88" s="10" t="s">
        <v>322</v>
      </c>
      <c r="G88" s="10" t="s">
        <v>321</v>
      </c>
      <c r="H88" s="1">
        <v>1200</v>
      </c>
      <c r="I88" s="12">
        <v>45292</v>
      </c>
      <c r="J88" s="12">
        <v>45657</v>
      </c>
      <c r="K88" s="1">
        <v>1200</v>
      </c>
    </row>
    <row r="89" spans="1:11" ht="60">
      <c r="A89" s="1" t="s">
        <v>276</v>
      </c>
      <c r="B89" s="1" t="s">
        <v>219</v>
      </c>
      <c r="C89" s="10" t="s">
        <v>218</v>
      </c>
      <c r="D89" s="10" t="s">
        <v>308</v>
      </c>
      <c r="E89" s="10" t="s">
        <v>135</v>
      </c>
      <c r="F89" s="10" t="s">
        <v>143</v>
      </c>
      <c r="G89" s="10" t="s">
        <v>183</v>
      </c>
      <c r="H89" s="1">
        <v>900</v>
      </c>
      <c r="I89" s="12">
        <v>45265</v>
      </c>
      <c r="J89" s="12">
        <v>45291</v>
      </c>
      <c r="K89" s="1">
        <v>900</v>
      </c>
    </row>
    <row r="90" spans="1:11" ht="45">
      <c r="A90" s="1" t="s">
        <v>277</v>
      </c>
      <c r="B90" s="1" t="s">
        <v>219</v>
      </c>
      <c r="C90" s="10" t="s">
        <v>218</v>
      </c>
      <c r="D90" s="10" t="s">
        <v>309</v>
      </c>
      <c r="E90" s="10" t="s">
        <v>135</v>
      </c>
      <c r="F90" s="10" t="s">
        <v>232</v>
      </c>
      <c r="G90" s="10" t="s">
        <v>249</v>
      </c>
      <c r="H90" s="1">
        <v>1671.39</v>
      </c>
      <c r="I90" s="12">
        <v>45266</v>
      </c>
      <c r="J90" s="12">
        <v>45291</v>
      </c>
      <c r="K90" s="1">
        <v>1671.39</v>
      </c>
    </row>
    <row r="91" spans="1:11" ht="45">
      <c r="A91" s="1" t="s">
        <v>278</v>
      </c>
      <c r="B91" s="1" t="s">
        <v>219</v>
      </c>
      <c r="C91" s="10" t="s">
        <v>218</v>
      </c>
      <c r="D91" s="10" t="s">
        <v>310</v>
      </c>
      <c r="E91" s="10" t="s">
        <v>135</v>
      </c>
      <c r="F91" s="10" t="s">
        <v>233</v>
      </c>
      <c r="G91" s="10" t="s">
        <v>250</v>
      </c>
      <c r="H91" s="1">
        <v>218.18</v>
      </c>
      <c r="I91" s="12">
        <v>45267</v>
      </c>
      <c r="J91" s="12">
        <v>45291</v>
      </c>
      <c r="K91" s="1">
        <v>218.18</v>
      </c>
    </row>
    <row r="92" spans="1:11" ht="45">
      <c r="A92" s="1" t="s">
        <v>279</v>
      </c>
      <c r="B92" s="1" t="s">
        <v>219</v>
      </c>
      <c r="C92" s="10" t="s">
        <v>218</v>
      </c>
      <c r="D92" s="10" t="s">
        <v>311</v>
      </c>
      <c r="E92" s="10" t="s">
        <v>135</v>
      </c>
      <c r="F92" s="10" t="s">
        <v>234</v>
      </c>
      <c r="G92" s="10" t="s">
        <v>251</v>
      </c>
      <c r="H92" s="1">
        <v>1320</v>
      </c>
      <c r="I92" s="12">
        <v>45272</v>
      </c>
      <c r="J92" s="12">
        <v>45291</v>
      </c>
      <c r="K92" s="1">
        <v>1320</v>
      </c>
    </row>
    <row r="93" spans="1:11" ht="60">
      <c r="A93" s="1" t="s">
        <v>280</v>
      </c>
      <c r="B93" s="1" t="s">
        <v>219</v>
      </c>
      <c r="C93" s="10" t="s">
        <v>218</v>
      </c>
      <c r="D93" s="10" t="s">
        <v>312</v>
      </c>
      <c r="E93" s="10" t="s">
        <v>135</v>
      </c>
      <c r="F93" s="10" t="s">
        <v>235</v>
      </c>
      <c r="G93" s="10" t="s">
        <v>252</v>
      </c>
      <c r="H93" s="1">
        <v>1632.4</v>
      </c>
      <c r="I93" s="12">
        <v>45273</v>
      </c>
      <c r="J93" s="12">
        <v>45291</v>
      </c>
      <c r="K93" s="1">
        <v>1632.4</v>
      </c>
    </row>
    <row r="94" spans="1:11" ht="45">
      <c r="A94" s="1" t="s">
        <v>281</v>
      </c>
      <c r="B94" s="1" t="s">
        <v>219</v>
      </c>
      <c r="C94" s="10" t="s">
        <v>218</v>
      </c>
      <c r="D94" s="10" t="s">
        <v>313</v>
      </c>
      <c r="E94" s="10" t="s">
        <v>135</v>
      </c>
      <c r="F94" s="10" t="s">
        <v>172</v>
      </c>
      <c r="G94" s="10" t="s">
        <v>212</v>
      </c>
      <c r="H94" s="1">
        <v>1250</v>
      </c>
      <c r="I94" s="12">
        <v>45273</v>
      </c>
      <c r="J94" s="12">
        <v>45291</v>
      </c>
      <c r="K94" s="1">
        <v>1250</v>
      </c>
    </row>
    <row r="95" spans="1:11" ht="45">
      <c r="A95" s="1" t="s">
        <v>282</v>
      </c>
      <c r="B95" s="1" t="s">
        <v>219</v>
      </c>
      <c r="C95" s="10" t="s">
        <v>218</v>
      </c>
      <c r="D95" s="10" t="s">
        <v>314</v>
      </c>
      <c r="E95" s="10" t="s">
        <v>135</v>
      </c>
      <c r="F95" s="10" t="s">
        <v>175</v>
      </c>
      <c r="G95" s="10" t="s">
        <v>215</v>
      </c>
      <c r="H95" s="1">
        <v>430</v>
      </c>
      <c r="I95" s="12">
        <v>45276</v>
      </c>
      <c r="J95" s="12">
        <v>45291</v>
      </c>
      <c r="K95" s="1">
        <v>430</v>
      </c>
    </row>
    <row r="96" spans="1:11" ht="45">
      <c r="A96" s="1" t="s">
        <v>283</v>
      </c>
      <c r="B96" s="1" t="s">
        <v>219</v>
      </c>
      <c r="C96" s="10" t="s">
        <v>218</v>
      </c>
      <c r="D96" s="10" t="s">
        <v>315</v>
      </c>
      <c r="E96" s="10" t="s">
        <v>135</v>
      </c>
      <c r="F96" s="10" t="s">
        <v>228</v>
      </c>
      <c r="G96" s="10" t="s">
        <v>245</v>
      </c>
      <c r="H96" s="1">
        <v>600</v>
      </c>
      <c r="I96" s="12">
        <v>45279</v>
      </c>
      <c r="J96" s="12">
        <v>45291</v>
      </c>
      <c r="K96" s="1">
        <v>600</v>
      </c>
    </row>
    <row r="97" spans="1:11" ht="45">
      <c r="A97" s="1" t="s">
        <v>284</v>
      </c>
      <c r="B97" s="1" t="s">
        <v>219</v>
      </c>
      <c r="C97" s="10" t="s">
        <v>218</v>
      </c>
      <c r="D97" s="10" t="s">
        <v>316</v>
      </c>
      <c r="E97" s="10" t="s">
        <v>135</v>
      </c>
      <c r="F97" s="10" t="s">
        <v>228</v>
      </c>
      <c r="G97" s="10" t="s">
        <v>245</v>
      </c>
      <c r="H97" s="1">
        <v>800</v>
      </c>
      <c r="I97" s="12">
        <v>45280</v>
      </c>
      <c r="J97" s="12">
        <v>45291</v>
      </c>
      <c r="K97" s="1">
        <v>800</v>
      </c>
    </row>
    <row r="98" spans="1:11" ht="45">
      <c r="A98" s="1" t="s">
        <v>285</v>
      </c>
      <c r="B98" s="1" t="s">
        <v>219</v>
      </c>
      <c r="C98" s="10" t="s">
        <v>218</v>
      </c>
      <c r="D98" s="10" t="s">
        <v>317</v>
      </c>
      <c r="E98" s="10" t="s">
        <v>135</v>
      </c>
      <c r="F98" s="10" t="s">
        <v>236</v>
      </c>
      <c r="G98" s="10" t="s">
        <v>253</v>
      </c>
      <c r="H98" s="1">
        <v>169.46</v>
      </c>
      <c r="I98" s="12">
        <v>45282</v>
      </c>
      <c r="J98" s="12">
        <v>45291</v>
      </c>
      <c r="K98" s="1">
        <v>169.46</v>
      </c>
    </row>
    <row r="99" spans="1:11" ht="45">
      <c r="A99" s="1" t="s">
        <v>323</v>
      </c>
      <c r="B99" s="1" t="s">
        <v>219</v>
      </c>
      <c r="C99" s="10" t="s">
        <v>218</v>
      </c>
      <c r="D99" s="10" t="s">
        <v>324</v>
      </c>
      <c r="E99" s="10" t="s">
        <v>135</v>
      </c>
      <c r="F99" s="10" t="s">
        <v>325</v>
      </c>
      <c r="G99" s="10" t="s">
        <v>326</v>
      </c>
      <c r="H99" s="1">
        <v>195</v>
      </c>
      <c r="I99" s="12">
        <v>45280</v>
      </c>
      <c r="J99" s="12">
        <v>45291</v>
      </c>
      <c r="K99" s="1">
        <v>195</v>
      </c>
    </row>
  </sheetData>
  <mergeCells count="2">
    <mergeCell ref="A1:K1"/>
    <mergeCell ref="A2:K2"/>
  </mergeCells>
  <pageMargins left="0.70866141732283472" right="0.70866141732283472" top="0.74803149606299213" bottom="0.74803149606299213" header="0.31496062992125984" footer="0.31496062992125984"/>
  <pageSetup paperSize="8" scale="54" fitToHeight="0" orientation="portrait" verticalDpi="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434"/>
  <sheetViews>
    <sheetView workbookViewId="0">
      <selection activeCell="E7" sqref="E7"/>
    </sheetView>
  </sheetViews>
  <sheetFormatPr defaultRowHeight="15"/>
  <cols>
    <col min="1" max="1" width="34.85546875" customWidth="1"/>
    <col min="2" max="2" width="17.28515625" style="160" bestFit="1" customWidth="1"/>
    <col min="3" max="3" width="16" style="163" bestFit="1" customWidth="1"/>
    <col min="4" max="4" width="20.5703125" style="160" customWidth="1"/>
    <col min="5" max="5" width="22" customWidth="1"/>
    <col min="6" max="6" width="20.28515625" customWidth="1"/>
    <col min="7" max="7" width="27.85546875" style="162" customWidth="1"/>
    <col min="8" max="8" width="20.140625" customWidth="1"/>
    <col min="9" max="9" width="15.28515625" customWidth="1"/>
    <col min="10" max="10" width="11.85546875" customWidth="1"/>
    <col min="11" max="11" width="18.5703125" customWidth="1"/>
  </cols>
  <sheetData>
    <row r="1" spans="1:11" ht="32.25">
      <c r="A1" s="362" t="s">
        <v>1325</v>
      </c>
      <c r="B1" s="363"/>
      <c r="C1" s="363"/>
      <c r="D1" s="363"/>
      <c r="E1" s="363"/>
      <c r="F1" s="363"/>
      <c r="G1" s="363"/>
      <c r="H1" s="363"/>
      <c r="I1" s="363"/>
      <c r="J1" s="363"/>
      <c r="K1" s="363"/>
    </row>
    <row r="2" spans="1:11" ht="100.9" customHeight="1">
      <c r="A2" s="364" t="s">
        <v>11</v>
      </c>
      <c r="B2" s="364"/>
      <c r="C2" s="364"/>
      <c r="D2" s="364"/>
      <c r="E2" s="364"/>
      <c r="F2" s="364"/>
      <c r="G2" s="364"/>
      <c r="H2" s="364"/>
      <c r="I2" s="364"/>
      <c r="J2" s="364"/>
      <c r="K2" s="364"/>
    </row>
    <row r="3" spans="1:11" s="9" customFormat="1" ht="54">
      <c r="A3" s="2" t="s">
        <v>0</v>
      </c>
      <c r="B3" s="71" t="s">
        <v>1</v>
      </c>
      <c r="C3" s="4" t="s">
        <v>2</v>
      </c>
      <c r="D3" s="72" t="s">
        <v>3</v>
      </c>
      <c r="E3" s="5" t="s">
        <v>4</v>
      </c>
      <c r="F3" s="6" t="s">
        <v>5</v>
      </c>
      <c r="G3" s="73" t="s">
        <v>6</v>
      </c>
      <c r="H3" s="7" t="s">
        <v>7</v>
      </c>
      <c r="I3" s="8" t="s">
        <v>8</v>
      </c>
      <c r="J3" s="8" t="s">
        <v>9</v>
      </c>
      <c r="K3" s="7" t="s">
        <v>10</v>
      </c>
    </row>
    <row r="4" spans="1:11" s="26" customFormat="1" ht="38.25">
      <c r="A4" s="74" t="s">
        <v>1326</v>
      </c>
      <c r="B4" s="75">
        <v>83002480784</v>
      </c>
      <c r="C4" s="76" t="s">
        <v>1327</v>
      </c>
      <c r="D4" s="77" t="s">
        <v>1328</v>
      </c>
      <c r="E4" s="78" t="s">
        <v>1329</v>
      </c>
      <c r="F4" s="21"/>
      <c r="G4" s="79" t="s">
        <v>1330</v>
      </c>
      <c r="H4" s="80">
        <v>250</v>
      </c>
      <c r="I4" s="81">
        <v>44937</v>
      </c>
      <c r="J4" s="82">
        <v>45291</v>
      </c>
      <c r="K4" s="83">
        <v>250</v>
      </c>
    </row>
    <row r="5" spans="1:11" s="26" customFormat="1" ht="127.5">
      <c r="A5" s="84" t="s">
        <v>1331</v>
      </c>
      <c r="B5" s="75">
        <v>83002480784</v>
      </c>
      <c r="C5" s="76" t="s">
        <v>1327</v>
      </c>
      <c r="D5" s="76" t="s">
        <v>1332</v>
      </c>
      <c r="E5" s="85" t="s">
        <v>1329</v>
      </c>
      <c r="F5" s="21"/>
      <c r="G5" s="79" t="s">
        <v>1333</v>
      </c>
      <c r="H5" s="86">
        <v>1500</v>
      </c>
      <c r="I5" s="87">
        <v>44958</v>
      </c>
      <c r="J5" s="82">
        <v>45291</v>
      </c>
      <c r="K5" s="88">
        <v>1500</v>
      </c>
    </row>
    <row r="6" spans="1:11" ht="89.25">
      <c r="A6" s="89" t="s">
        <v>1334</v>
      </c>
      <c r="B6" s="90">
        <v>83002480784</v>
      </c>
      <c r="C6" s="91" t="s">
        <v>1327</v>
      </c>
      <c r="D6" s="92" t="s">
        <v>1335</v>
      </c>
      <c r="E6" s="93" t="s">
        <v>1329</v>
      </c>
      <c r="F6" s="1"/>
      <c r="G6" s="10" t="s">
        <v>1336</v>
      </c>
      <c r="H6" s="94">
        <v>1771</v>
      </c>
      <c r="I6" s="95">
        <v>44966</v>
      </c>
      <c r="J6" s="96">
        <v>45291</v>
      </c>
      <c r="K6" s="97">
        <v>1771</v>
      </c>
    </row>
    <row r="7" spans="1:11" ht="76.5">
      <c r="A7" s="98" t="s">
        <v>1337</v>
      </c>
      <c r="B7" s="90">
        <v>83002480784</v>
      </c>
      <c r="C7" s="91" t="s">
        <v>1327</v>
      </c>
      <c r="D7" s="99" t="s">
        <v>1338</v>
      </c>
      <c r="E7" s="93" t="s">
        <v>1329</v>
      </c>
      <c r="F7" s="1"/>
      <c r="G7" s="10" t="s">
        <v>1339</v>
      </c>
      <c r="H7" s="100">
        <v>700</v>
      </c>
      <c r="I7" s="101">
        <v>44966</v>
      </c>
      <c r="J7" s="96">
        <v>45291</v>
      </c>
      <c r="K7" s="102">
        <v>700</v>
      </c>
    </row>
    <row r="8" spans="1:11" ht="51">
      <c r="A8" s="98" t="s">
        <v>1340</v>
      </c>
      <c r="B8" s="90">
        <v>83002480784</v>
      </c>
      <c r="C8" s="91" t="s">
        <v>1327</v>
      </c>
      <c r="D8" s="99" t="s">
        <v>1341</v>
      </c>
      <c r="E8" s="93" t="s">
        <v>1329</v>
      </c>
      <c r="F8" s="1"/>
      <c r="G8" s="10" t="s">
        <v>1330</v>
      </c>
      <c r="H8" s="100">
        <v>400</v>
      </c>
      <c r="I8" s="101">
        <v>44980</v>
      </c>
      <c r="J8" s="96">
        <v>45291</v>
      </c>
      <c r="K8" s="102">
        <v>400</v>
      </c>
    </row>
    <row r="9" spans="1:11" ht="51">
      <c r="A9" s="98" t="s">
        <v>1342</v>
      </c>
      <c r="B9" s="90">
        <v>83002480784</v>
      </c>
      <c r="C9" s="91" t="s">
        <v>1327</v>
      </c>
      <c r="D9" s="99" t="s">
        <v>1343</v>
      </c>
      <c r="E9" s="93" t="s">
        <v>1329</v>
      </c>
      <c r="F9" s="1"/>
      <c r="G9" s="10" t="s">
        <v>1330</v>
      </c>
      <c r="H9" s="100">
        <v>900</v>
      </c>
      <c r="I9" s="101">
        <v>44980</v>
      </c>
      <c r="J9" s="96">
        <v>45291</v>
      </c>
      <c r="K9" s="102">
        <v>900</v>
      </c>
    </row>
    <row r="10" spans="1:11" ht="38.25">
      <c r="A10" s="98" t="s">
        <v>1344</v>
      </c>
      <c r="B10" s="90">
        <v>83002480784</v>
      </c>
      <c r="C10" s="91" t="s">
        <v>1327</v>
      </c>
      <c r="D10" s="99" t="s">
        <v>1345</v>
      </c>
      <c r="E10" s="93" t="s">
        <v>1329</v>
      </c>
      <c r="F10" s="1"/>
      <c r="G10" s="10" t="s">
        <v>1346</v>
      </c>
      <c r="H10" s="100">
        <v>250</v>
      </c>
      <c r="I10" s="101">
        <v>44980</v>
      </c>
      <c r="J10" s="96">
        <v>45291</v>
      </c>
      <c r="K10" s="102">
        <v>250</v>
      </c>
    </row>
    <row r="11" spans="1:11" ht="38.25">
      <c r="A11" s="98" t="s">
        <v>1347</v>
      </c>
      <c r="B11" s="90">
        <v>83002480784</v>
      </c>
      <c r="C11" s="91" t="s">
        <v>1327</v>
      </c>
      <c r="D11" s="99" t="s">
        <v>1348</v>
      </c>
      <c r="E11" s="93" t="s">
        <v>1329</v>
      </c>
      <c r="F11" s="1"/>
      <c r="G11" s="10" t="s">
        <v>1349</v>
      </c>
      <c r="H11" s="100">
        <v>166</v>
      </c>
      <c r="I11" s="101">
        <v>44980</v>
      </c>
      <c r="J11" s="96">
        <v>45291</v>
      </c>
      <c r="K11" s="102">
        <v>166</v>
      </c>
    </row>
    <row r="12" spans="1:11" ht="38.25">
      <c r="A12" s="98" t="s">
        <v>1350</v>
      </c>
      <c r="B12" s="90">
        <v>83002480784</v>
      </c>
      <c r="C12" s="91" t="s">
        <v>1327</v>
      </c>
      <c r="D12" s="99" t="s">
        <v>1351</v>
      </c>
      <c r="E12" s="93" t="s">
        <v>1329</v>
      </c>
      <c r="F12" s="1"/>
      <c r="G12" s="10" t="s">
        <v>1352</v>
      </c>
      <c r="H12" s="100">
        <v>203</v>
      </c>
      <c r="I12" s="101">
        <v>44980</v>
      </c>
      <c r="J12" s="96">
        <v>45291</v>
      </c>
      <c r="K12" s="102">
        <v>203</v>
      </c>
    </row>
    <row r="13" spans="1:11" ht="38.25">
      <c r="A13" s="98" t="s">
        <v>1353</v>
      </c>
      <c r="B13" s="90">
        <v>83002480784</v>
      </c>
      <c r="C13" s="91" t="s">
        <v>1327</v>
      </c>
      <c r="D13" s="99" t="s">
        <v>1354</v>
      </c>
      <c r="E13" s="93" t="s">
        <v>1329</v>
      </c>
      <c r="F13" s="1"/>
      <c r="G13" s="10" t="s">
        <v>1355</v>
      </c>
      <c r="H13" s="100">
        <v>44.85</v>
      </c>
      <c r="I13" s="101">
        <v>44980</v>
      </c>
      <c r="J13" s="96">
        <v>45291</v>
      </c>
      <c r="K13" s="102">
        <v>44.85</v>
      </c>
    </row>
    <row r="14" spans="1:11" ht="45">
      <c r="A14" s="98" t="s">
        <v>1356</v>
      </c>
      <c r="B14" s="90">
        <v>83002480784</v>
      </c>
      <c r="C14" s="91" t="s">
        <v>1327</v>
      </c>
      <c r="D14" s="99" t="s">
        <v>1357</v>
      </c>
      <c r="E14" s="93" t="s">
        <v>1329</v>
      </c>
      <c r="F14" s="1"/>
      <c r="G14" s="10" t="s">
        <v>1358</v>
      </c>
      <c r="H14" s="100">
        <v>486.26</v>
      </c>
      <c r="I14" s="101">
        <v>44980</v>
      </c>
      <c r="J14" s="96">
        <v>45291</v>
      </c>
      <c r="K14" s="102">
        <v>486.26</v>
      </c>
    </row>
    <row r="15" spans="1:11" ht="45">
      <c r="A15" s="98" t="s">
        <v>1359</v>
      </c>
      <c r="B15" s="90">
        <v>83002480784</v>
      </c>
      <c r="C15" s="91" t="s">
        <v>1327</v>
      </c>
      <c r="D15" s="99" t="s">
        <v>1360</v>
      </c>
      <c r="E15" s="93" t="s">
        <v>1329</v>
      </c>
      <c r="F15" s="1"/>
      <c r="G15" s="10" t="s">
        <v>1358</v>
      </c>
      <c r="H15" s="100">
        <v>202.57</v>
      </c>
      <c r="I15" s="101">
        <v>44980</v>
      </c>
      <c r="J15" s="96">
        <v>45291</v>
      </c>
      <c r="K15" s="102">
        <v>202.57</v>
      </c>
    </row>
    <row r="16" spans="1:11" ht="38.25">
      <c r="A16" s="98" t="s">
        <v>1361</v>
      </c>
      <c r="B16" s="90">
        <v>83002480784</v>
      </c>
      <c r="C16" s="91" t="s">
        <v>1327</v>
      </c>
      <c r="D16" s="99" t="s">
        <v>1362</v>
      </c>
      <c r="E16" s="93" t="s">
        <v>1329</v>
      </c>
      <c r="F16" s="1"/>
      <c r="G16" s="10" t="s">
        <v>1363</v>
      </c>
      <c r="H16" s="100">
        <v>380</v>
      </c>
      <c r="I16" s="101">
        <v>44980</v>
      </c>
      <c r="J16" s="96">
        <v>45291</v>
      </c>
      <c r="K16" s="102">
        <v>380</v>
      </c>
    </row>
    <row r="17" spans="1:11" ht="45">
      <c r="A17" s="103" t="s">
        <v>1364</v>
      </c>
      <c r="B17" s="90">
        <v>83002480784</v>
      </c>
      <c r="C17" s="91" t="s">
        <v>1327</v>
      </c>
      <c r="D17" s="99" t="s">
        <v>1365</v>
      </c>
      <c r="E17" s="93" t="s">
        <v>1329</v>
      </c>
      <c r="F17" s="1"/>
      <c r="G17" s="10" t="s">
        <v>1358</v>
      </c>
      <c r="H17" s="100">
        <v>604.84</v>
      </c>
      <c r="I17" s="101">
        <v>44980</v>
      </c>
      <c r="J17" s="96">
        <v>45291</v>
      </c>
      <c r="K17" s="102">
        <v>604.84</v>
      </c>
    </row>
    <row r="18" spans="1:11" ht="51">
      <c r="A18" s="98" t="s">
        <v>1366</v>
      </c>
      <c r="B18" s="90">
        <v>83002480784</v>
      </c>
      <c r="C18" s="91" t="s">
        <v>1327</v>
      </c>
      <c r="D18" s="99" t="s">
        <v>1367</v>
      </c>
      <c r="E18" s="93" t="s">
        <v>1329</v>
      </c>
      <c r="F18" s="1"/>
      <c r="G18" s="10" t="s">
        <v>1358</v>
      </c>
      <c r="H18" s="100">
        <v>671.56</v>
      </c>
      <c r="I18" s="101">
        <v>44980</v>
      </c>
      <c r="J18" s="96">
        <v>45291</v>
      </c>
      <c r="K18" s="102">
        <v>671.56</v>
      </c>
    </row>
    <row r="19" spans="1:11" ht="38.25">
      <c r="A19" s="98" t="s">
        <v>1368</v>
      </c>
      <c r="B19" s="90">
        <v>83002480784</v>
      </c>
      <c r="C19" s="91" t="s">
        <v>1327</v>
      </c>
      <c r="D19" s="99" t="s">
        <v>1369</v>
      </c>
      <c r="E19" s="93" t="s">
        <v>1329</v>
      </c>
      <c r="F19" s="1"/>
      <c r="G19" s="10" t="s">
        <v>1370</v>
      </c>
      <c r="H19" s="100">
        <v>180</v>
      </c>
      <c r="I19" s="101">
        <v>44980</v>
      </c>
      <c r="J19" s="96">
        <v>45291</v>
      </c>
      <c r="K19" s="102">
        <v>180</v>
      </c>
    </row>
    <row r="20" spans="1:11" ht="38.25">
      <c r="A20" s="103" t="s">
        <v>1371</v>
      </c>
      <c r="B20" s="90">
        <v>83002480784</v>
      </c>
      <c r="C20" s="91" t="s">
        <v>1327</v>
      </c>
      <c r="D20" s="99" t="s">
        <v>1372</v>
      </c>
      <c r="E20" s="93" t="s">
        <v>1329</v>
      </c>
      <c r="F20" s="1"/>
      <c r="G20" s="10" t="s">
        <v>1373</v>
      </c>
      <c r="H20" s="100">
        <v>476.76</v>
      </c>
      <c r="I20" s="101">
        <v>44980</v>
      </c>
      <c r="J20" s="96">
        <v>45291</v>
      </c>
      <c r="K20" s="102">
        <v>476.76</v>
      </c>
    </row>
    <row r="21" spans="1:11" ht="38.25">
      <c r="A21" s="98" t="s">
        <v>1374</v>
      </c>
      <c r="B21" s="90">
        <v>83002480784</v>
      </c>
      <c r="C21" s="91" t="s">
        <v>1327</v>
      </c>
      <c r="D21" s="99" t="s">
        <v>1375</v>
      </c>
      <c r="E21" s="93" t="s">
        <v>1329</v>
      </c>
      <c r="F21" s="1"/>
      <c r="G21" s="10" t="s">
        <v>1373</v>
      </c>
      <c r="H21" s="100">
        <v>118.03</v>
      </c>
      <c r="I21" s="101">
        <v>44980</v>
      </c>
      <c r="J21" s="96">
        <v>45291</v>
      </c>
      <c r="K21" s="102">
        <v>118.03</v>
      </c>
    </row>
    <row r="22" spans="1:11" ht="38.25">
      <c r="A22" s="103" t="s">
        <v>1376</v>
      </c>
      <c r="B22" s="90">
        <v>83002480784</v>
      </c>
      <c r="C22" s="91" t="s">
        <v>1327</v>
      </c>
      <c r="D22" s="99" t="s">
        <v>1377</v>
      </c>
      <c r="E22" s="104" t="s">
        <v>1378</v>
      </c>
      <c r="F22" s="1"/>
      <c r="G22" s="10" t="s">
        <v>1379</v>
      </c>
      <c r="H22" s="100">
        <v>131.85</v>
      </c>
      <c r="I22" s="101">
        <v>45019</v>
      </c>
      <c r="J22" s="96">
        <v>45291</v>
      </c>
      <c r="K22" s="102">
        <v>131.85</v>
      </c>
    </row>
    <row r="23" spans="1:11" ht="45">
      <c r="A23" s="98" t="s">
        <v>1380</v>
      </c>
      <c r="B23" s="90">
        <v>83002480784</v>
      </c>
      <c r="C23" s="91" t="s">
        <v>1327</v>
      </c>
      <c r="D23" s="99" t="s">
        <v>1381</v>
      </c>
      <c r="E23" s="93" t="s">
        <v>1329</v>
      </c>
      <c r="F23" s="1"/>
      <c r="G23" s="10" t="s">
        <v>1382</v>
      </c>
      <c r="H23" s="100">
        <v>1388.52</v>
      </c>
      <c r="I23" s="101">
        <v>45009</v>
      </c>
      <c r="J23" s="96">
        <v>45291</v>
      </c>
      <c r="K23" s="102">
        <v>1388.52</v>
      </c>
    </row>
    <row r="24" spans="1:11" ht="45">
      <c r="A24" s="98" t="s">
        <v>1383</v>
      </c>
      <c r="B24" s="90">
        <v>83002480784</v>
      </c>
      <c r="C24" s="91" t="s">
        <v>1327</v>
      </c>
      <c r="D24" s="99" t="s">
        <v>1384</v>
      </c>
      <c r="E24" s="93" t="s">
        <v>1329</v>
      </c>
      <c r="F24" s="1"/>
      <c r="G24" s="10" t="s">
        <v>1385</v>
      </c>
      <c r="H24" s="100">
        <v>45</v>
      </c>
      <c r="I24" s="101">
        <v>45009</v>
      </c>
      <c r="J24" s="96">
        <v>45291</v>
      </c>
      <c r="K24" s="102">
        <v>45</v>
      </c>
    </row>
    <row r="25" spans="1:11" ht="45">
      <c r="A25" s="98" t="s">
        <v>1386</v>
      </c>
      <c r="B25" s="90">
        <v>83002480784</v>
      </c>
      <c r="C25" s="91" t="s">
        <v>1327</v>
      </c>
      <c r="D25" s="105" t="s">
        <v>1387</v>
      </c>
      <c r="E25" s="93" t="s">
        <v>1329</v>
      </c>
      <c r="F25" s="1"/>
      <c r="G25" s="10" t="s">
        <v>1385</v>
      </c>
      <c r="H25" s="100">
        <v>195</v>
      </c>
      <c r="I25" s="101">
        <v>45009</v>
      </c>
      <c r="J25" s="96">
        <v>45291</v>
      </c>
      <c r="K25" s="102">
        <v>195</v>
      </c>
    </row>
    <row r="26" spans="1:11" ht="76.5">
      <c r="A26" s="98" t="s">
        <v>1388</v>
      </c>
      <c r="B26" s="90">
        <v>83002480784</v>
      </c>
      <c r="C26" s="91" t="s">
        <v>1327</v>
      </c>
      <c r="D26" s="99" t="s">
        <v>1389</v>
      </c>
      <c r="E26" s="106" t="s">
        <v>1390</v>
      </c>
      <c r="F26" s="1"/>
      <c r="G26" s="10" t="s">
        <v>1346</v>
      </c>
      <c r="H26" s="100">
        <v>7370</v>
      </c>
      <c r="I26" s="101">
        <v>45015</v>
      </c>
      <c r="J26" s="96">
        <v>45291</v>
      </c>
      <c r="K26" s="102">
        <v>7370</v>
      </c>
    </row>
    <row r="27" spans="1:11" ht="89.25">
      <c r="A27" s="98" t="s">
        <v>1391</v>
      </c>
      <c r="B27" s="90">
        <v>83002480784</v>
      </c>
      <c r="C27" s="91" t="s">
        <v>1327</v>
      </c>
      <c r="D27" s="99" t="s">
        <v>1392</v>
      </c>
      <c r="E27" s="106" t="s">
        <v>1390</v>
      </c>
      <c r="F27" s="1"/>
      <c r="G27" s="10" t="s">
        <v>1346</v>
      </c>
      <c r="H27" s="100">
        <v>1640</v>
      </c>
      <c r="I27" s="107">
        <v>45015</v>
      </c>
      <c r="J27" s="96">
        <v>45291</v>
      </c>
      <c r="K27" s="102">
        <v>1640</v>
      </c>
    </row>
    <row r="28" spans="1:11" ht="89.25">
      <c r="A28" s="98" t="s">
        <v>1393</v>
      </c>
      <c r="B28" s="90">
        <v>83002480784</v>
      </c>
      <c r="C28" s="91" t="s">
        <v>1327</v>
      </c>
      <c r="D28" s="99" t="s">
        <v>1394</v>
      </c>
      <c r="E28" s="106" t="s">
        <v>1390</v>
      </c>
      <c r="F28" s="1"/>
      <c r="G28" s="10" t="s">
        <v>1346</v>
      </c>
      <c r="H28" s="100">
        <v>17218</v>
      </c>
      <c r="I28" s="101">
        <v>45015</v>
      </c>
      <c r="J28" s="96">
        <v>45291</v>
      </c>
      <c r="K28" s="102">
        <v>17218</v>
      </c>
    </row>
    <row r="29" spans="1:11" ht="38.25">
      <c r="A29" s="98" t="s">
        <v>1395</v>
      </c>
      <c r="B29" s="90">
        <v>83002480784</v>
      </c>
      <c r="C29" s="91" t="s">
        <v>1327</v>
      </c>
      <c r="D29" s="99" t="s">
        <v>1396</v>
      </c>
      <c r="E29" s="104" t="s">
        <v>1329</v>
      </c>
      <c r="F29" s="1"/>
      <c r="G29" s="10" t="s">
        <v>1397</v>
      </c>
      <c r="H29" s="100">
        <v>139.05000000000001</v>
      </c>
      <c r="I29" s="101">
        <v>45016</v>
      </c>
      <c r="J29" s="96">
        <v>45291</v>
      </c>
      <c r="K29" s="102">
        <v>139.05000000000001</v>
      </c>
    </row>
    <row r="30" spans="1:11" ht="51">
      <c r="A30" s="98" t="s">
        <v>1398</v>
      </c>
      <c r="B30" s="90">
        <v>83002480784</v>
      </c>
      <c r="C30" s="91" t="s">
        <v>1327</v>
      </c>
      <c r="D30" s="99" t="s">
        <v>1399</v>
      </c>
      <c r="E30" s="104" t="s">
        <v>1329</v>
      </c>
      <c r="F30" s="1"/>
      <c r="G30" s="10" t="s">
        <v>1400</v>
      </c>
      <c r="H30" s="100">
        <v>249</v>
      </c>
      <c r="I30" s="101">
        <v>45016</v>
      </c>
      <c r="J30" s="96">
        <v>45291</v>
      </c>
      <c r="K30" s="102">
        <v>249</v>
      </c>
    </row>
    <row r="31" spans="1:11" ht="51">
      <c r="A31" s="98" t="s">
        <v>1401</v>
      </c>
      <c r="B31" s="90">
        <v>83002480784</v>
      </c>
      <c r="C31" s="91" t="s">
        <v>1327</v>
      </c>
      <c r="D31" s="99" t="s">
        <v>1402</v>
      </c>
      <c r="E31" s="104" t="s">
        <v>1329</v>
      </c>
      <c r="F31" s="1"/>
      <c r="G31" s="10" t="s">
        <v>1373</v>
      </c>
      <c r="H31" s="100">
        <v>848.08</v>
      </c>
      <c r="I31" s="101">
        <v>45022</v>
      </c>
      <c r="J31" s="96">
        <v>45291</v>
      </c>
      <c r="K31" s="102">
        <v>848.08</v>
      </c>
    </row>
    <row r="32" spans="1:11" ht="45">
      <c r="A32" s="98" t="s">
        <v>1403</v>
      </c>
      <c r="B32" s="90">
        <v>83002480784</v>
      </c>
      <c r="C32" s="91" t="s">
        <v>1327</v>
      </c>
      <c r="D32" s="99" t="s">
        <v>1404</v>
      </c>
      <c r="E32" s="104" t="s">
        <v>1329</v>
      </c>
      <c r="F32" s="1"/>
      <c r="G32" s="10" t="s">
        <v>1358</v>
      </c>
      <c r="H32" s="100">
        <v>2426.06</v>
      </c>
      <c r="I32" s="101">
        <v>45022</v>
      </c>
      <c r="J32" s="96">
        <v>45291</v>
      </c>
      <c r="K32" s="102">
        <v>2426.06</v>
      </c>
    </row>
    <row r="33" spans="1:11" ht="76.5">
      <c r="A33" s="98" t="s">
        <v>1405</v>
      </c>
      <c r="B33" s="90">
        <v>83002480784</v>
      </c>
      <c r="C33" s="91" t="s">
        <v>1327</v>
      </c>
      <c r="D33" s="99" t="s">
        <v>1406</v>
      </c>
      <c r="E33" s="104" t="s">
        <v>1329</v>
      </c>
      <c r="F33" s="1"/>
      <c r="G33" s="10" t="s">
        <v>1330</v>
      </c>
      <c r="H33" s="100">
        <v>2240</v>
      </c>
      <c r="I33" s="101">
        <v>45034</v>
      </c>
      <c r="J33" s="96">
        <v>45291</v>
      </c>
      <c r="K33" s="102">
        <v>2240</v>
      </c>
    </row>
    <row r="34" spans="1:11" ht="38.25">
      <c r="A34" s="108" t="s">
        <v>1407</v>
      </c>
      <c r="B34" s="90">
        <v>83002480784</v>
      </c>
      <c r="C34" s="91" t="s">
        <v>1327</v>
      </c>
      <c r="D34" s="109" t="s">
        <v>1408</v>
      </c>
      <c r="E34" s="106" t="s">
        <v>1390</v>
      </c>
      <c r="F34" s="1"/>
      <c r="G34" s="10" t="s">
        <v>1330</v>
      </c>
      <c r="H34" s="100">
        <v>10300</v>
      </c>
      <c r="I34" s="101">
        <v>45034</v>
      </c>
      <c r="J34" s="96">
        <v>45291</v>
      </c>
      <c r="K34" s="102">
        <v>10300</v>
      </c>
    </row>
    <row r="35" spans="1:11" ht="51">
      <c r="A35" s="98" t="s">
        <v>1409</v>
      </c>
      <c r="B35" s="90">
        <v>83002480784</v>
      </c>
      <c r="C35" s="91" t="s">
        <v>1327</v>
      </c>
      <c r="D35" s="99" t="s">
        <v>1410</v>
      </c>
      <c r="E35" s="104" t="s">
        <v>1329</v>
      </c>
      <c r="F35" s="1"/>
      <c r="G35" s="10" t="s">
        <v>1411</v>
      </c>
      <c r="H35" s="100">
        <v>501.88</v>
      </c>
      <c r="I35" s="101">
        <v>45035</v>
      </c>
      <c r="J35" s="96">
        <v>45291</v>
      </c>
      <c r="K35" s="102">
        <v>501.88</v>
      </c>
    </row>
    <row r="36" spans="1:11" ht="38.25">
      <c r="A36" s="110" t="s">
        <v>1412</v>
      </c>
      <c r="B36" s="90">
        <v>83002480784</v>
      </c>
      <c r="C36" s="91" t="s">
        <v>1327</v>
      </c>
      <c r="D36" s="99" t="s">
        <v>1413</v>
      </c>
      <c r="E36" s="104" t="s">
        <v>1329</v>
      </c>
      <c r="F36" s="1"/>
      <c r="G36" s="10" t="s">
        <v>1414</v>
      </c>
      <c r="H36" s="100">
        <v>57.37</v>
      </c>
      <c r="I36" s="101">
        <v>45051</v>
      </c>
      <c r="J36" s="96">
        <v>45291</v>
      </c>
      <c r="K36" s="102">
        <v>57.37</v>
      </c>
    </row>
    <row r="37" spans="1:11" ht="38.25">
      <c r="A37" s="110" t="s">
        <v>1415</v>
      </c>
      <c r="B37" s="90">
        <v>83002480784</v>
      </c>
      <c r="C37" s="91" t="s">
        <v>1327</v>
      </c>
      <c r="D37" s="111" t="s">
        <v>1416</v>
      </c>
      <c r="E37" s="104" t="s">
        <v>1329</v>
      </c>
      <c r="F37" s="1"/>
      <c r="G37" s="10" t="s">
        <v>1417</v>
      </c>
      <c r="H37" s="100">
        <v>51.83</v>
      </c>
      <c r="I37" s="101">
        <v>45055</v>
      </c>
      <c r="J37" s="96">
        <v>45291</v>
      </c>
      <c r="K37" s="102">
        <v>51.83</v>
      </c>
    </row>
    <row r="38" spans="1:11" ht="38.25">
      <c r="A38" s="112" t="s">
        <v>1418</v>
      </c>
      <c r="B38" s="90">
        <v>83002480784</v>
      </c>
      <c r="C38" s="91" t="s">
        <v>1327</v>
      </c>
      <c r="D38" s="99" t="s">
        <v>1419</v>
      </c>
      <c r="E38" s="104" t="s">
        <v>1329</v>
      </c>
      <c r="F38" s="1"/>
      <c r="G38" s="10" t="s">
        <v>1420</v>
      </c>
      <c r="H38" s="113">
        <v>1960.4</v>
      </c>
      <c r="I38" s="114">
        <v>45063</v>
      </c>
      <c r="J38" s="96">
        <v>45291</v>
      </c>
      <c r="K38" s="115">
        <v>1960.4</v>
      </c>
    </row>
    <row r="39" spans="1:11" ht="38.25">
      <c r="A39" s="110" t="s">
        <v>1421</v>
      </c>
      <c r="B39" s="90">
        <v>83002480784</v>
      </c>
      <c r="C39" s="91" t="s">
        <v>1327</v>
      </c>
      <c r="D39" s="91" t="s">
        <v>1422</v>
      </c>
      <c r="E39" s="104" t="s">
        <v>1329</v>
      </c>
      <c r="F39" s="1"/>
      <c r="G39" s="10" t="s">
        <v>1397</v>
      </c>
      <c r="H39" s="100">
        <v>43.48</v>
      </c>
      <c r="I39" s="101">
        <v>45063</v>
      </c>
      <c r="J39" s="96">
        <v>45291</v>
      </c>
      <c r="K39" s="102">
        <v>43.48</v>
      </c>
    </row>
    <row r="40" spans="1:11" ht="102">
      <c r="A40" s="98" t="s">
        <v>1423</v>
      </c>
      <c r="B40" s="90">
        <v>83002480784</v>
      </c>
      <c r="C40" s="91" t="s">
        <v>1327</v>
      </c>
      <c r="D40" s="99" t="s">
        <v>1424</v>
      </c>
      <c r="E40" s="104" t="s">
        <v>1329</v>
      </c>
      <c r="F40" s="1"/>
      <c r="G40" s="10" t="s">
        <v>1411</v>
      </c>
      <c r="H40" s="100">
        <v>35</v>
      </c>
      <c r="I40" s="101">
        <v>45063</v>
      </c>
      <c r="J40" s="96">
        <v>45291</v>
      </c>
      <c r="K40" s="102">
        <v>35</v>
      </c>
    </row>
    <row r="41" spans="1:11" ht="38.25">
      <c r="A41" s="98" t="s">
        <v>1425</v>
      </c>
      <c r="B41" s="90">
        <v>83002480784</v>
      </c>
      <c r="C41" s="91" t="s">
        <v>1327</v>
      </c>
      <c r="D41" s="99" t="s">
        <v>1426</v>
      </c>
      <c r="E41" s="104" t="s">
        <v>1329</v>
      </c>
      <c r="F41" s="1"/>
      <c r="G41" s="10" t="s">
        <v>1427</v>
      </c>
      <c r="H41" s="100">
        <v>807.87</v>
      </c>
      <c r="I41" s="101">
        <v>45063</v>
      </c>
      <c r="J41" s="96">
        <v>45291</v>
      </c>
      <c r="K41" s="102">
        <v>807.87</v>
      </c>
    </row>
    <row r="42" spans="1:11" ht="38.25">
      <c r="A42" s="110" t="s">
        <v>1428</v>
      </c>
      <c r="B42" s="90">
        <v>83002480784</v>
      </c>
      <c r="C42" s="91" t="s">
        <v>1327</v>
      </c>
      <c r="D42" s="99" t="s">
        <v>1429</v>
      </c>
      <c r="E42" s="104" t="s">
        <v>1378</v>
      </c>
      <c r="F42" s="1"/>
      <c r="G42" s="10" t="s">
        <v>1430</v>
      </c>
      <c r="H42" s="100">
        <v>577.20000000000005</v>
      </c>
      <c r="I42" s="101">
        <v>45084</v>
      </c>
      <c r="J42" s="96">
        <v>45291</v>
      </c>
      <c r="K42" s="102">
        <v>577.20000000000005</v>
      </c>
    </row>
    <row r="43" spans="1:11" ht="51">
      <c r="A43" s="98" t="s">
        <v>1431</v>
      </c>
      <c r="B43" s="90">
        <v>83002480784</v>
      </c>
      <c r="C43" s="91" t="s">
        <v>1327</v>
      </c>
      <c r="D43" s="99" t="s">
        <v>1432</v>
      </c>
      <c r="E43" s="93" t="s">
        <v>1329</v>
      </c>
      <c r="F43" s="1"/>
      <c r="G43" s="10" t="s">
        <v>1433</v>
      </c>
      <c r="H43" s="116">
        <v>2200</v>
      </c>
      <c r="I43" s="114">
        <v>45084</v>
      </c>
      <c r="J43" s="96">
        <v>45291</v>
      </c>
      <c r="K43" s="117">
        <v>2200</v>
      </c>
    </row>
    <row r="44" spans="1:11" ht="38.25">
      <c r="A44" s="118" t="s">
        <v>1434</v>
      </c>
      <c r="B44" s="90">
        <v>83002480784</v>
      </c>
      <c r="C44" s="91" t="s">
        <v>1327</v>
      </c>
      <c r="D44" s="91" t="s">
        <v>1435</v>
      </c>
      <c r="E44" s="93" t="s">
        <v>1378</v>
      </c>
      <c r="F44" s="1"/>
      <c r="G44" s="10" t="s">
        <v>1436</v>
      </c>
      <c r="H44" s="116">
        <v>150000</v>
      </c>
      <c r="I44" s="114">
        <v>45084</v>
      </c>
      <c r="J44" s="96">
        <v>45291</v>
      </c>
      <c r="K44" s="117">
        <v>150000</v>
      </c>
    </row>
    <row r="45" spans="1:11" ht="38.25">
      <c r="A45" s="112" t="s">
        <v>1437</v>
      </c>
      <c r="B45" s="90">
        <v>83002480784</v>
      </c>
      <c r="C45" s="91" t="s">
        <v>1327</v>
      </c>
      <c r="D45" s="91" t="s">
        <v>1438</v>
      </c>
      <c r="E45" s="93" t="s">
        <v>1378</v>
      </c>
      <c r="F45" s="1"/>
      <c r="G45" s="10" t="s">
        <v>1439</v>
      </c>
      <c r="H45" s="116">
        <v>150000</v>
      </c>
      <c r="I45" s="114">
        <v>45084</v>
      </c>
      <c r="J45" s="96">
        <v>45291</v>
      </c>
      <c r="K45" s="117">
        <v>150000</v>
      </c>
    </row>
    <row r="46" spans="1:11" ht="38.25">
      <c r="A46" s="112" t="s">
        <v>1440</v>
      </c>
      <c r="B46" s="90">
        <v>83002480784</v>
      </c>
      <c r="C46" s="91" t="s">
        <v>1327</v>
      </c>
      <c r="D46" s="109" t="s">
        <v>1441</v>
      </c>
      <c r="E46" s="93" t="s">
        <v>1378</v>
      </c>
      <c r="F46" s="1"/>
      <c r="G46" s="10" t="s">
        <v>1442</v>
      </c>
      <c r="H46" s="116">
        <v>360.96</v>
      </c>
      <c r="I46" s="114">
        <v>45084</v>
      </c>
      <c r="J46" s="96">
        <v>45291</v>
      </c>
      <c r="K46" s="117">
        <v>360.96</v>
      </c>
    </row>
    <row r="47" spans="1:11" ht="38.25">
      <c r="A47" s="112" t="s">
        <v>1443</v>
      </c>
      <c r="B47" s="90">
        <v>83002480784</v>
      </c>
      <c r="C47" s="91" t="s">
        <v>1327</v>
      </c>
      <c r="D47" s="91" t="s">
        <v>1444</v>
      </c>
      <c r="E47" s="93" t="s">
        <v>1329</v>
      </c>
      <c r="F47" s="1"/>
      <c r="G47" s="10" t="s">
        <v>1397</v>
      </c>
      <c r="H47" s="116">
        <v>138.96</v>
      </c>
      <c r="I47" s="114">
        <v>45084</v>
      </c>
      <c r="J47" s="96">
        <v>45291</v>
      </c>
      <c r="K47" s="117">
        <v>138.96</v>
      </c>
    </row>
    <row r="48" spans="1:11" ht="38.25">
      <c r="A48" s="112" t="s">
        <v>1445</v>
      </c>
      <c r="B48" s="90">
        <v>83002480784</v>
      </c>
      <c r="C48" s="91" t="s">
        <v>1327</v>
      </c>
      <c r="D48" s="91" t="s">
        <v>1446</v>
      </c>
      <c r="E48" s="93" t="s">
        <v>1329</v>
      </c>
      <c r="F48" s="1"/>
      <c r="G48" s="10" t="s">
        <v>1427</v>
      </c>
      <c r="H48" s="116">
        <v>65.489999999999995</v>
      </c>
      <c r="I48" s="114">
        <v>45084</v>
      </c>
      <c r="J48" s="96">
        <v>45291</v>
      </c>
      <c r="K48" s="117">
        <v>65.489999999999995</v>
      </c>
    </row>
    <row r="49" spans="1:11" ht="51">
      <c r="A49" s="112" t="s">
        <v>1447</v>
      </c>
      <c r="B49" s="90">
        <v>83002480784</v>
      </c>
      <c r="C49" s="91" t="s">
        <v>1327</v>
      </c>
      <c r="D49" s="119" t="s">
        <v>1448</v>
      </c>
      <c r="E49" s="119" t="s">
        <v>1390</v>
      </c>
      <c r="F49" s="1"/>
      <c r="G49" s="10" t="s">
        <v>1449</v>
      </c>
      <c r="H49" s="120">
        <v>34400</v>
      </c>
      <c r="I49" s="121">
        <v>45088</v>
      </c>
      <c r="J49" s="96">
        <v>45291</v>
      </c>
      <c r="K49" s="122">
        <v>34400</v>
      </c>
    </row>
    <row r="50" spans="1:11" ht="38.25">
      <c r="A50" s="112" t="s">
        <v>1450</v>
      </c>
      <c r="B50" s="90">
        <v>83002480784</v>
      </c>
      <c r="C50" s="91" t="s">
        <v>1327</v>
      </c>
      <c r="D50" s="123" t="s">
        <v>1451</v>
      </c>
      <c r="E50" s="124" t="s">
        <v>1329</v>
      </c>
      <c r="F50" s="1"/>
      <c r="G50" s="10" t="s">
        <v>1452</v>
      </c>
      <c r="H50" s="120">
        <v>245.9</v>
      </c>
      <c r="I50" s="121">
        <v>45091</v>
      </c>
      <c r="J50" s="96">
        <v>45291</v>
      </c>
      <c r="K50" s="122">
        <v>245.9</v>
      </c>
    </row>
    <row r="51" spans="1:11" ht="38.25">
      <c r="A51" s="112" t="s">
        <v>1453</v>
      </c>
      <c r="B51" s="90">
        <v>83002480784</v>
      </c>
      <c r="C51" s="91" t="s">
        <v>1327</v>
      </c>
      <c r="D51" s="123" t="s">
        <v>1454</v>
      </c>
      <c r="E51" s="124" t="s">
        <v>1329</v>
      </c>
      <c r="F51" s="1"/>
      <c r="G51" s="10" t="s">
        <v>1455</v>
      </c>
      <c r="H51" s="120">
        <v>1434.43</v>
      </c>
      <c r="I51" s="121">
        <v>45098</v>
      </c>
      <c r="J51" s="96">
        <v>45291</v>
      </c>
      <c r="K51" s="122">
        <v>1434.43</v>
      </c>
    </row>
    <row r="52" spans="1:11" ht="76.5">
      <c r="A52" s="112" t="s">
        <v>1456</v>
      </c>
      <c r="B52" s="90">
        <v>83002480784</v>
      </c>
      <c r="C52" s="91" t="s">
        <v>1327</v>
      </c>
      <c r="D52" s="123" t="s">
        <v>1457</v>
      </c>
      <c r="E52" s="119" t="s">
        <v>1390</v>
      </c>
      <c r="F52" s="1"/>
      <c r="G52" s="10" t="s">
        <v>1458</v>
      </c>
      <c r="H52" s="120">
        <v>4034.71</v>
      </c>
      <c r="I52" s="121">
        <v>45104</v>
      </c>
      <c r="J52" s="96">
        <v>45291</v>
      </c>
      <c r="K52" s="122">
        <v>4034.71</v>
      </c>
    </row>
    <row r="53" spans="1:11" ht="76.5">
      <c r="A53" s="112" t="s">
        <v>1459</v>
      </c>
      <c r="B53" s="90">
        <v>83002480784</v>
      </c>
      <c r="C53" s="91" t="s">
        <v>1327</v>
      </c>
      <c r="D53" s="123" t="s">
        <v>1460</v>
      </c>
      <c r="E53" s="119" t="s">
        <v>1390</v>
      </c>
      <c r="F53" s="1"/>
      <c r="G53" s="10" t="s">
        <v>1461</v>
      </c>
      <c r="H53" s="125">
        <v>3984.75</v>
      </c>
      <c r="I53" s="121">
        <v>45104</v>
      </c>
      <c r="J53" s="96">
        <v>45291</v>
      </c>
      <c r="K53" s="122">
        <v>3984.75</v>
      </c>
    </row>
    <row r="54" spans="1:11" ht="76.5">
      <c r="A54" s="112" t="s">
        <v>1462</v>
      </c>
      <c r="B54" s="90">
        <v>83002480784</v>
      </c>
      <c r="C54" s="91" t="s">
        <v>1327</v>
      </c>
      <c r="D54" s="105" t="s">
        <v>1463</v>
      </c>
      <c r="E54" s="119" t="s">
        <v>1390</v>
      </c>
      <c r="F54" s="1"/>
      <c r="G54" s="10" t="s">
        <v>1464</v>
      </c>
      <c r="H54" s="120">
        <v>2354.1999999999998</v>
      </c>
      <c r="I54" s="121">
        <v>45104</v>
      </c>
      <c r="J54" s="96">
        <v>45291</v>
      </c>
      <c r="K54" s="122">
        <v>2354.1999999999998</v>
      </c>
    </row>
    <row r="55" spans="1:11" ht="38.25">
      <c r="A55" s="112" t="s">
        <v>1465</v>
      </c>
      <c r="B55" s="90">
        <v>83002480784</v>
      </c>
      <c r="C55" s="91" t="s">
        <v>1327</v>
      </c>
      <c r="D55" s="123" t="s">
        <v>1466</v>
      </c>
      <c r="E55" s="124" t="s">
        <v>1329</v>
      </c>
      <c r="F55" s="1"/>
      <c r="G55" s="10" t="s">
        <v>1397</v>
      </c>
      <c r="H55" s="120">
        <v>121.8</v>
      </c>
      <c r="I55" s="121">
        <v>45105</v>
      </c>
      <c r="J55" s="96">
        <v>45291</v>
      </c>
      <c r="K55" s="122">
        <v>121.8</v>
      </c>
    </row>
    <row r="56" spans="1:11" ht="51">
      <c r="A56" s="112" t="s">
        <v>1467</v>
      </c>
      <c r="B56" s="90">
        <v>83002480784</v>
      </c>
      <c r="C56" s="91" t="s">
        <v>1327</v>
      </c>
      <c r="D56" s="123" t="s">
        <v>1468</v>
      </c>
      <c r="E56" s="124" t="s">
        <v>1329</v>
      </c>
      <c r="F56" s="1"/>
      <c r="G56" s="10" t="s">
        <v>1469</v>
      </c>
      <c r="H56" s="120">
        <v>10.33</v>
      </c>
      <c r="I56" s="121">
        <v>45105</v>
      </c>
      <c r="J56" s="96">
        <v>45291</v>
      </c>
      <c r="K56" s="122">
        <v>10.33</v>
      </c>
    </row>
    <row r="57" spans="1:11" ht="89.25">
      <c r="A57" s="112" t="s">
        <v>1470</v>
      </c>
      <c r="B57" s="90">
        <v>83002480784</v>
      </c>
      <c r="C57" s="91" t="s">
        <v>1327</v>
      </c>
      <c r="D57" s="123" t="s">
        <v>1471</v>
      </c>
      <c r="E57" s="119" t="s">
        <v>1390</v>
      </c>
      <c r="F57" s="1"/>
      <c r="G57" s="10" t="s">
        <v>1472</v>
      </c>
      <c r="H57" s="125">
        <v>3800</v>
      </c>
      <c r="I57" s="121">
        <v>45105</v>
      </c>
      <c r="J57" s="96">
        <v>45291</v>
      </c>
      <c r="K57" s="125">
        <v>3800</v>
      </c>
    </row>
    <row r="58" spans="1:11" ht="76.5">
      <c r="A58" s="112" t="s">
        <v>1473</v>
      </c>
      <c r="B58" s="90">
        <v>83002480784</v>
      </c>
      <c r="C58" s="91" t="s">
        <v>1327</v>
      </c>
      <c r="D58" s="123" t="s">
        <v>1474</v>
      </c>
      <c r="E58" s="119" t="s">
        <v>1390</v>
      </c>
      <c r="F58" s="1"/>
      <c r="G58" s="10" t="s">
        <v>1346</v>
      </c>
      <c r="H58" s="120">
        <v>8600</v>
      </c>
      <c r="I58" s="121">
        <v>45105</v>
      </c>
      <c r="J58" s="96">
        <v>45291</v>
      </c>
      <c r="K58" s="122">
        <v>8600</v>
      </c>
    </row>
    <row r="59" spans="1:11" ht="38.25">
      <c r="A59" s="112" t="s">
        <v>1475</v>
      </c>
      <c r="B59" s="90">
        <v>83002480784</v>
      </c>
      <c r="C59" s="91" t="s">
        <v>1327</v>
      </c>
      <c r="D59" s="123" t="s">
        <v>1476</v>
      </c>
      <c r="E59" s="124" t="s">
        <v>1329</v>
      </c>
      <c r="F59" s="1"/>
      <c r="G59" s="10" t="s">
        <v>1397</v>
      </c>
      <c r="H59" s="120">
        <v>76.23</v>
      </c>
      <c r="I59" s="121">
        <v>45105</v>
      </c>
      <c r="J59" s="96">
        <v>45291</v>
      </c>
      <c r="K59" s="122">
        <v>76.23</v>
      </c>
    </row>
    <row r="60" spans="1:11" ht="38.25">
      <c r="A60" s="112" t="s">
        <v>1477</v>
      </c>
      <c r="B60" s="90">
        <v>83002480784</v>
      </c>
      <c r="C60" s="91" t="s">
        <v>1327</v>
      </c>
      <c r="D60" s="105" t="s">
        <v>1478</v>
      </c>
      <c r="E60" s="119" t="s">
        <v>1329</v>
      </c>
      <c r="F60" s="1"/>
      <c r="G60" s="10" t="s">
        <v>1479</v>
      </c>
      <c r="H60" s="126">
        <v>150</v>
      </c>
      <c r="I60" s="121">
        <v>45128</v>
      </c>
      <c r="J60" s="96">
        <v>45291</v>
      </c>
      <c r="K60" s="127">
        <v>150</v>
      </c>
    </row>
    <row r="61" spans="1:11" ht="54" customHeight="1">
      <c r="A61" s="128" t="s">
        <v>1480</v>
      </c>
      <c r="B61" s="90">
        <v>83002480784</v>
      </c>
      <c r="C61" s="91" t="s">
        <v>1327</v>
      </c>
      <c r="D61" s="123" t="s">
        <v>1481</v>
      </c>
      <c r="E61" s="119" t="s">
        <v>1482</v>
      </c>
      <c r="F61" s="1"/>
      <c r="G61" s="10" t="s">
        <v>1358</v>
      </c>
      <c r="H61" s="129">
        <v>636.04</v>
      </c>
      <c r="I61" s="130">
        <v>45128</v>
      </c>
      <c r="J61" s="96">
        <v>45291</v>
      </c>
      <c r="K61" s="131">
        <v>636.04</v>
      </c>
    </row>
    <row r="62" spans="1:11" ht="51">
      <c r="A62" s="112" t="s">
        <v>1483</v>
      </c>
      <c r="B62" s="90">
        <v>83002480784</v>
      </c>
      <c r="C62" s="91" t="s">
        <v>1327</v>
      </c>
      <c r="D62" s="123" t="s">
        <v>1484</v>
      </c>
      <c r="E62" s="119" t="s">
        <v>1482</v>
      </c>
      <c r="F62" s="1"/>
      <c r="G62" s="10" t="s">
        <v>1485</v>
      </c>
      <c r="H62" s="132">
        <v>1355.66</v>
      </c>
      <c r="I62" s="121">
        <v>45128</v>
      </c>
      <c r="J62" s="96">
        <v>45291</v>
      </c>
      <c r="K62" s="133">
        <v>1355.66</v>
      </c>
    </row>
    <row r="63" spans="1:11" ht="38.25">
      <c r="A63" s="112" t="s">
        <v>1486</v>
      </c>
      <c r="B63" s="90">
        <v>83002480784</v>
      </c>
      <c r="C63" s="91" t="s">
        <v>1327</v>
      </c>
      <c r="D63" s="123" t="s">
        <v>1487</v>
      </c>
      <c r="E63" s="119" t="s">
        <v>1482</v>
      </c>
      <c r="F63" s="1"/>
      <c r="G63" s="10" t="s">
        <v>1488</v>
      </c>
      <c r="H63" s="132">
        <v>1300</v>
      </c>
      <c r="I63" s="121">
        <v>45128</v>
      </c>
      <c r="J63" s="96">
        <v>45291</v>
      </c>
      <c r="K63" s="133">
        <v>1300</v>
      </c>
    </row>
    <row r="64" spans="1:11" ht="38.25">
      <c r="A64" s="112" t="s">
        <v>1489</v>
      </c>
      <c r="B64" s="90">
        <v>83002480784</v>
      </c>
      <c r="C64" s="91" t="s">
        <v>1327</v>
      </c>
      <c r="D64" s="123" t="s">
        <v>1490</v>
      </c>
      <c r="E64" s="119" t="s">
        <v>1482</v>
      </c>
      <c r="F64" s="1"/>
      <c r="G64" s="10" t="s">
        <v>1491</v>
      </c>
      <c r="H64" s="134">
        <v>2750</v>
      </c>
      <c r="I64" s="121">
        <v>45128</v>
      </c>
      <c r="J64" s="96">
        <v>45291</v>
      </c>
      <c r="K64" s="135">
        <v>2750</v>
      </c>
    </row>
    <row r="65" spans="1:11" ht="45">
      <c r="A65" s="112" t="s">
        <v>1492</v>
      </c>
      <c r="B65" s="90">
        <v>83002480784</v>
      </c>
      <c r="C65" s="91" t="s">
        <v>1327</v>
      </c>
      <c r="D65" s="123" t="s">
        <v>1493</v>
      </c>
      <c r="E65" s="119" t="s">
        <v>1494</v>
      </c>
      <c r="F65" s="1"/>
      <c r="G65" s="10" t="s">
        <v>1495</v>
      </c>
      <c r="H65" s="134">
        <v>456.04</v>
      </c>
      <c r="I65" s="121">
        <v>45128</v>
      </c>
      <c r="J65" s="96">
        <v>45291</v>
      </c>
      <c r="K65" s="135">
        <v>456.04</v>
      </c>
    </row>
    <row r="66" spans="1:11" ht="38.25">
      <c r="A66" s="112" t="s">
        <v>1496</v>
      </c>
      <c r="B66" s="90">
        <v>83002480784</v>
      </c>
      <c r="C66" s="91" t="s">
        <v>1327</v>
      </c>
      <c r="D66" s="123" t="s">
        <v>1497</v>
      </c>
      <c r="E66" s="119" t="s">
        <v>1494</v>
      </c>
      <c r="F66" s="1"/>
      <c r="G66" s="10" t="s">
        <v>1498</v>
      </c>
      <c r="H66" s="134">
        <v>421.72</v>
      </c>
      <c r="I66" s="121">
        <v>45128</v>
      </c>
      <c r="J66" s="96">
        <v>45291</v>
      </c>
      <c r="K66" s="135">
        <v>421.72</v>
      </c>
    </row>
    <row r="67" spans="1:11" ht="38.25">
      <c r="A67" s="112" t="s">
        <v>1499</v>
      </c>
      <c r="B67" s="90">
        <v>83002480784</v>
      </c>
      <c r="C67" s="91" t="s">
        <v>1327</v>
      </c>
      <c r="D67" s="123" t="s">
        <v>1500</v>
      </c>
      <c r="E67" s="119" t="s">
        <v>1494</v>
      </c>
      <c r="F67" s="1"/>
      <c r="G67" s="10" t="s">
        <v>1501</v>
      </c>
      <c r="H67" s="134">
        <v>1900</v>
      </c>
      <c r="I67" s="121">
        <v>45152</v>
      </c>
      <c r="J67" s="96">
        <v>45291</v>
      </c>
      <c r="K67" s="135">
        <v>1900</v>
      </c>
    </row>
    <row r="68" spans="1:11" ht="38.25">
      <c r="A68" s="112" t="s">
        <v>1502</v>
      </c>
      <c r="B68" s="90">
        <v>83002480784</v>
      </c>
      <c r="C68" s="91" t="s">
        <v>1327</v>
      </c>
      <c r="D68" s="123" t="s">
        <v>1503</v>
      </c>
      <c r="E68" s="119" t="s">
        <v>1494</v>
      </c>
      <c r="F68" s="1"/>
      <c r="G68" s="10" t="s">
        <v>1504</v>
      </c>
      <c r="H68" s="134">
        <v>128.6</v>
      </c>
      <c r="I68" s="121">
        <v>45152</v>
      </c>
      <c r="J68" s="96">
        <v>45291</v>
      </c>
      <c r="K68" s="135">
        <v>128.6</v>
      </c>
    </row>
    <row r="69" spans="1:11" ht="38.25">
      <c r="A69" s="112" t="s">
        <v>1505</v>
      </c>
      <c r="B69" s="90">
        <v>83002480784</v>
      </c>
      <c r="C69" s="91" t="s">
        <v>1327</v>
      </c>
      <c r="D69" s="123" t="s">
        <v>1506</v>
      </c>
      <c r="E69" s="119" t="s">
        <v>1482</v>
      </c>
      <c r="F69" s="1"/>
      <c r="G69" s="10" t="s">
        <v>1507</v>
      </c>
      <c r="H69" s="134">
        <v>2845</v>
      </c>
      <c r="I69" s="121">
        <v>45152</v>
      </c>
      <c r="J69" s="96">
        <v>45291</v>
      </c>
      <c r="K69" s="135">
        <v>2845</v>
      </c>
    </row>
    <row r="70" spans="1:11" ht="38.25">
      <c r="A70" s="112" t="s">
        <v>1508</v>
      </c>
      <c r="B70" s="90">
        <v>83002480784</v>
      </c>
      <c r="C70" s="91" t="s">
        <v>1327</v>
      </c>
      <c r="D70" s="123" t="s">
        <v>1509</v>
      </c>
      <c r="E70" s="119" t="s">
        <v>1494</v>
      </c>
      <c r="F70" s="1"/>
      <c r="G70" s="10" t="s">
        <v>1510</v>
      </c>
      <c r="H70" s="134">
        <v>400</v>
      </c>
      <c r="I70" s="121">
        <v>45159</v>
      </c>
      <c r="J70" s="96">
        <v>45291</v>
      </c>
      <c r="K70" s="135">
        <v>400</v>
      </c>
    </row>
    <row r="71" spans="1:11" ht="38.25">
      <c r="A71" s="112" t="s">
        <v>1511</v>
      </c>
      <c r="B71" s="90">
        <v>83002480784</v>
      </c>
      <c r="C71" s="91" t="s">
        <v>1327</v>
      </c>
      <c r="D71" s="123" t="s">
        <v>1512</v>
      </c>
      <c r="E71" s="119" t="s">
        <v>1494</v>
      </c>
      <c r="F71" s="1"/>
      <c r="G71" s="10" t="s">
        <v>1352</v>
      </c>
      <c r="H71" s="134">
        <v>210</v>
      </c>
      <c r="I71" s="121">
        <v>45159</v>
      </c>
      <c r="J71" s="96">
        <v>45291</v>
      </c>
      <c r="K71" s="135">
        <v>210</v>
      </c>
    </row>
    <row r="72" spans="1:11" ht="45">
      <c r="A72" s="112" t="s">
        <v>1513</v>
      </c>
      <c r="B72" s="90">
        <v>83002480784</v>
      </c>
      <c r="C72" s="91" t="s">
        <v>1327</v>
      </c>
      <c r="D72" s="123" t="s">
        <v>1514</v>
      </c>
      <c r="E72" s="119" t="s">
        <v>1494</v>
      </c>
      <c r="F72" s="1"/>
      <c r="G72" s="10" t="s">
        <v>1515</v>
      </c>
      <c r="H72" s="134">
        <v>600</v>
      </c>
      <c r="I72" s="121">
        <v>45167</v>
      </c>
      <c r="J72" s="96">
        <v>45291</v>
      </c>
      <c r="K72" s="135">
        <v>600</v>
      </c>
    </row>
    <row r="73" spans="1:11" ht="38.25">
      <c r="A73" s="112" t="s">
        <v>1516</v>
      </c>
      <c r="B73" s="90">
        <v>83002480784</v>
      </c>
      <c r="C73" s="91" t="s">
        <v>1327</v>
      </c>
      <c r="D73" s="123" t="s">
        <v>1517</v>
      </c>
      <c r="E73" s="119" t="s">
        <v>1494</v>
      </c>
      <c r="F73" s="1"/>
      <c r="G73" s="10" t="s">
        <v>1370</v>
      </c>
      <c r="H73" s="134">
        <v>1090</v>
      </c>
      <c r="I73" s="121">
        <v>45167</v>
      </c>
      <c r="J73" s="96">
        <v>45291</v>
      </c>
      <c r="K73" s="135">
        <v>1090</v>
      </c>
    </row>
    <row r="74" spans="1:11" ht="51">
      <c r="A74" s="112" t="s">
        <v>1518</v>
      </c>
      <c r="B74" s="90">
        <v>83002480784</v>
      </c>
      <c r="C74" s="91" t="s">
        <v>1327</v>
      </c>
      <c r="D74" s="123" t="s">
        <v>1519</v>
      </c>
      <c r="E74" s="119" t="s">
        <v>1494</v>
      </c>
      <c r="F74" s="1"/>
      <c r="G74" s="10" t="s">
        <v>1520</v>
      </c>
      <c r="H74" s="134">
        <v>500</v>
      </c>
      <c r="I74" s="121">
        <v>45169</v>
      </c>
      <c r="J74" s="96">
        <v>45291</v>
      </c>
      <c r="K74" s="135">
        <v>500</v>
      </c>
    </row>
    <row r="75" spans="1:11" ht="38.25">
      <c r="A75" s="112" t="s">
        <v>1521</v>
      </c>
      <c r="B75" s="90">
        <v>83002480784</v>
      </c>
      <c r="C75" s="91" t="s">
        <v>1327</v>
      </c>
      <c r="D75" s="123" t="s">
        <v>1522</v>
      </c>
      <c r="E75" s="119" t="s">
        <v>1494</v>
      </c>
      <c r="F75" s="1"/>
      <c r="G75" s="10" t="s">
        <v>1523</v>
      </c>
      <c r="H75" s="134">
        <v>127.05</v>
      </c>
      <c r="I75" s="121">
        <v>45169</v>
      </c>
      <c r="J75" s="96">
        <v>45291</v>
      </c>
      <c r="K75" s="135">
        <v>127.05</v>
      </c>
    </row>
    <row r="76" spans="1:11" ht="38.25">
      <c r="A76" s="112" t="s">
        <v>1524</v>
      </c>
      <c r="B76" s="90">
        <v>83002480784</v>
      </c>
      <c r="C76" s="91" t="s">
        <v>1327</v>
      </c>
      <c r="D76" s="123" t="s">
        <v>1525</v>
      </c>
      <c r="E76" s="119" t="s">
        <v>1494</v>
      </c>
      <c r="F76" s="1"/>
      <c r="G76" s="10" t="s">
        <v>1526</v>
      </c>
      <c r="H76" s="134">
        <v>118.44</v>
      </c>
      <c r="I76" s="121">
        <v>45173</v>
      </c>
      <c r="J76" s="96">
        <v>45291</v>
      </c>
      <c r="K76" s="135">
        <v>118.44</v>
      </c>
    </row>
    <row r="77" spans="1:11" ht="38.25">
      <c r="A77" s="112" t="s">
        <v>1527</v>
      </c>
      <c r="B77" s="90">
        <v>83002480784</v>
      </c>
      <c r="C77" s="91" t="s">
        <v>1327</v>
      </c>
      <c r="D77" s="123" t="s">
        <v>1528</v>
      </c>
      <c r="E77" s="119" t="s">
        <v>1494</v>
      </c>
      <c r="F77" s="1"/>
      <c r="G77" s="10" t="s">
        <v>1529</v>
      </c>
      <c r="H77" s="134">
        <v>42.49</v>
      </c>
      <c r="I77" s="121">
        <v>45173</v>
      </c>
      <c r="J77" s="96">
        <v>45291</v>
      </c>
      <c r="K77" s="135">
        <v>42.49</v>
      </c>
    </row>
    <row r="78" spans="1:11" ht="38.25">
      <c r="A78" s="112" t="s">
        <v>1530</v>
      </c>
      <c r="B78" s="90">
        <v>83002480784</v>
      </c>
      <c r="C78" s="91" t="s">
        <v>1327</v>
      </c>
      <c r="D78" s="136" t="s">
        <v>1531</v>
      </c>
      <c r="E78" s="119" t="s">
        <v>1494</v>
      </c>
      <c r="F78" s="1"/>
      <c r="G78" s="10" t="s">
        <v>1397</v>
      </c>
      <c r="H78" s="134">
        <v>17.21</v>
      </c>
      <c r="I78" s="121">
        <v>45173</v>
      </c>
      <c r="J78" s="96">
        <v>45291</v>
      </c>
      <c r="K78" s="135">
        <v>17.21</v>
      </c>
    </row>
    <row r="79" spans="1:11" ht="38.25">
      <c r="A79" s="112" t="s">
        <v>1532</v>
      </c>
      <c r="B79" s="90">
        <v>83002480784</v>
      </c>
      <c r="C79" s="91" t="s">
        <v>1327</v>
      </c>
      <c r="D79" s="136" t="s">
        <v>1533</v>
      </c>
      <c r="E79" s="119" t="s">
        <v>1494</v>
      </c>
      <c r="F79" s="1"/>
      <c r="G79" s="10" t="s">
        <v>1534</v>
      </c>
      <c r="H79" s="134">
        <v>3200</v>
      </c>
      <c r="I79" s="121">
        <v>45174</v>
      </c>
      <c r="J79" s="96">
        <v>45291</v>
      </c>
      <c r="K79" s="135">
        <v>3200</v>
      </c>
    </row>
    <row r="80" spans="1:11" ht="38.25">
      <c r="A80" s="112" t="s">
        <v>1535</v>
      </c>
      <c r="B80" s="90">
        <v>83002480784</v>
      </c>
      <c r="C80" s="91" t="s">
        <v>1327</v>
      </c>
      <c r="D80" s="123" t="s">
        <v>1536</v>
      </c>
      <c r="E80" s="119" t="s">
        <v>1494</v>
      </c>
      <c r="F80" s="1"/>
      <c r="G80" s="10" t="s">
        <v>1537</v>
      </c>
      <c r="H80" s="134">
        <v>1395.6</v>
      </c>
      <c r="I80" s="121">
        <v>45174</v>
      </c>
      <c r="J80" s="96">
        <v>45291</v>
      </c>
      <c r="K80" s="135">
        <v>1395.6</v>
      </c>
    </row>
    <row r="81" spans="1:11" ht="38.25">
      <c r="A81" s="112" t="s">
        <v>1538</v>
      </c>
      <c r="B81" s="90">
        <v>83002480784</v>
      </c>
      <c r="C81" s="91" t="s">
        <v>1327</v>
      </c>
      <c r="D81" s="123" t="s">
        <v>1539</v>
      </c>
      <c r="E81" s="119" t="s">
        <v>1494</v>
      </c>
      <c r="F81" s="1"/>
      <c r="G81" s="10" t="s">
        <v>1330</v>
      </c>
      <c r="H81" s="134">
        <v>640</v>
      </c>
      <c r="I81" s="121">
        <v>45177</v>
      </c>
      <c r="J81" s="96">
        <v>45291</v>
      </c>
      <c r="K81" s="135">
        <v>640</v>
      </c>
    </row>
    <row r="82" spans="1:11" ht="38.25">
      <c r="A82" s="112" t="s">
        <v>1540</v>
      </c>
      <c r="B82" s="90">
        <v>83002480784</v>
      </c>
      <c r="C82" s="91" t="s">
        <v>1327</v>
      </c>
      <c r="D82" s="123" t="s">
        <v>1541</v>
      </c>
      <c r="E82" s="119" t="s">
        <v>1494</v>
      </c>
      <c r="F82" s="1"/>
      <c r="G82" s="10" t="s">
        <v>1330</v>
      </c>
      <c r="H82" s="134">
        <v>480</v>
      </c>
      <c r="I82" s="121">
        <v>45177</v>
      </c>
      <c r="J82" s="96">
        <v>45291</v>
      </c>
      <c r="K82" s="135">
        <v>480</v>
      </c>
    </row>
    <row r="83" spans="1:11" ht="38.25">
      <c r="A83" s="112" t="s">
        <v>1542</v>
      </c>
      <c r="B83" s="90">
        <v>83002480784</v>
      </c>
      <c r="C83" s="91" t="s">
        <v>1327</v>
      </c>
      <c r="D83" s="123" t="s">
        <v>1543</v>
      </c>
      <c r="E83" s="119" t="s">
        <v>1494</v>
      </c>
      <c r="F83" s="1"/>
      <c r="G83" s="10" t="s">
        <v>1544</v>
      </c>
      <c r="H83" s="137">
        <v>2350</v>
      </c>
      <c r="I83" s="121">
        <v>45183</v>
      </c>
      <c r="J83" s="96">
        <v>45291</v>
      </c>
      <c r="K83" s="138">
        <v>0</v>
      </c>
    </row>
    <row r="84" spans="1:11" ht="51">
      <c r="A84" s="112" t="s">
        <v>1545</v>
      </c>
      <c r="B84" s="90">
        <v>83002480784</v>
      </c>
      <c r="C84" s="91" t="s">
        <v>1327</v>
      </c>
      <c r="D84" s="123" t="s">
        <v>1546</v>
      </c>
      <c r="E84" s="119" t="s">
        <v>1494</v>
      </c>
      <c r="F84" s="1"/>
      <c r="G84" s="10" t="s">
        <v>1330</v>
      </c>
      <c r="H84" s="134">
        <v>1203</v>
      </c>
      <c r="I84" s="121">
        <v>45184</v>
      </c>
      <c r="J84" s="96">
        <v>45291</v>
      </c>
      <c r="K84" s="135">
        <v>1203</v>
      </c>
    </row>
    <row r="85" spans="1:11" ht="38.25">
      <c r="A85" s="112" t="s">
        <v>1547</v>
      </c>
      <c r="B85" s="90">
        <v>83002480784</v>
      </c>
      <c r="C85" s="91" t="s">
        <v>1327</v>
      </c>
      <c r="D85" s="123" t="s">
        <v>1548</v>
      </c>
      <c r="E85" s="119" t="s">
        <v>1494</v>
      </c>
      <c r="F85" s="1"/>
      <c r="G85" s="10" t="s">
        <v>1549</v>
      </c>
      <c r="H85" s="134">
        <v>195</v>
      </c>
      <c r="I85" s="121">
        <v>45187</v>
      </c>
      <c r="J85" s="96">
        <v>45291</v>
      </c>
      <c r="K85" s="135">
        <v>195</v>
      </c>
    </row>
    <row r="86" spans="1:11" ht="63.75">
      <c r="A86" s="112" t="s">
        <v>1550</v>
      </c>
      <c r="B86" s="90">
        <v>83002480784</v>
      </c>
      <c r="C86" s="91" t="s">
        <v>1327</v>
      </c>
      <c r="D86" s="139" t="s">
        <v>1551</v>
      </c>
      <c r="E86" s="124" t="s">
        <v>1378</v>
      </c>
      <c r="F86" s="1"/>
      <c r="G86" s="10" t="s">
        <v>1346</v>
      </c>
      <c r="H86" s="134">
        <v>11600</v>
      </c>
      <c r="I86" s="121">
        <v>45187</v>
      </c>
      <c r="J86" s="96">
        <v>45291</v>
      </c>
      <c r="K86" s="135">
        <v>11600</v>
      </c>
    </row>
    <row r="87" spans="1:11" ht="38.25">
      <c r="A87" s="112" t="s">
        <v>1552</v>
      </c>
      <c r="B87" s="90">
        <v>83002480784</v>
      </c>
      <c r="C87" s="91" t="s">
        <v>1327</v>
      </c>
      <c r="D87" s="123" t="s">
        <v>1553</v>
      </c>
      <c r="E87" s="119" t="s">
        <v>1494</v>
      </c>
      <c r="F87" s="1"/>
      <c r="G87" s="10" t="s">
        <v>1554</v>
      </c>
      <c r="H87" s="134">
        <v>129.30000000000001</v>
      </c>
      <c r="I87" s="121">
        <v>45187</v>
      </c>
      <c r="J87" s="96">
        <v>45291</v>
      </c>
      <c r="K87" s="135">
        <v>129.30000000000001</v>
      </c>
    </row>
    <row r="88" spans="1:11" ht="38.25">
      <c r="A88" s="112" t="s">
        <v>1555</v>
      </c>
      <c r="B88" s="90">
        <v>83002480784</v>
      </c>
      <c r="C88" s="91" t="s">
        <v>1327</v>
      </c>
      <c r="D88" s="123" t="s">
        <v>1556</v>
      </c>
      <c r="E88" s="119" t="s">
        <v>1494</v>
      </c>
      <c r="F88" s="1"/>
      <c r="G88" s="10" t="s">
        <v>1557</v>
      </c>
      <c r="H88" s="134">
        <v>105</v>
      </c>
      <c r="I88" s="121">
        <v>45195</v>
      </c>
      <c r="J88" s="96">
        <v>45291</v>
      </c>
      <c r="K88" s="135">
        <v>105</v>
      </c>
    </row>
    <row r="89" spans="1:11" ht="38.25">
      <c r="A89" s="112" t="s">
        <v>1558</v>
      </c>
      <c r="B89" s="90">
        <v>83002480784</v>
      </c>
      <c r="C89" s="91" t="s">
        <v>1327</v>
      </c>
      <c r="D89" s="123" t="s">
        <v>1559</v>
      </c>
      <c r="E89" s="119" t="s">
        <v>1494</v>
      </c>
      <c r="F89" s="1"/>
      <c r="G89" s="10" t="s">
        <v>1560</v>
      </c>
      <c r="H89" s="134">
        <v>63.11</v>
      </c>
      <c r="I89" s="121">
        <v>45195</v>
      </c>
      <c r="J89" s="96">
        <v>45291</v>
      </c>
      <c r="K89" s="135">
        <v>63.11</v>
      </c>
    </row>
    <row r="90" spans="1:11" ht="38.25">
      <c r="A90" s="112" t="s">
        <v>1561</v>
      </c>
      <c r="B90" s="90">
        <v>83002480784</v>
      </c>
      <c r="C90" s="91" t="s">
        <v>1327</v>
      </c>
      <c r="D90" s="123" t="s">
        <v>1562</v>
      </c>
      <c r="E90" s="119" t="s">
        <v>1482</v>
      </c>
      <c r="F90" s="1"/>
      <c r="G90" s="10" t="s">
        <v>1563</v>
      </c>
      <c r="H90" s="134">
        <v>2800</v>
      </c>
      <c r="I90" s="121">
        <v>45195</v>
      </c>
      <c r="J90" s="96">
        <v>45291</v>
      </c>
      <c r="K90" s="135">
        <v>2800</v>
      </c>
    </row>
    <row r="91" spans="1:11" ht="38.25">
      <c r="A91" s="112" t="s">
        <v>1564</v>
      </c>
      <c r="B91" s="90">
        <v>83002480784</v>
      </c>
      <c r="C91" s="91" t="s">
        <v>1327</v>
      </c>
      <c r="D91" s="123" t="s">
        <v>1565</v>
      </c>
      <c r="E91" s="119" t="s">
        <v>1494</v>
      </c>
      <c r="F91" s="1"/>
      <c r="G91" s="10" t="s">
        <v>1566</v>
      </c>
      <c r="H91" s="134">
        <v>372</v>
      </c>
      <c r="I91" s="121">
        <v>45195</v>
      </c>
      <c r="J91" s="96">
        <v>45291</v>
      </c>
      <c r="K91" s="135">
        <v>372</v>
      </c>
    </row>
    <row r="92" spans="1:11" ht="38.25">
      <c r="A92" s="112" t="s">
        <v>1567</v>
      </c>
      <c r="B92" s="90">
        <v>83002480784</v>
      </c>
      <c r="C92" s="91" t="s">
        <v>1327</v>
      </c>
      <c r="D92" s="123" t="s">
        <v>1568</v>
      </c>
      <c r="E92" s="119" t="s">
        <v>1494</v>
      </c>
      <c r="F92" s="1"/>
      <c r="G92" s="10" t="s">
        <v>1373</v>
      </c>
      <c r="H92" s="134">
        <v>743.03</v>
      </c>
      <c r="I92" s="121">
        <v>45195</v>
      </c>
      <c r="J92" s="96">
        <v>45291</v>
      </c>
      <c r="K92" s="135">
        <v>743.03</v>
      </c>
    </row>
    <row r="93" spans="1:11" ht="38.25">
      <c r="A93" s="112" t="s">
        <v>1569</v>
      </c>
      <c r="B93" s="90">
        <v>83002480784</v>
      </c>
      <c r="C93" s="91" t="s">
        <v>1327</v>
      </c>
      <c r="D93" s="123" t="s">
        <v>1478</v>
      </c>
      <c r="E93" s="119" t="s">
        <v>1494</v>
      </c>
      <c r="F93" s="1"/>
      <c r="G93" s="10" t="s">
        <v>1479</v>
      </c>
      <c r="H93" s="134">
        <v>345.44</v>
      </c>
      <c r="I93" s="121">
        <v>45195</v>
      </c>
      <c r="J93" s="96">
        <v>45291</v>
      </c>
      <c r="K93" s="135">
        <v>345.44</v>
      </c>
    </row>
    <row r="94" spans="1:11" ht="38.25">
      <c r="A94" s="112" t="s">
        <v>1570</v>
      </c>
      <c r="B94" s="90">
        <v>83002480784</v>
      </c>
      <c r="C94" s="91" t="s">
        <v>1327</v>
      </c>
      <c r="D94" s="123" t="s">
        <v>1571</v>
      </c>
      <c r="E94" s="119" t="s">
        <v>1494</v>
      </c>
      <c r="F94" s="1"/>
      <c r="G94" s="10" t="s">
        <v>1572</v>
      </c>
      <c r="H94" s="134">
        <v>1493.69</v>
      </c>
      <c r="I94" s="121">
        <v>45195</v>
      </c>
      <c r="J94" s="96">
        <v>45291</v>
      </c>
      <c r="K94" s="135">
        <v>1493.69</v>
      </c>
    </row>
    <row r="95" spans="1:11" ht="38.25">
      <c r="A95" s="112" t="s">
        <v>1573</v>
      </c>
      <c r="B95" s="90">
        <v>83002480784</v>
      </c>
      <c r="C95" s="91" t="s">
        <v>1327</v>
      </c>
      <c r="D95" s="123" t="s">
        <v>1574</v>
      </c>
      <c r="E95" s="119" t="s">
        <v>1494</v>
      </c>
      <c r="F95" s="1"/>
      <c r="G95" s="10" t="s">
        <v>1449</v>
      </c>
      <c r="H95" s="134">
        <v>2870</v>
      </c>
      <c r="I95" s="121">
        <v>45195</v>
      </c>
      <c r="J95" s="96">
        <v>45291</v>
      </c>
      <c r="K95" s="135">
        <v>2870</v>
      </c>
    </row>
    <row r="96" spans="1:11" ht="38.25">
      <c r="A96" s="112" t="s">
        <v>1575</v>
      </c>
      <c r="B96" s="90">
        <v>83002480784</v>
      </c>
      <c r="C96" s="91" t="s">
        <v>1327</v>
      </c>
      <c r="D96" s="123" t="s">
        <v>1576</v>
      </c>
      <c r="E96" s="119" t="s">
        <v>1494</v>
      </c>
      <c r="F96" s="1"/>
      <c r="G96" s="10" t="s">
        <v>1577</v>
      </c>
      <c r="H96" s="134">
        <v>400.44</v>
      </c>
      <c r="I96" s="121">
        <v>45195</v>
      </c>
      <c r="J96" s="96">
        <v>45291</v>
      </c>
      <c r="K96" s="135">
        <v>400.44</v>
      </c>
    </row>
    <row r="97" spans="1:11" ht="38.25">
      <c r="A97" s="112" t="s">
        <v>1578</v>
      </c>
      <c r="B97" s="90">
        <v>83002480784</v>
      </c>
      <c r="C97" s="91" t="s">
        <v>1327</v>
      </c>
      <c r="D97" s="123" t="s">
        <v>1579</v>
      </c>
      <c r="E97" s="119" t="s">
        <v>1494</v>
      </c>
      <c r="F97" s="1"/>
      <c r="G97" s="10" t="s">
        <v>1580</v>
      </c>
      <c r="H97" s="134">
        <v>1200</v>
      </c>
      <c r="I97" s="121">
        <v>45197</v>
      </c>
      <c r="J97" s="96">
        <v>45291</v>
      </c>
      <c r="K97" s="135">
        <v>1200</v>
      </c>
    </row>
    <row r="98" spans="1:11" ht="38.25">
      <c r="A98" s="112" t="s">
        <v>1581</v>
      </c>
      <c r="B98" s="90">
        <v>83002480784</v>
      </c>
      <c r="C98" s="91" t="s">
        <v>1327</v>
      </c>
      <c r="D98" s="123" t="s">
        <v>1582</v>
      </c>
      <c r="E98" s="119" t="s">
        <v>1494</v>
      </c>
      <c r="F98" s="1"/>
      <c r="G98" s="10" t="s">
        <v>1417</v>
      </c>
      <c r="H98" s="134">
        <v>7.47</v>
      </c>
      <c r="I98" s="121">
        <v>45201</v>
      </c>
      <c r="J98" s="96">
        <v>45291</v>
      </c>
      <c r="K98" s="135">
        <v>7.47</v>
      </c>
    </row>
    <row r="99" spans="1:11" ht="38.25">
      <c r="A99" s="112" t="s">
        <v>1583</v>
      </c>
      <c r="B99" s="90">
        <v>83002480784</v>
      </c>
      <c r="C99" s="91" t="s">
        <v>1327</v>
      </c>
      <c r="D99" s="123" t="s">
        <v>1584</v>
      </c>
      <c r="E99" s="119" t="s">
        <v>1494</v>
      </c>
      <c r="F99" s="1"/>
      <c r="G99" s="10" t="s">
        <v>1352</v>
      </c>
      <c r="H99" s="134">
        <v>40</v>
      </c>
      <c r="I99" s="121">
        <v>45201</v>
      </c>
      <c r="J99" s="96">
        <v>45291</v>
      </c>
      <c r="K99" s="135">
        <v>40</v>
      </c>
    </row>
    <row r="100" spans="1:11" ht="48.75" customHeight="1">
      <c r="A100" s="112" t="s">
        <v>1585</v>
      </c>
      <c r="B100" s="90">
        <v>83002480784</v>
      </c>
      <c r="C100" s="91" t="s">
        <v>1327</v>
      </c>
      <c r="D100" s="123" t="s">
        <v>1586</v>
      </c>
      <c r="E100" s="119" t="s">
        <v>1494</v>
      </c>
      <c r="F100" s="1"/>
      <c r="G100" s="10" t="s">
        <v>1587</v>
      </c>
      <c r="H100" s="134">
        <v>364.38</v>
      </c>
      <c r="I100" s="121">
        <v>45202</v>
      </c>
      <c r="J100" s="96">
        <v>45291</v>
      </c>
      <c r="K100" s="135">
        <v>364.38</v>
      </c>
    </row>
    <row r="101" spans="1:11" ht="38.25">
      <c r="A101" s="112" t="s">
        <v>1588</v>
      </c>
      <c r="B101" s="90">
        <v>83002480784</v>
      </c>
      <c r="C101" s="91" t="s">
        <v>1327</v>
      </c>
      <c r="D101" s="123" t="s">
        <v>1589</v>
      </c>
      <c r="E101" s="119" t="s">
        <v>1494</v>
      </c>
      <c r="F101" s="1"/>
      <c r="G101" s="10" t="s">
        <v>1427</v>
      </c>
      <c r="H101" s="134">
        <v>829.92</v>
      </c>
      <c r="I101" s="121">
        <v>45204</v>
      </c>
      <c r="J101" s="96">
        <v>45291</v>
      </c>
      <c r="K101" s="135">
        <v>829.92</v>
      </c>
    </row>
    <row r="102" spans="1:11" ht="38.25">
      <c r="A102" s="112" t="s">
        <v>1590</v>
      </c>
      <c r="B102" s="90">
        <v>83002480784</v>
      </c>
      <c r="C102" s="91" t="s">
        <v>1327</v>
      </c>
      <c r="D102" s="136" t="s">
        <v>1591</v>
      </c>
      <c r="E102" s="119" t="s">
        <v>1494</v>
      </c>
      <c r="F102" s="1"/>
      <c r="G102" s="10" t="s">
        <v>1417</v>
      </c>
      <c r="H102" s="134">
        <v>119.12</v>
      </c>
      <c r="I102" s="121">
        <v>45208</v>
      </c>
      <c r="J102" s="96">
        <v>45291</v>
      </c>
      <c r="K102" s="135">
        <v>119.12</v>
      </c>
    </row>
    <row r="103" spans="1:11" ht="38.25">
      <c r="A103" s="112" t="s">
        <v>1513</v>
      </c>
      <c r="B103" s="90">
        <v>83002480784</v>
      </c>
      <c r="C103" s="91" t="s">
        <v>1327</v>
      </c>
      <c r="D103" s="140" t="s">
        <v>1592</v>
      </c>
      <c r="E103" s="119" t="s">
        <v>1494</v>
      </c>
      <c r="F103" s="1"/>
      <c r="G103" s="10" t="s">
        <v>1593</v>
      </c>
      <c r="H103" s="134">
        <v>97</v>
      </c>
      <c r="I103" s="121">
        <v>45209</v>
      </c>
      <c r="J103" s="96">
        <v>45291</v>
      </c>
      <c r="K103" s="135">
        <v>97</v>
      </c>
    </row>
    <row r="104" spans="1:11" ht="38.25">
      <c r="A104" s="112" t="s">
        <v>1594</v>
      </c>
      <c r="B104" s="90">
        <v>83002480784</v>
      </c>
      <c r="C104" s="91" t="s">
        <v>1327</v>
      </c>
      <c r="D104" s="123" t="s">
        <v>1595</v>
      </c>
      <c r="E104" s="119" t="s">
        <v>1494</v>
      </c>
      <c r="F104" s="1"/>
      <c r="G104" s="10" t="s">
        <v>1596</v>
      </c>
      <c r="H104" s="134">
        <v>150</v>
      </c>
      <c r="I104" s="121">
        <v>45212</v>
      </c>
      <c r="J104" s="96">
        <v>45291</v>
      </c>
      <c r="K104" s="135">
        <v>150</v>
      </c>
    </row>
    <row r="105" spans="1:11" ht="57.75" customHeight="1">
      <c r="A105" s="112" t="s">
        <v>1597</v>
      </c>
      <c r="B105" s="90">
        <v>83002480784</v>
      </c>
      <c r="C105" s="91" t="s">
        <v>1327</v>
      </c>
      <c r="D105" s="123" t="s">
        <v>1598</v>
      </c>
      <c r="E105" s="119" t="s">
        <v>1494</v>
      </c>
      <c r="F105" s="1"/>
      <c r="G105" s="10" t="s">
        <v>1599</v>
      </c>
      <c r="H105" s="134">
        <v>2000</v>
      </c>
      <c r="I105" s="121">
        <v>45212</v>
      </c>
      <c r="J105" s="96">
        <v>45291</v>
      </c>
      <c r="K105" s="135">
        <v>2000</v>
      </c>
    </row>
    <row r="106" spans="1:11" ht="38.25">
      <c r="A106" s="112" t="s">
        <v>1600</v>
      </c>
      <c r="B106" s="90">
        <v>83002480784</v>
      </c>
      <c r="C106" s="91" t="s">
        <v>1327</v>
      </c>
      <c r="D106" s="123" t="s">
        <v>1601</v>
      </c>
      <c r="E106" s="119" t="s">
        <v>1494</v>
      </c>
      <c r="F106" s="1"/>
      <c r="G106" s="10" t="s">
        <v>1330</v>
      </c>
      <c r="H106" s="134">
        <v>1200</v>
      </c>
      <c r="I106" s="121">
        <v>45212</v>
      </c>
      <c r="J106" s="96">
        <v>45291</v>
      </c>
      <c r="K106" s="135">
        <v>1200</v>
      </c>
    </row>
    <row r="107" spans="1:11" ht="38.25">
      <c r="A107" s="112" t="s">
        <v>1602</v>
      </c>
      <c r="B107" s="90">
        <v>83002480784</v>
      </c>
      <c r="C107" s="91" t="s">
        <v>1327</v>
      </c>
      <c r="D107" s="123" t="s">
        <v>1603</v>
      </c>
      <c r="E107" s="119" t="s">
        <v>1494</v>
      </c>
      <c r="F107" s="1"/>
      <c r="G107" s="10" t="s">
        <v>1472</v>
      </c>
      <c r="H107" s="134">
        <v>1040</v>
      </c>
      <c r="I107" s="121">
        <v>45212</v>
      </c>
      <c r="J107" s="96">
        <v>45291</v>
      </c>
      <c r="K107" s="135">
        <v>1040</v>
      </c>
    </row>
    <row r="108" spans="1:11" ht="38.25">
      <c r="A108" s="112" t="s">
        <v>1604</v>
      </c>
      <c r="B108" s="90">
        <v>83002480784</v>
      </c>
      <c r="C108" s="91" t="s">
        <v>1327</v>
      </c>
      <c r="D108" s="123" t="s">
        <v>1605</v>
      </c>
      <c r="E108" s="119" t="s">
        <v>1494</v>
      </c>
      <c r="F108" s="1"/>
      <c r="G108" s="10" t="s">
        <v>1606</v>
      </c>
      <c r="H108" s="134">
        <v>10200</v>
      </c>
      <c r="I108" s="121">
        <v>45222</v>
      </c>
      <c r="J108" s="96">
        <v>45291</v>
      </c>
      <c r="K108" s="135">
        <v>10200</v>
      </c>
    </row>
    <row r="109" spans="1:11" ht="59.25" customHeight="1">
      <c r="A109" s="112" t="s">
        <v>1607</v>
      </c>
      <c r="B109" s="90">
        <v>83002480784</v>
      </c>
      <c r="C109" s="91" t="s">
        <v>1327</v>
      </c>
      <c r="D109" s="123" t="s">
        <v>1608</v>
      </c>
      <c r="E109" s="119" t="s">
        <v>1494</v>
      </c>
      <c r="F109" s="1"/>
      <c r="G109" s="10" t="s">
        <v>1587</v>
      </c>
      <c r="H109" s="134">
        <v>3127.05</v>
      </c>
      <c r="I109" s="121">
        <v>45222</v>
      </c>
      <c r="J109" s="96">
        <v>45291</v>
      </c>
      <c r="K109" s="135">
        <v>3127.05</v>
      </c>
    </row>
    <row r="110" spans="1:11" ht="45" customHeight="1">
      <c r="A110" s="112" t="s">
        <v>1609</v>
      </c>
      <c r="B110" s="90">
        <v>83002480784</v>
      </c>
      <c r="C110" s="91" t="s">
        <v>1327</v>
      </c>
      <c r="D110" s="123" t="s">
        <v>1610</v>
      </c>
      <c r="E110" s="119" t="s">
        <v>1494</v>
      </c>
      <c r="F110" s="1"/>
      <c r="G110" s="10" t="s">
        <v>1458</v>
      </c>
      <c r="H110" s="134">
        <v>680</v>
      </c>
      <c r="I110" s="121">
        <v>45222</v>
      </c>
      <c r="J110" s="96">
        <v>45291</v>
      </c>
      <c r="K110" s="135">
        <v>680</v>
      </c>
    </row>
    <row r="111" spans="1:11" ht="38.25">
      <c r="A111" s="112" t="s">
        <v>1611</v>
      </c>
      <c r="B111" s="90">
        <v>83002480784</v>
      </c>
      <c r="C111" s="91" t="s">
        <v>1327</v>
      </c>
      <c r="D111" s="123" t="s">
        <v>1612</v>
      </c>
      <c r="E111" s="119" t="s">
        <v>1494</v>
      </c>
      <c r="F111" s="1"/>
      <c r="G111" s="10" t="s">
        <v>1411</v>
      </c>
      <c r="H111" s="134">
        <v>987.4</v>
      </c>
      <c r="I111" s="121">
        <v>45224</v>
      </c>
      <c r="J111" s="96">
        <v>45291</v>
      </c>
      <c r="K111" s="135">
        <v>987.4</v>
      </c>
    </row>
    <row r="112" spans="1:11" ht="38.25">
      <c r="A112" s="112" t="s">
        <v>1613</v>
      </c>
      <c r="B112" s="90">
        <v>83002480784</v>
      </c>
      <c r="C112" s="91" t="s">
        <v>1327</v>
      </c>
      <c r="D112" s="123" t="s">
        <v>1614</v>
      </c>
      <c r="E112" s="119" t="s">
        <v>1494</v>
      </c>
      <c r="F112" s="1"/>
      <c r="G112" s="10" t="s">
        <v>1400</v>
      </c>
      <c r="H112" s="134">
        <v>227</v>
      </c>
      <c r="I112" s="121">
        <v>45224</v>
      </c>
      <c r="J112" s="96">
        <v>45291</v>
      </c>
      <c r="K112" s="135">
        <v>227</v>
      </c>
    </row>
    <row r="113" spans="1:11" ht="38.25">
      <c r="A113" s="112" t="s">
        <v>1615</v>
      </c>
      <c r="B113" s="90">
        <v>83002480784</v>
      </c>
      <c r="C113" s="91" t="s">
        <v>1327</v>
      </c>
      <c r="D113" s="123" t="s">
        <v>1616</v>
      </c>
      <c r="E113" s="119" t="s">
        <v>1494</v>
      </c>
      <c r="F113" s="1"/>
      <c r="G113" s="10" t="s">
        <v>1617</v>
      </c>
      <c r="H113" s="134">
        <v>545</v>
      </c>
      <c r="I113" s="121">
        <v>45224</v>
      </c>
      <c r="J113" s="96">
        <v>45291</v>
      </c>
      <c r="K113" s="135">
        <v>545</v>
      </c>
    </row>
    <row r="114" spans="1:11" ht="38.25">
      <c r="A114" s="112" t="s">
        <v>1618</v>
      </c>
      <c r="B114" s="90">
        <v>83002480784</v>
      </c>
      <c r="C114" s="91" t="s">
        <v>1327</v>
      </c>
      <c r="D114" s="123" t="s">
        <v>1619</v>
      </c>
      <c r="E114" s="119" t="s">
        <v>1494</v>
      </c>
      <c r="F114" s="1"/>
      <c r="G114" s="10" t="s">
        <v>1346</v>
      </c>
      <c r="H114" s="134">
        <v>1600</v>
      </c>
      <c r="I114" s="121">
        <v>45230</v>
      </c>
      <c r="J114" s="96">
        <v>45291</v>
      </c>
      <c r="K114" s="135">
        <v>1600</v>
      </c>
    </row>
    <row r="115" spans="1:11" ht="38.25">
      <c r="A115" s="112" t="s">
        <v>1620</v>
      </c>
      <c r="B115" s="90">
        <v>83002480784</v>
      </c>
      <c r="C115" s="91" t="s">
        <v>1327</v>
      </c>
      <c r="D115" s="123" t="s">
        <v>1621</v>
      </c>
      <c r="E115" s="119" t="s">
        <v>1494</v>
      </c>
      <c r="F115" s="1"/>
      <c r="G115" s="10" t="s">
        <v>1622</v>
      </c>
      <c r="H115" s="134">
        <v>12500</v>
      </c>
      <c r="I115" s="121">
        <v>45230</v>
      </c>
      <c r="J115" s="96">
        <v>45291</v>
      </c>
      <c r="K115" s="135">
        <v>12500</v>
      </c>
    </row>
    <row r="116" spans="1:11" ht="38.25">
      <c r="A116" s="112" t="s">
        <v>1623</v>
      </c>
      <c r="B116" s="90">
        <v>83002480784</v>
      </c>
      <c r="C116" s="91" t="s">
        <v>1327</v>
      </c>
      <c r="D116" s="123" t="s">
        <v>1624</v>
      </c>
      <c r="E116" s="119" t="s">
        <v>1494</v>
      </c>
      <c r="F116" s="1"/>
      <c r="G116" s="10" t="s">
        <v>1417</v>
      </c>
      <c r="H116" s="134">
        <v>82.61</v>
      </c>
      <c r="I116" s="121">
        <v>45230</v>
      </c>
      <c r="J116" s="96">
        <v>45291</v>
      </c>
      <c r="K116" s="135">
        <v>82.61</v>
      </c>
    </row>
    <row r="117" spans="1:11" ht="38.25">
      <c r="A117" s="112" t="s">
        <v>1625</v>
      </c>
      <c r="B117" s="90">
        <v>83002480784</v>
      </c>
      <c r="C117" s="91" t="s">
        <v>1327</v>
      </c>
      <c r="D117" s="123" t="s">
        <v>1626</v>
      </c>
      <c r="E117" s="119" t="s">
        <v>1494</v>
      </c>
      <c r="F117" s="1"/>
      <c r="G117" s="10" t="s">
        <v>1627</v>
      </c>
      <c r="H117" s="134">
        <v>654.5</v>
      </c>
      <c r="I117" s="121">
        <v>45232</v>
      </c>
      <c r="J117" s="96">
        <v>45291</v>
      </c>
      <c r="K117" s="135">
        <v>654.5</v>
      </c>
    </row>
    <row r="118" spans="1:11" ht="38.25">
      <c r="A118" s="112" t="s">
        <v>1628</v>
      </c>
      <c r="B118" s="90">
        <v>83002480784</v>
      </c>
      <c r="C118" s="91" t="s">
        <v>1327</v>
      </c>
      <c r="D118" s="123" t="s">
        <v>1629</v>
      </c>
      <c r="E118" s="119" t="s">
        <v>1494</v>
      </c>
      <c r="F118" s="1"/>
      <c r="G118" s="10" t="s">
        <v>1397</v>
      </c>
      <c r="H118" s="134">
        <v>28.67</v>
      </c>
      <c r="I118" s="121">
        <v>45232</v>
      </c>
      <c r="J118" s="96">
        <v>45291</v>
      </c>
      <c r="K118" s="135">
        <v>28.67</v>
      </c>
    </row>
    <row r="119" spans="1:11" ht="38.25">
      <c r="A119" s="112" t="s">
        <v>1630</v>
      </c>
      <c r="B119" s="90">
        <v>83002480784</v>
      </c>
      <c r="C119" s="91" t="s">
        <v>1327</v>
      </c>
      <c r="D119" s="123" t="s">
        <v>1631</v>
      </c>
      <c r="E119" s="119" t="s">
        <v>1494</v>
      </c>
      <c r="F119" s="1"/>
      <c r="G119" s="10" t="s">
        <v>1632</v>
      </c>
      <c r="H119" s="134">
        <v>17</v>
      </c>
      <c r="I119" s="121">
        <v>45232</v>
      </c>
      <c r="J119" s="96">
        <v>45291</v>
      </c>
      <c r="K119" s="135">
        <v>17</v>
      </c>
    </row>
    <row r="120" spans="1:11" s="151" customFormat="1" ht="38.25">
      <c r="A120" s="141" t="s">
        <v>1633</v>
      </c>
      <c r="B120" s="142">
        <v>83002480784</v>
      </c>
      <c r="C120" s="143" t="s">
        <v>1327</v>
      </c>
      <c r="D120" s="144" t="s">
        <v>1634</v>
      </c>
      <c r="E120" s="119" t="s">
        <v>1494</v>
      </c>
      <c r="F120" s="145"/>
      <c r="G120" s="146" t="s">
        <v>1370</v>
      </c>
      <c r="H120" s="147">
        <v>1000</v>
      </c>
      <c r="I120" s="148">
        <v>45275</v>
      </c>
      <c r="J120" s="149">
        <v>45291</v>
      </c>
      <c r="K120" s="150">
        <v>1000</v>
      </c>
    </row>
    <row r="121" spans="1:11" ht="38.25">
      <c r="A121" s="112" t="s">
        <v>1635</v>
      </c>
      <c r="B121" s="90">
        <v>83002480784</v>
      </c>
      <c r="C121" s="91" t="s">
        <v>1327</v>
      </c>
      <c r="D121" s="123" t="s">
        <v>1636</v>
      </c>
      <c r="E121" s="119" t="s">
        <v>1494</v>
      </c>
      <c r="F121" s="1"/>
      <c r="G121" s="10" t="s">
        <v>1452</v>
      </c>
      <c r="H121" s="134">
        <v>1039</v>
      </c>
      <c r="I121" s="121">
        <v>45232</v>
      </c>
      <c r="J121" s="96">
        <v>45291</v>
      </c>
      <c r="K121" s="135">
        <v>1039</v>
      </c>
    </row>
    <row r="122" spans="1:11" ht="63.75">
      <c r="A122" s="112" t="s">
        <v>1637</v>
      </c>
      <c r="B122" s="90">
        <v>83002480784</v>
      </c>
      <c r="C122" s="91" t="s">
        <v>1327</v>
      </c>
      <c r="D122" s="123" t="s">
        <v>1638</v>
      </c>
      <c r="E122" s="119" t="s">
        <v>1494</v>
      </c>
      <c r="F122" s="1"/>
      <c r="G122" s="10" t="s">
        <v>1411</v>
      </c>
      <c r="H122" s="134">
        <v>542.77</v>
      </c>
      <c r="I122" s="121">
        <v>45232</v>
      </c>
      <c r="J122" s="96">
        <v>45291</v>
      </c>
      <c r="K122" s="135">
        <v>542.77</v>
      </c>
    </row>
    <row r="123" spans="1:11" ht="38.25">
      <c r="A123" s="112" t="s">
        <v>1639</v>
      </c>
      <c r="B123" s="90">
        <v>83002480784</v>
      </c>
      <c r="C123" s="91" t="s">
        <v>1327</v>
      </c>
      <c r="D123" s="123" t="s">
        <v>1640</v>
      </c>
      <c r="E123" s="119" t="s">
        <v>1494</v>
      </c>
      <c r="F123" s="1"/>
      <c r="G123" s="10" t="s">
        <v>1330</v>
      </c>
      <c r="H123" s="134">
        <v>2000</v>
      </c>
      <c r="I123" s="121">
        <v>45232</v>
      </c>
      <c r="J123" s="96">
        <v>45291</v>
      </c>
      <c r="K123" s="135">
        <v>2000</v>
      </c>
    </row>
    <row r="124" spans="1:11" s="152" customFormat="1" ht="38.25">
      <c r="A124" s="112" t="s">
        <v>1641</v>
      </c>
      <c r="B124" s="90">
        <v>83002480784</v>
      </c>
      <c r="C124" s="91" t="s">
        <v>1327</v>
      </c>
      <c r="D124" s="123" t="s">
        <v>1454</v>
      </c>
      <c r="E124" s="119" t="s">
        <v>1494</v>
      </c>
      <c r="F124" s="1"/>
      <c r="G124" s="10" t="s">
        <v>1455</v>
      </c>
      <c r="H124" s="134">
        <v>1516.39</v>
      </c>
      <c r="I124" s="121">
        <v>45232</v>
      </c>
      <c r="J124" s="96">
        <v>45291</v>
      </c>
      <c r="K124" s="135">
        <v>1516.39</v>
      </c>
    </row>
    <row r="125" spans="1:11" s="151" customFormat="1" ht="76.5">
      <c r="A125" s="153"/>
      <c r="B125" s="142">
        <v>83002480784</v>
      </c>
      <c r="C125" s="143" t="s">
        <v>1327</v>
      </c>
      <c r="D125" s="144" t="s">
        <v>1642</v>
      </c>
      <c r="E125" s="154" t="s">
        <v>1378</v>
      </c>
      <c r="F125" s="145"/>
      <c r="G125" s="146" t="s">
        <v>1515</v>
      </c>
      <c r="H125" s="155"/>
      <c r="I125" s="148">
        <v>45244</v>
      </c>
      <c r="J125" s="149">
        <v>45291</v>
      </c>
      <c r="K125" s="150">
        <v>0</v>
      </c>
    </row>
    <row r="126" spans="1:11" ht="60.75" customHeight="1">
      <c r="A126" s="112" t="s">
        <v>1643</v>
      </c>
      <c r="B126" s="90">
        <v>83002480784</v>
      </c>
      <c r="C126" s="91" t="s">
        <v>1327</v>
      </c>
      <c r="D126" s="123" t="s">
        <v>1644</v>
      </c>
      <c r="E126" s="119" t="s">
        <v>1494</v>
      </c>
      <c r="F126" s="1"/>
      <c r="G126" s="10" t="s">
        <v>1645</v>
      </c>
      <c r="H126" s="134">
        <v>1583.6</v>
      </c>
      <c r="I126" s="121">
        <v>45244</v>
      </c>
      <c r="J126" s="96">
        <v>45291</v>
      </c>
      <c r="K126" s="135">
        <v>1583.6</v>
      </c>
    </row>
    <row r="127" spans="1:11" ht="45">
      <c r="A127" s="112" t="s">
        <v>1646</v>
      </c>
      <c r="B127" s="90">
        <v>83002480784</v>
      </c>
      <c r="C127" s="91" t="s">
        <v>1327</v>
      </c>
      <c r="D127" s="123" t="s">
        <v>1647</v>
      </c>
      <c r="E127" s="124" t="s">
        <v>1378</v>
      </c>
      <c r="F127" s="1"/>
      <c r="G127" s="10" t="s">
        <v>1587</v>
      </c>
      <c r="H127" s="134">
        <v>1003.29</v>
      </c>
      <c r="I127" s="121">
        <v>45244</v>
      </c>
      <c r="J127" s="96">
        <v>45291</v>
      </c>
      <c r="K127" s="135">
        <v>1003.29</v>
      </c>
    </row>
    <row r="128" spans="1:11" ht="51">
      <c r="A128" s="112" t="s">
        <v>1648</v>
      </c>
      <c r="B128" s="90">
        <v>83002480784</v>
      </c>
      <c r="C128" s="91" t="s">
        <v>1327</v>
      </c>
      <c r="D128" s="123" t="s">
        <v>1649</v>
      </c>
      <c r="E128" s="119" t="s">
        <v>1494</v>
      </c>
      <c r="F128" s="1"/>
      <c r="G128" s="10" t="s">
        <v>1650</v>
      </c>
      <c r="H128" s="134">
        <v>594.26</v>
      </c>
      <c r="I128" s="121">
        <v>45244</v>
      </c>
      <c r="J128" s="96">
        <v>45291</v>
      </c>
      <c r="K128" s="135">
        <v>594.26</v>
      </c>
    </row>
    <row r="129" spans="1:11" ht="38.25">
      <c r="A129" s="112" t="s">
        <v>1651</v>
      </c>
      <c r="B129" s="90">
        <v>83002480784</v>
      </c>
      <c r="C129" s="91" t="s">
        <v>1327</v>
      </c>
      <c r="D129" s="123" t="s">
        <v>1652</v>
      </c>
      <c r="E129" s="119" t="s">
        <v>1494</v>
      </c>
      <c r="F129" s="1"/>
      <c r="G129" s="10" t="s">
        <v>1650</v>
      </c>
      <c r="H129" s="134">
        <v>23.85</v>
      </c>
      <c r="I129" s="121">
        <v>45244</v>
      </c>
      <c r="J129" s="96">
        <v>45291</v>
      </c>
      <c r="K129" s="135">
        <v>23.85</v>
      </c>
    </row>
    <row r="130" spans="1:11" ht="45">
      <c r="A130" s="112" t="s">
        <v>1653</v>
      </c>
      <c r="B130" s="90">
        <v>83002480784</v>
      </c>
      <c r="C130" s="91" t="s">
        <v>1327</v>
      </c>
      <c r="D130" s="123" t="s">
        <v>1654</v>
      </c>
      <c r="E130" s="119" t="s">
        <v>1494</v>
      </c>
      <c r="F130" s="1"/>
      <c r="G130" s="10" t="s">
        <v>1655</v>
      </c>
      <c r="H130" s="156">
        <v>249.96</v>
      </c>
      <c r="I130" s="121">
        <v>45244</v>
      </c>
      <c r="J130" s="96">
        <v>45291</v>
      </c>
      <c r="K130" s="157">
        <v>249.96</v>
      </c>
    </row>
    <row r="131" spans="1:11" ht="38.25">
      <c r="A131" s="112" t="s">
        <v>1656</v>
      </c>
      <c r="B131" s="90">
        <v>83002480784</v>
      </c>
      <c r="C131" s="91" t="s">
        <v>1327</v>
      </c>
      <c r="D131" s="123" t="s">
        <v>1657</v>
      </c>
      <c r="E131" s="124" t="s">
        <v>1378</v>
      </c>
      <c r="F131" s="1"/>
      <c r="G131" s="10" t="s">
        <v>1330</v>
      </c>
      <c r="H131" s="134">
        <v>7300</v>
      </c>
      <c r="I131" s="121">
        <v>45246</v>
      </c>
      <c r="J131" s="96">
        <v>45291</v>
      </c>
      <c r="K131" s="135">
        <v>7300</v>
      </c>
    </row>
    <row r="132" spans="1:11" ht="45">
      <c r="A132" s="112" t="s">
        <v>1658</v>
      </c>
      <c r="B132" s="90">
        <v>83002480784</v>
      </c>
      <c r="C132" s="91" t="s">
        <v>1327</v>
      </c>
      <c r="D132" s="136" t="s">
        <v>1659</v>
      </c>
      <c r="E132" s="119" t="s">
        <v>1494</v>
      </c>
      <c r="F132" s="1"/>
      <c r="G132" s="10" t="s">
        <v>1660</v>
      </c>
      <c r="H132" s="134">
        <v>520</v>
      </c>
      <c r="I132" s="121">
        <v>45246</v>
      </c>
      <c r="J132" s="96">
        <v>45291</v>
      </c>
      <c r="K132" s="135">
        <v>520</v>
      </c>
    </row>
    <row r="133" spans="1:11" ht="38.25">
      <c r="A133" s="112" t="s">
        <v>1661</v>
      </c>
      <c r="B133" s="90">
        <v>83002480784</v>
      </c>
      <c r="C133" s="91" t="s">
        <v>1327</v>
      </c>
      <c r="D133" s="136" t="s">
        <v>1662</v>
      </c>
      <c r="E133" s="119" t="s">
        <v>1494</v>
      </c>
      <c r="F133" s="1"/>
      <c r="G133" s="10" t="s">
        <v>1663</v>
      </c>
      <c r="H133" s="134">
        <v>460.12</v>
      </c>
      <c r="I133" s="121">
        <v>45251</v>
      </c>
      <c r="J133" s="96">
        <v>45291</v>
      </c>
      <c r="K133" s="135">
        <v>460.12</v>
      </c>
    </row>
    <row r="134" spans="1:11" s="151" customFormat="1" ht="38.25">
      <c r="A134" s="141" t="s">
        <v>1664</v>
      </c>
      <c r="B134" s="142">
        <v>83002480784</v>
      </c>
      <c r="C134" s="143" t="s">
        <v>1327</v>
      </c>
      <c r="D134" s="144" t="s">
        <v>1665</v>
      </c>
      <c r="E134" s="154" t="s">
        <v>1378</v>
      </c>
      <c r="F134" s="145"/>
      <c r="G134" s="146" t="s">
        <v>1606</v>
      </c>
      <c r="H134" s="147">
        <v>600.6</v>
      </c>
      <c r="I134" s="148">
        <v>45251</v>
      </c>
      <c r="J134" s="149">
        <v>45291</v>
      </c>
      <c r="K134" s="150">
        <v>600.6</v>
      </c>
    </row>
    <row r="135" spans="1:11" ht="51">
      <c r="A135" s="112" t="s">
        <v>1666</v>
      </c>
      <c r="B135" s="90">
        <v>83002480784</v>
      </c>
      <c r="C135" s="91" t="s">
        <v>1327</v>
      </c>
      <c r="D135" s="105" t="s">
        <v>1667</v>
      </c>
      <c r="E135" s="119" t="s">
        <v>1668</v>
      </c>
      <c r="F135" s="1"/>
      <c r="G135" s="10" t="s">
        <v>1669</v>
      </c>
      <c r="H135" s="134">
        <v>18597.2</v>
      </c>
      <c r="I135" s="121">
        <v>45251</v>
      </c>
      <c r="J135" s="96">
        <v>45291</v>
      </c>
      <c r="K135" s="135">
        <v>18597.2</v>
      </c>
    </row>
    <row r="136" spans="1:11" ht="51">
      <c r="A136" s="112" t="s">
        <v>1670</v>
      </c>
      <c r="B136" s="90">
        <v>83002480784</v>
      </c>
      <c r="C136" s="91" t="s">
        <v>1327</v>
      </c>
      <c r="D136" s="123" t="s">
        <v>1671</v>
      </c>
      <c r="E136" s="119" t="s">
        <v>1672</v>
      </c>
      <c r="F136" s="1"/>
      <c r="G136" s="10" t="s">
        <v>1673</v>
      </c>
      <c r="H136" s="158">
        <v>6540</v>
      </c>
      <c r="I136" s="121">
        <v>45251</v>
      </c>
      <c r="J136" s="96">
        <v>45291</v>
      </c>
      <c r="K136" s="135">
        <v>6540</v>
      </c>
    </row>
    <row r="137" spans="1:11" ht="38.25">
      <c r="A137" s="112" t="s">
        <v>1674</v>
      </c>
      <c r="B137" s="90">
        <v>83002480784</v>
      </c>
      <c r="C137" s="91" t="s">
        <v>1327</v>
      </c>
      <c r="D137" s="123" t="s">
        <v>1634</v>
      </c>
      <c r="E137" s="119" t="s">
        <v>1494</v>
      </c>
      <c r="F137" s="1"/>
      <c r="G137" s="10" t="s">
        <v>1370</v>
      </c>
      <c r="H137" s="134">
        <v>400</v>
      </c>
      <c r="I137" s="121">
        <v>45257</v>
      </c>
      <c r="J137" s="96">
        <v>45291</v>
      </c>
      <c r="K137" s="135">
        <v>400</v>
      </c>
    </row>
    <row r="138" spans="1:11" ht="38.25">
      <c r="A138" s="112" t="s">
        <v>1675</v>
      </c>
      <c r="B138" s="90">
        <v>83002480784</v>
      </c>
      <c r="C138" s="91" t="s">
        <v>1327</v>
      </c>
      <c r="D138" s="123" t="s">
        <v>1676</v>
      </c>
      <c r="E138" s="124" t="s">
        <v>1677</v>
      </c>
      <c r="F138" s="1"/>
      <c r="G138" s="10" t="s">
        <v>1678</v>
      </c>
      <c r="H138" s="134">
        <v>580</v>
      </c>
      <c r="I138" s="121">
        <v>45259</v>
      </c>
      <c r="J138" s="96">
        <v>45291</v>
      </c>
      <c r="K138" s="135">
        <v>580</v>
      </c>
    </row>
    <row r="139" spans="1:11" ht="51">
      <c r="A139" s="112" t="s">
        <v>1679</v>
      </c>
      <c r="B139" s="90">
        <v>83002480784</v>
      </c>
      <c r="C139" s="91" t="s">
        <v>1327</v>
      </c>
      <c r="D139" s="123" t="s">
        <v>1680</v>
      </c>
      <c r="E139" s="119" t="s">
        <v>1494</v>
      </c>
      <c r="F139" s="1"/>
      <c r="G139" s="10" t="s">
        <v>1411</v>
      </c>
      <c r="H139" s="134">
        <v>1022.8</v>
      </c>
      <c r="I139" s="121">
        <v>45265</v>
      </c>
      <c r="J139" s="96">
        <v>45291</v>
      </c>
      <c r="K139" s="135">
        <v>1022.8</v>
      </c>
    </row>
    <row r="140" spans="1:11" ht="51">
      <c r="A140" s="112" t="s">
        <v>1681</v>
      </c>
      <c r="B140" s="90">
        <v>83002480784</v>
      </c>
      <c r="C140" s="91" t="s">
        <v>1327</v>
      </c>
      <c r="D140" s="123" t="s">
        <v>1682</v>
      </c>
      <c r="E140" s="119" t="s">
        <v>1494</v>
      </c>
      <c r="F140" s="1"/>
      <c r="G140" s="10" t="s">
        <v>1411</v>
      </c>
      <c r="H140" s="134">
        <v>939.72</v>
      </c>
      <c r="I140" s="121">
        <v>45265</v>
      </c>
      <c r="J140" s="96">
        <v>45291</v>
      </c>
      <c r="K140" s="135">
        <v>939.72</v>
      </c>
    </row>
    <row r="141" spans="1:11" ht="51">
      <c r="A141" s="112" t="s">
        <v>1683</v>
      </c>
      <c r="B141" s="90">
        <v>83002480784</v>
      </c>
      <c r="C141" s="91" t="s">
        <v>1327</v>
      </c>
      <c r="D141" s="123" t="s">
        <v>1684</v>
      </c>
      <c r="E141" s="119" t="s">
        <v>1494</v>
      </c>
      <c r="F141" s="1"/>
      <c r="G141" s="10" t="s">
        <v>1411</v>
      </c>
      <c r="H141" s="134">
        <v>303.33999999999997</v>
      </c>
      <c r="I141" s="121">
        <v>45265</v>
      </c>
      <c r="J141" s="96">
        <v>45291</v>
      </c>
      <c r="K141" s="135">
        <v>303.33999999999997</v>
      </c>
    </row>
    <row r="142" spans="1:11" ht="51">
      <c r="A142" s="112" t="s">
        <v>1685</v>
      </c>
      <c r="B142" s="90">
        <v>83002480784</v>
      </c>
      <c r="C142" s="91" t="s">
        <v>1327</v>
      </c>
      <c r="D142" s="123" t="s">
        <v>1686</v>
      </c>
      <c r="E142" s="119" t="s">
        <v>1494</v>
      </c>
      <c r="F142" s="1"/>
      <c r="G142" s="10" t="s">
        <v>1411</v>
      </c>
      <c r="H142" s="134">
        <v>1234.2</v>
      </c>
      <c r="I142" s="121">
        <v>45265</v>
      </c>
      <c r="J142" s="96">
        <v>45291</v>
      </c>
      <c r="K142" s="135">
        <v>1234.2</v>
      </c>
    </row>
    <row r="143" spans="1:11" ht="38.25">
      <c r="A143" s="112" t="s">
        <v>1687</v>
      </c>
      <c r="B143" s="90">
        <v>83002480784</v>
      </c>
      <c r="C143" s="91" t="s">
        <v>1327</v>
      </c>
      <c r="D143" s="123" t="s">
        <v>1688</v>
      </c>
      <c r="E143" s="119" t="s">
        <v>1494</v>
      </c>
      <c r="F143" s="1"/>
      <c r="G143" s="10" t="s">
        <v>1689</v>
      </c>
      <c r="H143" s="134">
        <v>1803.28</v>
      </c>
      <c r="I143" s="121">
        <v>45266</v>
      </c>
      <c r="J143" s="96">
        <v>45291</v>
      </c>
      <c r="K143" s="135">
        <v>1803.28</v>
      </c>
    </row>
    <row r="144" spans="1:11" ht="38.25">
      <c r="A144" s="112" t="s">
        <v>1690</v>
      </c>
      <c r="B144" s="90">
        <v>83002480784</v>
      </c>
      <c r="C144" s="91" t="s">
        <v>1327</v>
      </c>
      <c r="D144" s="136" t="s">
        <v>1691</v>
      </c>
      <c r="E144" s="119" t="s">
        <v>1494</v>
      </c>
      <c r="F144" s="1"/>
      <c r="G144" s="10" t="s">
        <v>1692</v>
      </c>
      <c r="H144" s="134">
        <v>4315</v>
      </c>
      <c r="I144" s="121">
        <v>45266</v>
      </c>
      <c r="J144" s="96">
        <v>45291</v>
      </c>
      <c r="K144" s="135">
        <v>4315</v>
      </c>
    </row>
    <row r="145" spans="1:11" ht="45">
      <c r="A145" s="112" t="s">
        <v>1693</v>
      </c>
      <c r="B145" s="90">
        <v>83002480784</v>
      </c>
      <c r="C145" s="91" t="s">
        <v>1327</v>
      </c>
      <c r="D145" s="123" t="s">
        <v>1694</v>
      </c>
      <c r="E145" s="124" t="s">
        <v>1378</v>
      </c>
      <c r="F145" s="1"/>
      <c r="G145" s="10" t="s">
        <v>1587</v>
      </c>
      <c r="H145" s="134">
        <v>1293.44</v>
      </c>
      <c r="I145" s="121">
        <v>45267</v>
      </c>
      <c r="J145" s="96">
        <v>45291</v>
      </c>
      <c r="K145" s="135">
        <v>1293.44</v>
      </c>
    </row>
    <row r="146" spans="1:11" ht="38.25">
      <c r="A146" s="112" t="s">
        <v>1695</v>
      </c>
      <c r="B146" s="90">
        <v>83002480784</v>
      </c>
      <c r="C146" s="91" t="s">
        <v>1327</v>
      </c>
      <c r="D146" s="123" t="s">
        <v>1506</v>
      </c>
      <c r="E146" s="124" t="s">
        <v>1378</v>
      </c>
      <c r="F146" s="1"/>
      <c r="G146" s="10" t="s">
        <v>1696</v>
      </c>
      <c r="H146" s="134">
        <v>3983</v>
      </c>
      <c r="I146" s="121">
        <v>45272</v>
      </c>
      <c r="J146" s="96">
        <v>45291</v>
      </c>
      <c r="K146" s="135">
        <v>3983</v>
      </c>
    </row>
    <row r="147" spans="1:11" ht="38.25">
      <c r="A147" s="112" t="s">
        <v>1697</v>
      </c>
      <c r="B147" s="90">
        <v>83002480784</v>
      </c>
      <c r="C147" s="91" t="s">
        <v>1327</v>
      </c>
      <c r="D147" s="123" t="s">
        <v>1698</v>
      </c>
      <c r="E147" s="124" t="s">
        <v>1378</v>
      </c>
      <c r="F147" s="1"/>
      <c r="G147" s="10" t="s">
        <v>1458</v>
      </c>
      <c r="H147" s="134">
        <v>2641</v>
      </c>
      <c r="I147" s="121">
        <v>45272</v>
      </c>
      <c r="J147" s="96">
        <v>45291</v>
      </c>
      <c r="K147" s="135">
        <v>2641</v>
      </c>
    </row>
    <row r="148" spans="1:11" ht="38.25">
      <c r="A148" s="112" t="s">
        <v>1699</v>
      </c>
      <c r="B148" s="90">
        <v>83002480784</v>
      </c>
      <c r="C148" s="91" t="s">
        <v>1327</v>
      </c>
      <c r="D148" s="136" t="s">
        <v>1700</v>
      </c>
      <c r="E148" s="119" t="s">
        <v>1494</v>
      </c>
      <c r="F148" s="1"/>
      <c r="G148" s="10" t="s">
        <v>1427</v>
      </c>
      <c r="H148" s="134">
        <v>77.010000000000005</v>
      </c>
      <c r="I148" s="121">
        <v>45273</v>
      </c>
      <c r="J148" s="96">
        <v>45291</v>
      </c>
      <c r="K148" s="135">
        <v>77.010000000000005</v>
      </c>
    </row>
    <row r="149" spans="1:11" ht="38.25">
      <c r="A149" s="112" t="s">
        <v>1701</v>
      </c>
      <c r="B149" s="90">
        <v>83002480784</v>
      </c>
      <c r="C149" s="91" t="s">
        <v>1327</v>
      </c>
      <c r="D149" s="136" t="s">
        <v>1659</v>
      </c>
      <c r="E149" s="124" t="s">
        <v>1378</v>
      </c>
      <c r="F149" s="1"/>
      <c r="G149" s="10" t="s">
        <v>1330</v>
      </c>
      <c r="H149" s="134">
        <v>3376</v>
      </c>
      <c r="I149" s="121">
        <v>45275</v>
      </c>
      <c r="J149" s="96">
        <v>45291</v>
      </c>
      <c r="K149" s="135">
        <v>3376</v>
      </c>
    </row>
    <row r="150" spans="1:11" ht="38.25">
      <c r="A150" s="112" t="s">
        <v>1702</v>
      </c>
      <c r="B150" s="90">
        <v>83002480784</v>
      </c>
      <c r="C150" s="91" t="s">
        <v>1327</v>
      </c>
      <c r="D150" s="123" t="s">
        <v>1703</v>
      </c>
      <c r="E150" s="124" t="s">
        <v>1378</v>
      </c>
      <c r="F150" s="1"/>
      <c r="G150" s="10" t="s">
        <v>1430</v>
      </c>
      <c r="H150" s="158">
        <v>760.35</v>
      </c>
      <c r="I150" s="121">
        <v>45275</v>
      </c>
      <c r="J150" s="96">
        <v>45291</v>
      </c>
      <c r="K150" s="135">
        <v>760.35</v>
      </c>
    </row>
    <row r="151" spans="1:11" ht="38.25">
      <c r="A151" s="112" t="s">
        <v>1704</v>
      </c>
      <c r="B151" s="90">
        <v>83002480784</v>
      </c>
      <c r="C151" s="91" t="s">
        <v>1327</v>
      </c>
      <c r="D151" s="123" t="s">
        <v>1705</v>
      </c>
      <c r="E151" s="124" t="s">
        <v>1378</v>
      </c>
      <c r="F151" s="1"/>
      <c r="G151" s="10" t="s">
        <v>1706</v>
      </c>
      <c r="H151" s="134">
        <v>1891.5</v>
      </c>
      <c r="I151" s="121">
        <v>45275</v>
      </c>
      <c r="J151" s="96">
        <v>45291</v>
      </c>
      <c r="K151" s="135">
        <v>1891.5</v>
      </c>
    </row>
    <row r="152" spans="1:11" s="151" customFormat="1" ht="51">
      <c r="A152" s="141" t="s">
        <v>1707</v>
      </c>
      <c r="B152" s="142">
        <v>83002480784</v>
      </c>
      <c r="C152" s="143" t="s">
        <v>1327</v>
      </c>
      <c r="D152" s="144" t="s">
        <v>1708</v>
      </c>
      <c r="E152" s="119" t="s">
        <v>1494</v>
      </c>
      <c r="F152" s="145"/>
      <c r="G152" s="146" t="s">
        <v>1596</v>
      </c>
      <c r="H152" s="147">
        <v>1400</v>
      </c>
      <c r="I152" s="148">
        <v>45275</v>
      </c>
      <c r="J152" s="149">
        <v>45291</v>
      </c>
      <c r="K152" s="150">
        <v>1400</v>
      </c>
    </row>
    <row r="153" spans="1:11" ht="38.25">
      <c r="A153" s="112" t="s">
        <v>1709</v>
      </c>
      <c r="B153" s="90">
        <v>83002480784</v>
      </c>
      <c r="C153" s="91" t="s">
        <v>1327</v>
      </c>
      <c r="D153" s="136" t="s">
        <v>1710</v>
      </c>
      <c r="E153" s="124" t="s">
        <v>1378</v>
      </c>
      <c r="F153" s="1"/>
      <c r="G153" s="10" t="s">
        <v>1711</v>
      </c>
      <c r="H153" s="134">
        <v>2431.41</v>
      </c>
      <c r="I153" s="121">
        <v>45275</v>
      </c>
      <c r="J153" s="96">
        <v>45291</v>
      </c>
      <c r="K153" s="135">
        <v>2431.41</v>
      </c>
    </row>
    <row r="154" spans="1:11" s="152" customFormat="1" ht="38.25">
      <c r="A154" s="112" t="s">
        <v>1712</v>
      </c>
      <c r="B154" s="90">
        <v>83002480784</v>
      </c>
      <c r="C154" s="91" t="s">
        <v>1327</v>
      </c>
      <c r="D154" s="123" t="s">
        <v>1713</v>
      </c>
      <c r="E154" s="119" t="s">
        <v>1494</v>
      </c>
      <c r="F154" s="1"/>
      <c r="G154" s="10" t="s">
        <v>1355</v>
      </c>
      <c r="H154" s="134">
        <v>396.72</v>
      </c>
      <c r="I154" s="121">
        <v>45275</v>
      </c>
      <c r="J154" s="96">
        <v>45291</v>
      </c>
      <c r="K154" s="135">
        <v>396.72</v>
      </c>
    </row>
    <row r="155" spans="1:11" ht="38.25">
      <c r="A155" s="112" t="s">
        <v>1714</v>
      </c>
      <c r="B155" s="90">
        <v>83002480784</v>
      </c>
      <c r="C155" s="91" t="s">
        <v>1327</v>
      </c>
      <c r="D155" s="123" t="s">
        <v>1715</v>
      </c>
      <c r="E155" s="119" t="s">
        <v>1494</v>
      </c>
      <c r="F155" s="1"/>
      <c r="G155" s="10" t="s">
        <v>1427</v>
      </c>
      <c r="H155" s="134">
        <v>11.97</v>
      </c>
      <c r="I155" s="121">
        <v>45275</v>
      </c>
      <c r="J155" s="96">
        <v>45291</v>
      </c>
      <c r="K155" s="135">
        <v>11.97</v>
      </c>
    </row>
    <row r="156" spans="1:11" ht="45">
      <c r="A156" s="112" t="s">
        <v>1716</v>
      </c>
      <c r="B156" s="90">
        <v>83002480784</v>
      </c>
      <c r="C156" s="91" t="s">
        <v>1327</v>
      </c>
      <c r="D156" s="159" t="s">
        <v>1717</v>
      </c>
      <c r="E156" s="119" t="s">
        <v>1494</v>
      </c>
      <c r="F156" s="1"/>
      <c r="G156" s="10" t="s">
        <v>1718</v>
      </c>
      <c r="H156" s="134">
        <v>1639.35</v>
      </c>
      <c r="I156" s="121">
        <v>45282</v>
      </c>
      <c r="J156" s="96">
        <v>45291</v>
      </c>
      <c r="K156" s="135">
        <v>1639.35</v>
      </c>
    </row>
    <row r="157" spans="1:11">
      <c r="C157" s="161"/>
      <c r="H157" s="32"/>
    </row>
    <row r="158" spans="1:11">
      <c r="C158" s="161"/>
    </row>
    <row r="159" spans="1:11">
      <c r="C159" s="161"/>
    </row>
    <row r="160" spans="1:11">
      <c r="C160" s="161"/>
    </row>
    <row r="161" spans="3:3">
      <c r="C161" s="161"/>
    </row>
    <row r="162" spans="3:3">
      <c r="C162" s="161"/>
    </row>
    <row r="163" spans="3:3">
      <c r="C163" s="161"/>
    </row>
    <row r="164" spans="3:3">
      <c r="C164" s="161"/>
    </row>
    <row r="165" spans="3:3">
      <c r="C165" s="161"/>
    </row>
    <row r="166" spans="3:3">
      <c r="C166" s="161"/>
    </row>
    <row r="167" spans="3:3">
      <c r="C167" s="161"/>
    </row>
    <row r="168" spans="3:3">
      <c r="C168" s="161"/>
    </row>
    <row r="169" spans="3:3">
      <c r="C169" s="161"/>
    </row>
    <row r="170" spans="3:3">
      <c r="C170" s="161"/>
    </row>
    <row r="171" spans="3:3">
      <c r="C171" s="161"/>
    </row>
    <row r="172" spans="3:3">
      <c r="C172" s="161"/>
    </row>
    <row r="173" spans="3:3">
      <c r="C173" s="161"/>
    </row>
    <row r="174" spans="3:3">
      <c r="C174" s="161"/>
    </row>
    <row r="175" spans="3:3">
      <c r="C175" s="161"/>
    </row>
    <row r="176" spans="3:3">
      <c r="C176" s="161"/>
    </row>
    <row r="177" spans="3:3">
      <c r="C177" s="161"/>
    </row>
    <row r="178" spans="3:3">
      <c r="C178" s="161"/>
    </row>
    <row r="179" spans="3:3">
      <c r="C179" s="161"/>
    </row>
    <row r="180" spans="3:3">
      <c r="C180" s="161"/>
    </row>
    <row r="181" spans="3:3">
      <c r="C181" s="161"/>
    </row>
    <row r="182" spans="3:3">
      <c r="C182" s="161"/>
    </row>
    <row r="183" spans="3:3">
      <c r="C183" s="161"/>
    </row>
    <row r="184" spans="3:3">
      <c r="C184" s="161"/>
    </row>
    <row r="185" spans="3:3">
      <c r="C185" s="161"/>
    </row>
    <row r="186" spans="3:3">
      <c r="C186" s="161"/>
    </row>
    <row r="187" spans="3:3">
      <c r="C187" s="161"/>
    </row>
    <row r="188" spans="3:3">
      <c r="C188" s="161"/>
    </row>
    <row r="189" spans="3:3">
      <c r="C189" s="161"/>
    </row>
    <row r="190" spans="3:3">
      <c r="C190" s="161"/>
    </row>
    <row r="191" spans="3:3">
      <c r="C191" s="161"/>
    </row>
    <row r="192" spans="3:3">
      <c r="C192" s="161"/>
    </row>
    <row r="193" spans="3:3">
      <c r="C193" s="161"/>
    </row>
    <row r="194" spans="3:3">
      <c r="C194" s="161"/>
    </row>
    <row r="195" spans="3:3">
      <c r="C195" s="161"/>
    </row>
    <row r="196" spans="3:3">
      <c r="C196" s="161"/>
    </row>
    <row r="197" spans="3:3">
      <c r="C197" s="161"/>
    </row>
    <row r="198" spans="3:3">
      <c r="C198" s="161"/>
    </row>
    <row r="199" spans="3:3">
      <c r="C199" s="161"/>
    </row>
    <row r="200" spans="3:3">
      <c r="C200" s="161"/>
    </row>
    <row r="201" spans="3:3">
      <c r="C201" s="161"/>
    </row>
    <row r="202" spans="3:3">
      <c r="C202" s="161"/>
    </row>
    <row r="203" spans="3:3">
      <c r="C203" s="161"/>
    </row>
    <row r="204" spans="3:3">
      <c r="C204" s="161"/>
    </row>
    <row r="205" spans="3:3">
      <c r="C205" s="161"/>
    </row>
    <row r="206" spans="3:3">
      <c r="C206" s="161"/>
    </row>
    <row r="207" spans="3:3">
      <c r="C207" s="161"/>
    </row>
    <row r="208" spans="3:3">
      <c r="C208" s="161"/>
    </row>
    <row r="209" spans="3:3">
      <c r="C209" s="161"/>
    </row>
    <row r="210" spans="3:3">
      <c r="C210" s="161"/>
    </row>
    <row r="211" spans="3:3">
      <c r="C211" s="161"/>
    </row>
    <row r="212" spans="3:3">
      <c r="C212" s="161"/>
    </row>
    <row r="213" spans="3:3">
      <c r="C213" s="161"/>
    </row>
    <row r="214" spans="3:3">
      <c r="C214" s="161"/>
    </row>
    <row r="215" spans="3:3">
      <c r="C215" s="161"/>
    </row>
    <row r="216" spans="3:3">
      <c r="C216" s="161"/>
    </row>
    <row r="217" spans="3:3">
      <c r="C217" s="161"/>
    </row>
    <row r="218" spans="3:3">
      <c r="C218" s="161"/>
    </row>
    <row r="219" spans="3:3">
      <c r="C219" s="161"/>
    </row>
    <row r="220" spans="3:3">
      <c r="C220" s="161"/>
    </row>
    <row r="221" spans="3:3">
      <c r="C221" s="161"/>
    </row>
    <row r="222" spans="3:3">
      <c r="C222" s="161"/>
    </row>
    <row r="223" spans="3:3">
      <c r="C223" s="161"/>
    </row>
    <row r="224" spans="3:3">
      <c r="C224" s="161"/>
    </row>
    <row r="225" spans="3:3">
      <c r="C225" s="161"/>
    </row>
    <row r="226" spans="3:3">
      <c r="C226" s="161"/>
    </row>
    <row r="227" spans="3:3">
      <c r="C227" s="161"/>
    </row>
    <row r="228" spans="3:3">
      <c r="C228" s="161"/>
    </row>
    <row r="229" spans="3:3">
      <c r="C229" s="161"/>
    </row>
    <row r="230" spans="3:3">
      <c r="C230" s="161"/>
    </row>
    <row r="231" spans="3:3">
      <c r="C231" s="161"/>
    </row>
    <row r="232" spans="3:3">
      <c r="C232" s="161"/>
    </row>
    <row r="233" spans="3:3">
      <c r="C233" s="161"/>
    </row>
    <row r="234" spans="3:3">
      <c r="C234" s="161"/>
    </row>
    <row r="235" spans="3:3">
      <c r="C235" s="161"/>
    </row>
    <row r="236" spans="3:3">
      <c r="C236" s="161"/>
    </row>
    <row r="237" spans="3:3">
      <c r="C237" s="161"/>
    </row>
    <row r="238" spans="3:3">
      <c r="C238" s="161"/>
    </row>
    <row r="239" spans="3:3">
      <c r="C239" s="161"/>
    </row>
    <row r="240" spans="3:3">
      <c r="C240" s="161"/>
    </row>
    <row r="241" spans="3:3">
      <c r="C241" s="161"/>
    </row>
    <row r="242" spans="3:3">
      <c r="C242" s="161"/>
    </row>
    <row r="243" spans="3:3">
      <c r="C243" s="161"/>
    </row>
    <row r="244" spans="3:3">
      <c r="C244" s="161"/>
    </row>
    <row r="245" spans="3:3">
      <c r="C245" s="161"/>
    </row>
    <row r="246" spans="3:3">
      <c r="C246" s="161"/>
    </row>
    <row r="247" spans="3:3">
      <c r="C247" s="161"/>
    </row>
    <row r="248" spans="3:3">
      <c r="C248" s="161"/>
    </row>
    <row r="249" spans="3:3">
      <c r="C249" s="161"/>
    </row>
    <row r="250" spans="3:3">
      <c r="C250" s="161"/>
    </row>
    <row r="251" spans="3:3">
      <c r="C251" s="161"/>
    </row>
    <row r="252" spans="3:3">
      <c r="C252" s="161"/>
    </row>
    <row r="253" spans="3:3">
      <c r="C253" s="161"/>
    </row>
    <row r="254" spans="3:3">
      <c r="C254" s="161"/>
    </row>
    <row r="255" spans="3:3">
      <c r="C255" s="161"/>
    </row>
    <row r="256" spans="3:3">
      <c r="C256" s="161"/>
    </row>
    <row r="257" spans="3:3">
      <c r="C257" s="161"/>
    </row>
    <row r="258" spans="3:3">
      <c r="C258" s="161"/>
    </row>
    <row r="259" spans="3:3">
      <c r="C259" s="161"/>
    </row>
    <row r="260" spans="3:3">
      <c r="C260" s="161"/>
    </row>
    <row r="261" spans="3:3">
      <c r="C261" s="161"/>
    </row>
    <row r="262" spans="3:3">
      <c r="C262" s="161"/>
    </row>
    <row r="263" spans="3:3">
      <c r="C263" s="161"/>
    </row>
    <row r="264" spans="3:3">
      <c r="C264" s="161"/>
    </row>
    <row r="265" spans="3:3">
      <c r="C265" s="161"/>
    </row>
    <row r="266" spans="3:3">
      <c r="C266" s="161"/>
    </row>
    <row r="267" spans="3:3">
      <c r="C267" s="161"/>
    </row>
    <row r="268" spans="3:3">
      <c r="C268" s="161"/>
    </row>
    <row r="269" spans="3:3">
      <c r="C269" s="161"/>
    </row>
    <row r="270" spans="3:3">
      <c r="C270" s="161"/>
    </row>
    <row r="271" spans="3:3">
      <c r="C271" s="161"/>
    </row>
    <row r="272" spans="3:3">
      <c r="C272" s="161"/>
    </row>
    <row r="273" spans="3:3">
      <c r="C273" s="161"/>
    </row>
    <row r="274" spans="3:3">
      <c r="C274" s="161"/>
    </row>
    <row r="275" spans="3:3">
      <c r="C275" s="161"/>
    </row>
    <row r="276" spans="3:3">
      <c r="C276" s="161"/>
    </row>
    <row r="277" spans="3:3">
      <c r="C277" s="161"/>
    </row>
    <row r="278" spans="3:3">
      <c r="C278" s="161"/>
    </row>
    <row r="279" spans="3:3">
      <c r="C279" s="161"/>
    </row>
    <row r="280" spans="3:3">
      <c r="C280" s="161"/>
    </row>
    <row r="281" spans="3:3">
      <c r="C281" s="161"/>
    </row>
    <row r="282" spans="3:3">
      <c r="C282" s="161"/>
    </row>
    <row r="283" spans="3:3">
      <c r="C283" s="161"/>
    </row>
    <row r="284" spans="3:3">
      <c r="C284" s="161"/>
    </row>
    <row r="285" spans="3:3">
      <c r="C285" s="161"/>
    </row>
    <row r="286" spans="3:3">
      <c r="C286" s="161"/>
    </row>
    <row r="287" spans="3:3">
      <c r="C287" s="161"/>
    </row>
    <row r="288" spans="3:3">
      <c r="C288" s="161"/>
    </row>
    <row r="289" spans="3:3">
      <c r="C289" s="161"/>
    </row>
    <row r="290" spans="3:3">
      <c r="C290" s="161"/>
    </row>
    <row r="291" spans="3:3">
      <c r="C291" s="161"/>
    </row>
    <row r="292" spans="3:3">
      <c r="C292" s="161"/>
    </row>
    <row r="293" spans="3:3">
      <c r="C293" s="161"/>
    </row>
    <row r="294" spans="3:3">
      <c r="C294" s="161"/>
    </row>
    <row r="295" spans="3:3">
      <c r="C295" s="161"/>
    </row>
    <row r="296" spans="3:3">
      <c r="C296" s="161"/>
    </row>
    <row r="297" spans="3:3">
      <c r="C297" s="161"/>
    </row>
    <row r="298" spans="3:3">
      <c r="C298" s="161"/>
    </row>
    <row r="299" spans="3:3">
      <c r="C299" s="161"/>
    </row>
    <row r="300" spans="3:3">
      <c r="C300" s="161"/>
    </row>
    <row r="301" spans="3:3">
      <c r="C301" s="161"/>
    </row>
    <row r="302" spans="3:3">
      <c r="C302" s="161"/>
    </row>
    <row r="303" spans="3:3">
      <c r="C303" s="161"/>
    </row>
    <row r="304" spans="3:3">
      <c r="C304" s="161"/>
    </row>
    <row r="305" spans="3:3">
      <c r="C305" s="161"/>
    </row>
    <row r="306" spans="3:3">
      <c r="C306" s="161"/>
    </row>
    <row r="307" spans="3:3">
      <c r="C307" s="161"/>
    </row>
    <row r="308" spans="3:3">
      <c r="C308" s="161"/>
    </row>
    <row r="309" spans="3:3">
      <c r="C309" s="161"/>
    </row>
    <row r="310" spans="3:3">
      <c r="C310" s="161"/>
    </row>
    <row r="311" spans="3:3">
      <c r="C311" s="161"/>
    </row>
    <row r="312" spans="3:3">
      <c r="C312" s="161"/>
    </row>
    <row r="313" spans="3:3">
      <c r="C313" s="161"/>
    </row>
    <row r="314" spans="3:3">
      <c r="C314" s="161"/>
    </row>
    <row r="315" spans="3:3">
      <c r="C315" s="161"/>
    </row>
    <row r="316" spans="3:3">
      <c r="C316" s="161"/>
    </row>
    <row r="317" spans="3:3">
      <c r="C317" s="161"/>
    </row>
    <row r="318" spans="3:3">
      <c r="C318" s="161"/>
    </row>
    <row r="319" spans="3:3">
      <c r="C319" s="161"/>
    </row>
    <row r="320" spans="3:3">
      <c r="C320" s="161"/>
    </row>
    <row r="321" spans="3:3">
      <c r="C321" s="161"/>
    </row>
    <row r="322" spans="3:3">
      <c r="C322" s="161"/>
    </row>
    <row r="323" spans="3:3">
      <c r="C323" s="161"/>
    </row>
    <row r="324" spans="3:3">
      <c r="C324" s="161"/>
    </row>
    <row r="325" spans="3:3">
      <c r="C325" s="161"/>
    </row>
    <row r="326" spans="3:3">
      <c r="C326" s="161"/>
    </row>
    <row r="327" spans="3:3">
      <c r="C327" s="161"/>
    </row>
    <row r="328" spans="3:3">
      <c r="C328" s="161"/>
    </row>
    <row r="329" spans="3:3">
      <c r="C329" s="161"/>
    </row>
    <row r="330" spans="3:3">
      <c r="C330" s="161"/>
    </row>
    <row r="331" spans="3:3">
      <c r="C331" s="161"/>
    </row>
    <row r="332" spans="3:3">
      <c r="C332" s="161"/>
    </row>
    <row r="333" spans="3:3">
      <c r="C333" s="161"/>
    </row>
    <row r="334" spans="3:3">
      <c r="C334" s="161"/>
    </row>
    <row r="335" spans="3:3">
      <c r="C335" s="161"/>
    </row>
    <row r="336" spans="3:3">
      <c r="C336" s="161"/>
    </row>
    <row r="337" spans="3:3">
      <c r="C337" s="161"/>
    </row>
    <row r="338" spans="3:3">
      <c r="C338" s="161"/>
    </row>
    <row r="339" spans="3:3">
      <c r="C339" s="161"/>
    </row>
    <row r="340" spans="3:3">
      <c r="C340" s="161"/>
    </row>
    <row r="341" spans="3:3">
      <c r="C341" s="161"/>
    </row>
    <row r="342" spans="3:3">
      <c r="C342" s="161"/>
    </row>
    <row r="343" spans="3:3">
      <c r="C343" s="161"/>
    </row>
    <row r="344" spans="3:3">
      <c r="C344" s="161"/>
    </row>
    <row r="345" spans="3:3">
      <c r="C345" s="161"/>
    </row>
    <row r="346" spans="3:3">
      <c r="C346" s="161"/>
    </row>
    <row r="347" spans="3:3">
      <c r="C347" s="161"/>
    </row>
    <row r="348" spans="3:3">
      <c r="C348" s="161"/>
    </row>
    <row r="349" spans="3:3">
      <c r="C349" s="161"/>
    </row>
    <row r="350" spans="3:3">
      <c r="C350" s="161"/>
    </row>
    <row r="351" spans="3:3">
      <c r="C351" s="161"/>
    </row>
    <row r="352" spans="3:3">
      <c r="C352" s="161"/>
    </row>
    <row r="353" spans="3:3">
      <c r="C353" s="161"/>
    </row>
    <row r="354" spans="3:3">
      <c r="C354" s="161"/>
    </row>
    <row r="355" spans="3:3">
      <c r="C355" s="161"/>
    </row>
    <row r="356" spans="3:3">
      <c r="C356" s="161"/>
    </row>
    <row r="357" spans="3:3">
      <c r="C357" s="161"/>
    </row>
    <row r="358" spans="3:3">
      <c r="C358" s="161"/>
    </row>
    <row r="359" spans="3:3">
      <c r="C359" s="161"/>
    </row>
    <row r="360" spans="3:3">
      <c r="C360" s="161"/>
    </row>
    <row r="361" spans="3:3">
      <c r="C361" s="161"/>
    </row>
    <row r="362" spans="3:3">
      <c r="C362" s="161"/>
    </row>
    <row r="363" spans="3:3">
      <c r="C363" s="161"/>
    </row>
    <row r="364" spans="3:3">
      <c r="C364" s="161"/>
    </row>
    <row r="365" spans="3:3">
      <c r="C365" s="161"/>
    </row>
    <row r="366" spans="3:3">
      <c r="C366" s="161"/>
    </row>
    <row r="367" spans="3:3">
      <c r="C367" s="161"/>
    </row>
    <row r="368" spans="3:3">
      <c r="C368" s="161"/>
    </row>
    <row r="369" spans="3:3">
      <c r="C369" s="161"/>
    </row>
    <row r="370" spans="3:3">
      <c r="C370" s="161"/>
    </row>
    <row r="371" spans="3:3">
      <c r="C371" s="161"/>
    </row>
    <row r="372" spans="3:3">
      <c r="C372" s="161"/>
    </row>
    <row r="373" spans="3:3">
      <c r="C373" s="161"/>
    </row>
    <row r="374" spans="3:3">
      <c r="C374" s="161"/>
    </row>
    <row r="375" spans="3:3">
      <c r="C375" s="161"/>
    </row>
    <row r="376" spans="3:3">
      <c r="C376" s="161"/>
    </row>
    <row r="377" spans="3:3">
      <c r="C377" s="161"/>
    </row>
    <row r="378" spans="3:3">
      <c r="C378" s="161"/>
    </row>
    <row r="379" spans="3:3">
      <c r="C379" s="161"/>
    </row>
    <row r="380" spans="3:3">
      <c r="C380" s="161"/>
    </row>
    <row r="381" spans="3:3">
      <c r="C381" s="161"/>
    </row>
    <row r="382" spans="3:3">
      <c r="C382" s="161"/>
    </row>
    <row r="383" spans="3:3">
      <c r="C383" s="161"/>
    </row>
    <row r="384" spans="3:3">
      <c r="C384" s="161"/>
    </row>
    <row r="385" spans="3:3">
      <c r="C385" s="161"/>
    </row>
    <row r="386" spans="3:3">
      <c r="C386" s="161"/>
    </row>
    <row r="387" spans="3:3">
      <c r="C387" s="161"/>
    </row>
    <row r="388" spans="3:3">
      <c r="C388" s="161"/>
    </row>
    <row r="389" spans="3:3">
      <c r="C389" s="161"/>
    </row>
    <row r="390" spans="3:3">
      <c r="C390" s="161"/>
    </row>
    <row r="391" spans="3:3">
      <c r="C391" s="161"/>
    </row>
    <row r="392" spans="3:3">
      <c r="C392" s="161"/>
    </row>
    <row r="393" spans="3:3">
      <c r="C393" s="161"/>
    </row>
    <row r="394" spans="3:3">
      <c r="C394" s="161"/>
    </row>
    <row r="395" spans="3:3">
      <c r="C395" s="161"/>
    </row>
    <row r="396" spans="3:3">
      <c r="C396" s="161"/>
    </row>
    <row r="397" spans="3:3">
      <c r="C397" s="161"/>
    </row>
    <row r="398" spans="3:3">
      <c r="C398" s="161"/>
    </row>
    <row r="399" spans="3:3">
      <c r="C399" s="161"/>
    </row>
    <row r="400" spans="3:3">
      <c r="C400" s="161"/>
    </row>
    <row r="401" spans="3:3">
      <c r="C401" s="161"/>
    </row>
    <row r="402" spans="3:3">
      <c r="C402" s="161"/>
    </row>
    <row r="403" spans="3:3">
      <c r="C403" s="161"/>
    </row>
    <row r="404" spans="3:3">
      <c r="C404" s="161"/>
    </row>
    <row r="405" spans="3:3">
      <c r="C405" s="161"/>
    </row>
    <row r="406" spans="3:3">
      <c r="C406" s="161"/>
    </row>
    <row r="407" spans="3:3">
      <c r="C407" s="161"/>
    </row>
    <row r="408" spans="3:3">
      <c r="C408" s="161"/>
    </row>
    <row r="409" spans="3:3">
      <c r="C409" s="161"/>
    </row>
    <row r="410" spans="3:3">
      <c r="C410" s="161"/>
    </row>
    <row r="411" spans="3:3">
      <c r="C411" s="161"/>
    </row>
    <row r="412" spans="3:3">
      <c r="C412" s="161"/>
    </row>
    <row r="413" spans="3:3">
      <c r="C413" s="161"/>
    </row>
    <row r="414" spans="3:3">
      <c r="C414" s="161"/>
    </row>
    <row r="415" spans="3:3">
      <c r="C415" s="161"/>
    </row>
    <row r="416" spans="3:3">
      <c r="C416" s="161"/>
    </row>
    <row r="417" spans="3:3">
      <c r="C417" s="161"/>
    </row>
    <row r="418" spans="3:3">
      <c r="C418" s="161"/>
    </row>
    <row r="419" spans="3:3">
      <c r="C419" s="161"/>
    </row>
    <row r="420" spans="3:3">
      <c r="C420" s="161"/>
    </row>
    <row r="421" spans="3:3">
      <c r="C421" s="161"/>
    </row>
    <row r="422" spans="3:3">
      <c r="C422" s="161"/>
    </row>
    <row r="423" spans="3:3">
      <c r="C423" s="161"/>
    </row>
    <row r="424" spans="3:3">
      <c r="C424" s="161"/>
    </row>
    <row r="425" spans="3:3">
      <c r="C425" s="161"/>
    </row>
    <row r="426" spans="3:3">
      <c r="C426" s="161"/>
    </row>
    <row r="427" spans="3:3">
      <c r="C427" s="161"/>
    </row>
    <row r="428" spans="3:3">
      <c r="C428" s="161"/>
    </row>
    <row r="429" spans="3:3">
      <c r="C429" s="161"/>
    </row>
    <row r="430" spans="3:3">
      <c r="C430" s="161"/>
    </row>
    <row r="431" spans="3:3">
      <c r="C431" s="161"/>
    </row>
    <row r="432" spans="3:3">
      <c r="C432" s="161"/>
    </row>
    <row r="433" spans="3:3">
      <c r="C433" s="161"/>
    </row>
    <row r="434" spans="3:3">
      <c r="C434" s="161"/>
    </row>
  </sheetData>
  <mergeCells count="2">
    <mergeCell ref="A1:K1"/>
    <mergeCell ref="A2:K2"/>
  </mergeCells>
  <hyperlinks>
    <hyperlink ref="A5" r:id="rId1" display="https://smartcig.anticorruzione.it/AVCP-SmartCig/preparaDettaglioComunicazioneOS.action?codDettaglioCarnet=60559019" xr:uid="{00000000-0004-0000-0100-000000000000}"/>
  </hyperlinks>
  <pageMargins left="0.7" right="0.7" top="0.75" bottom="0.75" header="0.3" footer="0.3"/>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61"/>
  <sheetViews>
    <sheetView topLeftCell="D1" workbookViewId="0">
      <selection activeCell="J9" sqref="J9"/>
    </sheetView>
  </sheetViews>
  <sheetFormatPr defaultRowHeight="15"/>
  <cols>
    <col min="1" max="1" width="34.85546875" customWidth="1"/>
    <col min="2" max="2" width="18.5703125" customWidth="1"/>
    <col min="3" max="3" width="35.28515625" customWidth="1"/>
    <col min="4" max="4" width="49.7109375" style="11" customWidth="1"/>
    <col min="5" max="5" width="22" style="11" customWidth="1"/>
    <col min="6" max="6" width="32.28515625" customWidth="1"/>
    <col min="7" max="7" width="28.28515625" customWidth="1"/>
    <col min="8" max="8" width="20.140625" customWidth="1"/>
    <col min="9" max="9" width="15.28515625" customWidth="1"/>
    <col min="10" max="10" width="15.42578125" customWidth="1"/>
    <col min="11" max="11" width="18.5703125" customWidth="1"/>
  </cols>
  <sheetData>
    <row r="1" spans="1:11" ht="32.25">
      <c r="A1" s="362" t="s">
        <v>3841</v>
      </c>
      <c r="B1" s="363"/>
      <c r="C1" s="363"/>
      <c r="D1" s="363"/>
      <c r="E1" s="363"/>
      <c r="F1" s="363"/>
      <c r="G1" s="363"/>
      <c r="H1" s="363"/>
      <c r="I1" s="363"/>
      <c r="J1" s="363"/>
      <c r="K1" s="363"/>
    </row>
    <row r="2" spans="1:11" ht="100.9" customHeight="1">
      <c r="A2" s="364" t="s">
        <v>3842</v>
      </c>
      <c r="B2" s="364"/>
      <c r="C2" s="364"/>
      <c r="D2" s="364"/>
      <c r="E2" s="364"/>
      <c r="F2" s="364"/>
      <c r="G2" s="364"/>
      <c r="H2" s="364"/>
      <c r="I2" s="364"/>
      <c r="J2" s="364"/>
      <c r="K2" s="364"/>
    </row>
    <row r="3" spans="1:11" s="9" customFormat="1" ht="40.5">
      <c r="A3" s="2" t="s">
        <v>0</v>
      </c>
      <c r="B3" s="3" t="s">
        <v>1</v>
      </c>
      <c r="C3" s="4" t="s">
        <v>2</v>
      </c>
      <c r="D3" s="4" t="s">
        <v>3</v>
      </c>
      <c r="E3" s="5" t="s">
        <v>4</v>
      </c>
      <c r="F3" s="6" t="s">
        <v>5</v>
      </c>
      <c r="G3" s="4" t="s">
        <v>6</v>
      </c>
      <c r="H3" s="7" t="s">
        <v>7</v>
      </c>
      <c r="I3" s="8" t="s">
        <v>8</v>
      </c>
      <c r="J3" s="8" t="s">
        <v>9</v>
      </c>
      <c r="K3" s="7" t="s">
        <v>10</v>
      </c>
    </row>
    <row r="4" spans="1:11" ht="30">
      <c r="A4" s="163" t="s">
        <v>3843</v>
      </c>
      <c r="B4" s="320">
        <v>80003790799</v>
      </c>
      <c r="C4" s="1" t="s">
        <v>3844</v>
      </c>
      <c r="D4" s="10" t="s">
        <v>3845</v>
      </c>
      <c r="E4" s="10" t="s">
        <v>3846</v>
      </c>
      <c r="F4" s="1"/>
      <c r="G4" s="285" t="s">
        <v>3847</v>
      </c>
      <c r="H4" s="321">
        <v>240000</v>
      </c>
      <c r="I4" s="322">
        <v>2022</v>
      </c>
      <c r="J4" s="1"/>
      <c r="K4" s="302">
        <v>469178.71</v>
      </c>
    </row>
    <row r="5" spans="1:11" ht="75">
      <c r="A5" s="323" t="s">
        <v>3848</v>
      </c>
      <c r="B5" s="320">
        <v>80003790799</v>
      </c>
      <c r="C5" s="1" t="s">
        <v>3844</v>
      </c>
      <c r="D5" s="10" t="s">
        <v>3849</v>
      </c>
      <c r="E5" s="10" t="s">
        <v>3850</v>
      </c>
      <c r="F5" s="324" t="s">
        <v>3851</v>
      </c>
      <c r="G5" s="285" t="s">
        <v>3852</v>
      </c>
      <c r="H5" s="321">
        <v>35000</v>
      </c>
      <c r="I5" s="325">
        <v>45047</v>
      </c>
      <c r="J5" s="325">
        <v>45657</v>
      </c>
      <c r="K5" s="302">
        <v>18510.79</v>
      </c>
    </row>
    <row r="6" spans="1:11" ht="30">
      <c r="A6" s="326" t="s">
        <v>3853</v>
      </c>
      <c r="B6" s="320">
        <v>80003790799</v>
      </c>
      <c r="C6" s="1" t="s">
        <v>3844</v>
      </c>
      <c r="D6" s="10" t="s">
        <v>3854</v>
      </c>
      <c r="E6" s="10" t="s">
        <v>1059</v>
      </c>
      <c r="F6" s="327" t="s">
        <v>3855</v>
      </c>
      <c r="G6" s="324" t="s">
        <v>3856</v>
      </c>
      <c r="H6" s="322">
        <v>739.8</v>
      </c>
      <c r="I6" s="328">
        <v>44937</v>
      </c>
      <c r="J6" s="12">
        <v>44937</v>
      </c>
      <c r="K6" s="302">
        <v>739.8</v>
      </c>
    </row>
    <row r="7" spans="1:11" ht="30">
      <c r="A7" s="163" t="s">
        <v>3857</v>
      </c>
      <c r="B7" s="286">
        <v>80003790799</v>
      </c>
      <c r="C7" s="163" t="s">
        <v>3844</v>
      </c>
      <c r="D7" s="10" t="s">
        <v>3858</v>
      </c>
      <c r="E7" s="258" t="s">
        <v>1059</v>
      </c>
      <c r="F7" s="286" t="s">
        <v>3859</v>
      </c>
      <c r="G7" s="285" t="s">
        <v>3860</v>
      </c>
      <c r="H7" s="322">
        <v>120</v>
      </c>
      <c r="I7" s="328">
        <v>44963</v>
      </c>
      <c r="J7" s="12">
        <v>44963</v>
      </c>
      <c r="K7" s="302">
        <v>120</v>
      </c>
    </row>
    <row r="8" spans="1:11" ht="30">
      <c r="A8" s="329" t="s">
        <v>3861</v>
      </c>
      <c r="B8" s="286">
        <v>80003790799</v>
      </c>
      <c r="C8" s="163" t="s">
        <v>3844</v>
      </c>
      <c r="D8" s="285" t="s">
        <v>3862</v>
      </c>
      <c r="E8" s="10" t="s">
        <v>1059</v>
      </c>
      <c r="F8" s="286" t="s">
        <v>3863</v>
      </c>
      <c r="G8" s="324" t="s">
        <v>3864</v>
      </c>
      <c r="H8" s="322">
        <v>218</v>
      </c>
      <c r="I8" s="328">
        <v>44973</v>
      </c>
      <c r="J8" s="12">
        <v>44973</v>
      </c>
      <c r="K8" s="302">
        <v>218</v>
      </c>
    </row>
    <row r="9" spans="1:11" ht="45">
      <c r="A9" s="163" t="s">
        <v>3865</v>
      </c>
      <c r="B9" s="286">
        <v>80003790799</v>
      </c>
      <c r="C9" s="163" t="s">
        <v>3844</v>
      </c>
      <c r="D9" s="330" t="s">
        <v>3866</v>
      </c>
      <c r="E9" s="258" t="s">
        <v>1059</v>
      </c>
      <c r="F9" s="331" t="s">
        <v>3867</v>
      </c>
      <c r="G9" s="285" t="s">
        <v>3867</v>
      </c>
      <c r="H9" s="332">
        <v>200.7</v>
      </c>
      <c r="I9" s="328">
        <v>44974</v>
      </c>
      <c r="J9" s="12">
        <v>44974</v>
      </c>
      <c r="K9" s="302">
        <v>200.71</v>
      </c>
    </row>
    <row r="10" spans="1:11" ht="30">
      <c r="A10" s="333" t="s">
        <v>3868</v>
      </c>
      <c r="B10" s="286">
        <v>80003790799</v>
      </c>
      <c r="C10" s="163" t="s">
        <v>3844</v>
      </c>
      <c r="D10" s="324" t="s">
        <v>3869</v>
      </c>
      <c r="E10" s="258" t="s">
        <v>1059</v>
      </c>
      <c r="F10" s="330" t="s">
        <v>3870</v>
      </c>
      <c r="G10" s="285" t="s">
        <v>3870</v>
      </c>
      <c r="H10" s="322">
        <v>385</v>
      </c>
      <c r="I10" s="334" t="s">
        <v>3871</v>
      </c>
      <c r="J10" s="335" t="s">
        <v>3871</v>
      </c>
      <c r="K10" s="302">
        <v>385</v>
      </c>
    </row>
    <row r="11" spans="1:11" ht="45">
      <c r="A11" s="163" t="s">
        <v>3872</v>
      </c>
      <c r="B11" s="286">
        <v>80003790799</v>
      </c>
      <c r="C11" s="163" t="s">
        <v>3844</v>
      </c>
      <c r="D11" s="285" t="s">
        <v>3873</v>
      </c>
      <c r="E11" s="258" t="s">
        <v>3846</v>
      </c>
      <c r="F11" s="1"/>
      <c r="G11" s="285" t="s">
        <v>3874</v>
      </c>
      <c r="H11" s="322">
        <v>6158.24</v>
      </c>
      <c r="I11" s="336">
        <v>44978</v>
      </c>
      <c r="J11" s="12">
        <v>44978</v>
      </c>
      <c r="K11" s="302">
        <v>6158.24</v>
      </c>
    </row>
    <row r="12" spans="1:11" ht="60">
      <c r="A12" s="163" t="s">
        <v>3875</v>
      </c>
      <c r="B12" s="286">
        <v>80003790799</v>
      </c>
      <c r="C12" s="163" t="s">
        <v>3844</v>
      </c>
      <c r="D12" s="285" t="s">
        <v>3876</v>
      </c>
      <c r="E12" s="285" t="s">
        <v>1059</v>
      </c>
      <c r="F12" s="285" t="s">
        <v>3877</v>
      </c>
      <c r="G12" s="285" t="s">
        <v>3878</v>
      </c>
      <c r="H12" s="322">
        <v>197.13</v>
      </c>
      <c r="I12" s="328">
        <v>44978</v>
      </c>
      <c r="J12" s="12">
        <v>44978</v>
      </c>
      <c r="K12" s="302">
        <v>197.13</v>
      </c>
    </row>
    <row r="13" spans="1:11" ht="60">
      <c r="A13" s="337" t="s">
        <v>3879</v>
      </c>
      <c r="B13" s="286">
        <v>80003790799</v>
      </c>
      <c r="C13" s="163" t="s">
        <v>3844</v>
      </c>
      <c r="D13" s="285" t="s">
        <v>3880</v>
      </c>
      <c r="E13" s="285" t="s">
        <v>1059</v>
      </c>
      <c r="F13" s="285" t="s">
        <v>3881</v>
      </c>
      <c r="G13" s="285" t="s">
        <v>3882</v>
      </c>
      <c r="H13" s="338">
        <v>5641.33</v>
      </c>
      <c r="I13" s="12">
        <v>44977</v>
      </c>
      <c r="J13" s="12">
        <v>44977</v>
      </c>
      <c r="K13" s="302">
        <v>5641.33</v>
      </c>
    </row>
    <row r="14" spans="1:11" ht="75">
      <c r="A14" s="163" t="s">
        <v>3883</v>
      </c>
      <c r="B14" s="286">
        <v>80003790799</v>
      </c>
      <c r="C14" s="163" t="s">
        <v>3844</v>
      </c>
      <c r="D14" s="285" t="s">
        <v>3884</v>
      </c>
      <c r="E14" s="285" t="s">
        <v>1059</v>
      </c>
      <c r="F14" s="285" t="s">
        <v>3885</v>
      </c>
      <c r="G14" s="285" t="s">
        <v>3886</v>
      </c>
      <c r="H14" s="1">
        <v>34</v>
      </c>
      <c r="I14" s="12">
        <v>44979</v>
      </c>
      <c r="J14" s="12">
        <v>44979</v>
      </c>
      <c r="K14" s="302">
        <v>34</v>
      </c>
    </row>
    <row r="15" spans="1:11" ht="30">
      <c r="A15" s="322" t="s">
        <v>3887</v>
      </c>
      <c r="B15" s="286">
        <v>80003790799</v>
      </c>
      <c r="C15" s="163" t="s">
        <v>3844</v>
      </c>
      <c r="D15" s="285" t="s">
        <v>3888</v>
      </c>
      <c r="E15" s="285" t="s">
        <v>1059</v>
      </c>
      <c r="F15" s="285" t="s">
        <v>3889</v>
      </c>
      <c r="G15" s="285" t="s">
        <v>3889</v>
      </c>
      <c r="H15" s="1">
        <v>337.4</v>
      </c>
      <c r="I15" s="12">
        <v>44986</v>
      </c>
      <c r="J15" s="12">
        <v>44986</v>
      </c>
      <c r="K15" s="302">
        <v>337.4</v>
      </c>
    </row>
    <row r="16" spans="1:11" ht="45">
      <c r="A16" s="1" t="s">
        <v>3890</v>
      </c>
      <c r="B16" s="286">
        <v>80003790799</v>
      </c>
      <c r="C16" s="163" t="s">
        <v>3844</v>
      </c>
      <c r="D16" s="285" t="s">
        <v>3891</v>
      </c>
      <c r="E16" s="285" t="s">
        <v>1059</v>
      </c>
      <c r="F16" s="285" t="s">
        <v>3892</v>
      </c>
      <c r="G16" s="285" t="s">
        <v>3892</v>
      </c>
      <c r="H16" s="302">
        <v>2858.54</v>
      </c>
      <c r="I16" s="12">
        <v>44988</v>
      </c>
      <c r="J16" s="12">
        <v>44988</v>
      </c>
      <c r="K16" s="302">
        <v>2858.54</v>
      </c>
    </row>
    <row r="17" spans="1:11" ht="30">
      <c r="A17" s="339" t="s">
        <v>3893</v>
      </c>
      <c r="B17" s="286">
        <v>80003790799</v>
      </c>
      <c r="C17" s="163" t="s">
        <v>3844</v>
      </c>
      <c r="D17" s="285" t="s">
        <v>3894</v>
      </c>
      <c r="E17" s="285" t="s">
        <v>1059</v>
      </c>
      <c r="F17" s="286" t="s">
        <v>3895</v>
      </c>
      <c r="G17" s="285" t="s">
        <v>3895</v>
      </c>
      <c r="H17" s="1">
        <v>645.6</v>
      </c>
      <c r="I17" s="12">
        <v>44991</v>
      </c>
      <c r="J17" s="12">
        <v>44991</v>
      </c>
      <c r="K17" s="302">
        <v>645.6</v>
      </c>
    </row>
    <row r="18" spans="1:11" ht="30">
      <c r="A18" s="1" t="s">
        <v>3896</v>
      </c>
      <c r="B18" s="286">
        <v>80003790799</v>
      </c>
      <c r="C18" s="163" t="s">
        <v>3844</v>
      </c>
      <c r="D18" s="285" t="s">
        <v>3897</v>
      </c>
      <c r="E18" s="285" t="s">
        <v>1059</v>
      </c>
      <c r="F18" s="285" t="s">
        <v>3898</v>
      </c>
      <c r="G18" s="285" t="s">
        <v>3898</v>
      </c>
      <c r="H18" s="1">
        <v>647.70000000000005</v>
      </c>
      <c r="I18" s="12">
        <v>44991</v>
      </c>
      <c r="J18" s="12">
        <v>44991</v>
      </c>
      <c r="K18" s="1">
        <v>647.70000000000005</v>
      </c>
    </row>
    <row r="19" spans="1:11" ht="240">
      <c r="A19" s="1" t="s">
        <v>3899</v>
      </c>
      <c r="B19" s="286">
        <v>80003790799</v>
      </c>
      <c r="C19" s="163" t="s">
        <v>3844</v>
      </c>
      <c r="D19" s="285" t="s">
        <v>3900</v>
      </c>
      <c r="E19" s="285" t="s">
        <v>3901</v>
      </c>
      <c r="F19" s="258" t="s">
        <v>3902</v>
      </c>
      <c r="G19" s="285" t="s">
        <v>3903</v>
      </c>
      <c r="H19" s="321">
        <v>20215.87</v>
      </c>
      <c r="I19" s="14" t="s">
        <v>3904</v>
      </c>
      <c r="J19" s="12">
        <v>44991</v>
      </c>
      <c r="K19" s="302">
        <v>20215.87</v>
      </c>
    </row>
    <row r="20" spans="1:11" ht="30">
      <c r="A20" s="1" t="s">
        <v>3905</v>
      </c>
      <c r="B20" s="286">
        <v>80003790799</v>
      </c>
      <c r="C20" s="163" t="s">
        <v>3844</v>
      </c>
      <c r="D20" s="324" t="s">
        <v>3906</v>
      </c>
      <c r="E20" s="10" t="s">
        <v>1059</v>
      </c>
      <c r="F20" s="18" t="s">
        <v>3907</v>
      </c>
      <c r="G20" s="286" t="s">
        <v>3907</v>
      </c>
      <c r="H20" s="302">
        <v>2490.2600000000002</v>
      </c>
      <c r="I20" s="12">
        <v>44992</v>
      </c>
      <c r="J20" s="12">
        <v>44992</v>
      </c>
      <c r="K20" s="302">
        <v>2041.2</v>
      </c>
    </row>
    <row r="21" spans="1:11" ht="225">
      <c r="A21" s="163" t="s">
        <v>3908</v>
      </c>
      <c r="B21" s="286">
        <v>80003790799</v>
      </c>
      <c r="C21" s="163" t="s">
        <v>3844</v>
      </c>
      <c r="D21" s="285" t="s">
        <v>3909</v>
      </c>
      <c r="E21" s="285" t="s">
        <v>3901</v>
      </c>
      <c r="F21" s="285" t="s">
        <v>3910</v>
      </c>
      <c r="G21" s="285" t="s">
        <v>3911</v>
      </c>
      <c r="H21" s="340">
        <v>2221.1</v>
      </c>
      <c r="I21" s="1"/>
      <c r="J21" s="1"/>
      <c r="K21" s="302">
        <v>2221.1</v>
      </c>
    </row>
    <row r="22" spans="1:11" ht="45">
      <c r="A22" s="163" t="s">
        <v>3912</v>
      </c>
      <c r="B22" s="286">
        <v>80003790799</v>
      </c>
      <c r="C22" s="163" t="s">
        <v>3844</v>
      </c>
      <c r="D22" s="324" t="s">
        <v>3913</v>
      </c>
      <c r="E22" s="258" t="s">
        <v>1059</v>
      </c>
      <c r="F22" s="285" t="s">
        <v>3914</v>
      </c>
      <c r="G22" s="285" t="s">
        <v>3914</v>
      </c>
      <c r="H22" s="1">
        <v>300</v>
      </c>
      <c r="I22" s="12">
        <v>44995</v>
      </c>
      <c r="J22" s="12">
        <v>44995</v>
      </c>
      <c r="K22" s="1">
        <v>300</v>
      </c>
    </row>
    <row r="23" spans="1:11" ht="90">
      <c r="A23" s="163" t="s">
        <v>3915</v>
      </c>
      <c r="B23" s="286">
        <v>80003790799</v>
      </c>
      <c r="C23" s="163" t="s">
        <v>3844</v>
      </c>
      <c r="D23" s="10" t="s">
        <v>3916</v>
      </c>
      <c r="E23" s="258" t="s">
        <v>1059</v>
      </c>
      <c r="F23" s="341" t="s">
        <v>3885</v>
      </c>
      <c r="G23" s="285" t="s">
        <v>3917</v>
      </c>
      <c r="H23" s="1">
        <v>3075</v>
      </c>
      <c r="I23" s="12">
        <v>44995</v>
      </c>
      <c r="J23" s="12">
        <v>44995</v>
      </c>
      <c r="K23" s="1">
        <v>307.5</v>
      </c>
    </row>
    <row r="24" spans="1:11" ht="60">
      <c r="A24" s="337" t="s">
        <v>3918</v>
      </c>
      <c r="B24" s="286">
        <v>80003790799</v>
      </c>
      <c r="C24" s="163" t="s">
        <v>3844</v>
      </c>
      <c r="D24" s="285" t="s">
        <v>3919</v>
      </c>
      <c r="E24" s="258" t="s">
        <v>1059</v>
      </c>
      <c r="F24" s="285" t="s">
        <v>3920</v>
      </c>
      <c r="G24" s="285" t="s">
        <v>3882</v>
      </c>
      <c r="H24" s="1">
        <v>406.95</v>
      </c>
      <c r="I24" s="12">
        <v>44999</v>
      </c>
      <c r="J24" s="12">
        <v>44999</v>
      </c>
      <c r="K24" s="1">
        <v>406.95</v>
      </c>
    </row>
    <row r="25" spans="1:11" ht="75">
      <c r="A25" s="163" t="s">
        <v>3921</v>
      </c>
      <c r="B25" s="286">
        <v>80003790799</v>
      </c>
      <c r="C25" s="163" t="s">
        <v>3844</v>
      </c>
      <c r="D25" s="285" t="s">
        <v>3922</v>
      </c>
      <c r="E25" s="258" t="s">
        <v>1059</v>
      </c>
      <c r="F25" s="285" t="s">
        <v>3923</v>
      </c>
      <c r="G25" s="285" t="s">
        <v>3924</v>
      </c>
      <c r="H25" s="1">
        <v>403.2</v>
      </c>
      <c r="I25" s="12">
        <v>44999</v>
      </c>
      <c r="J25" s="12">
        <v>44999</v>
      </c>
      <c r="K25" s="1">
        <v>403.2</v>
      </c>
    </row>
    <row r="26" spans="1:11" ht="45">
      <c r="A26" s="337" t="s">
        <v>3925</v>
      </c>
      <c r="B26" s="286">
        <v>80003790799</v>
      </c>
      <c r="C26" s="163" t="s">
        <v>3844</v>
      </c>
      <c r="D26" s="285" t="s">
        <v>3926</v>
      </c>
      <c r="E26" s="258" t="s">
        <v>1059</v>
      </c>
      <c r="F26" s="286" t="s">
        <v>3927</v>
      </c>
      <c r="G26" s="285" t="s">
        <v>3927</v>
      </c>
      <c r="H26" s="1">
        <v>433</v>
      </c>
      <c r="I26" s="12">
        <v>44999</v>
      </c>
      <c r="J26" s="12">
        <v>44999</v>
      </c>
      <c r="K26" s="1">
        <v>433</v>
      </c>
    </row>
    <row r="27" spans="1:11" ht="30">
      <c r="A27" s="1" t="s">
        <v>3928</v>
      </c>
      <c r="B27" s="286">
        <v>80003790799</v>
      </c>
      <c r="C27" s="163" t="s">
        <v>3844</v>
      </c>
      <c r="D27" s="285" t="s">
        <v>3929</v>
      </c>
      <c r="E27" s="258" t="s">
        <v>1059</v>
      </c>
      <c r="F27" s="285" t="s">
        <v>3930</v>
      </c>
      <c r="G27" s="285" t="s">
        <v>3930</v>
      </c>
      <c r="H27" s="1">
        <v>157</v>
      </c>
      <c r="I27" s="12">
        <v>45001</v>
      </c>
      <c r="J27" s="12">
        <v>45001</v>
      </c>
      <c r="K27" s="1">
        <v>157</v>
      </c>
    </row>
    <row r="28" spans="1:11" ht="30">
      <c r="A28" s="1" t="s">
        <v>3931</v>
      </c>
      <c r="B28" s="286">
        <v>80003790799</v>
      </c>
      <c r="C28" s="163" t="s">
        <v>3844</v>
      </c>
      <c r="D28" s="285" t="s">
        <v>3932</v>
      </c>
      <c r="E28" s="10" t="s">
        <v>2766</v>
      </c>
      <c r="F28" s="1"/>
      <c r="G28" s="285" t="s">
        <v>3933</v>
      </c>
      <c r="H28" s="302">
        <v>2500</v>
      </c>
      <c r="I28" s="12">
        <v>45005</v>
      </c>
      <c r="J28" s="12">
        <v>45005</v>
      </c>
      <c r="K28" s="302">
        <v>2500</v>
      </c>
    </row>
    <row r="29" spans="1:11" ht="30">
      <c r="A29" s="1" t="s">
        <v>3934</v>
      </c>
      <c r="B29" s="286">
        <v>80003790799</v>
      </c>
      <c r="C29" s="163" t="s">
        <v>3844</v>
      </c>
      <c r="D29" s="285" t="s">
        <v>3935</v>
      </c>
      <c r="E29" s="10" t="s">
        <v>1059</v>
      </c>
      <c r="F29" s="285" t="s">
        <v>3898</v>
      </c>
      <c r="G29" s="285" t="s">
        <v>3898</v>
      </c>
      <c r="H29" s="1">
        <v>275.68</v>
      </c>
      <c r="I29" s="12">
        <v>45007</v>
      </c>
      <c r="J29" s="14" t="s">
        <v>3936</v>
      </c>
      <c r="K29" s="1">
        <v>275.68</v>
      </c>
    </row>
    <row r="30" spans="1:11" ht="51">
      <c r="A30" s="1" t="s">
        <v>3937</v>
      </c>
      <c r="B30" s="286">
        <v>80003790799</v>
      </c>
      <c r="C30" s="163" t="s">
        <v>3844</v>
      </c>
      <c r="D30" s="285" t="s">
        <v>3938</v>
      </c>
      <c r="E30" s="10" t="s">
        <v>1059</v>
      </c>
      <c r="F30" s="341" t="s">
        <v>3939</v>
      </c>
      <c r="G30" s="285" t="s">
        <v>3940</v>
      </c>
      <c r="H30" s="302">
        <v>1191.98</v>
      </c>
      <c r="I30" s="12">
        <v>45008</v>
      </c>
      <c r="J30" s="12">
        <v>45008</v>
      </c>
      <c r="K30" s="302">
        <v>1191.98</v>
      </c>
    </row>
    <row r="31" spans="1:11" ht="225">
      <c r="A31" s="337" t="s">
        <v>3941</v>
      </c>
      <c r="B31" s="286">
        <v>80003790799</v>
      </c>
      <c r="C31" s="163" t="s">
        <v>3844</v>
      </c>
      <c r="D31" s="258" t="s">
        <v>3942</v>
      </c>
      <c r="E31" s="285" t="s">
        <v>3850</v>
      </c>
      <c r="F31" s="285" t="s">
        <v>3943</v>
      </c>
      <c r="G31" s="285" t="s">
        <v>3944</v>
      </c>
      <c r="H31" s="302">
        <v>2720</v>
      </c>
      <c r="I31" s="12">
        <v>45012</v>
      </c>
      <c r="J31" s="12">
        <v>45657</v>
      </c>
      <c r="K31" s="1">
        <v>2720</v>
      </c>
    </row>
    <row r="32" spans="1:11" ht="45">
      <c r="A32" s="1" t="s">
        <v>3945</v>
      </c>
      <c r="B32" s="286">
        <v>80003790799</v>
      </c>
      <c r="C32" s="163" t="s">
        <v>3844</v>
      </c>
      <c r="D32" s="324" t="s">
        <v>3946</v>
      </c>
      <c r="E32" s="10" t="s">
        <v>1059</v>
      </c>
      <c r="F32" s="285" t="s">
        <v>3947</v>
      </c>
      <c r="G32" s="285" t="s">
        <v>3947</v>
      </c>
      <c r="H32" s="1">
        <v>567.20000000000005</v>
      </c>
      <c r="I32" s="12">
        <v>45012</v>
      </c>
      <c r="J32" s="12">
        <v>45012</v>
      </c>
      <c r="K32" s="1">
        <v>567.20000000000005</v>
      </c>
    </row>
    <row r="33" spans="1:11" ht="30">
      <c r="A33" s="1" t="s">
        <v>3948</v>
      </c>
      <c r="B33" s="286">
        <v>80003790799</v>
      </c>
      <c r="C33" s="163" t="s">
        <v>3844</v>
      </c>
      <c r="D33" s="285" t="s">
        <v>3949</v>
      </c>
      <c r="E33" s="10" t="s">
        <v>1059</v>
      </c>
      <c r="F33" s="285" t="s">
        <v>3950</v>
      </c>
      <c r="G33" s="285" t="s">
        <v>3950</v>
      </c>
      <c r="H33" s="1">
        <v>650</v>
      </c>
      <c r="I33" s="12">
        <v>45013</v>
      </c>
      <c r="J33" s="12">
        <v>45013</v>
      </c>
      <c r="K33" s="1">
        <v>650</v>
      </c>
    </row>
    <row r="34" spans="1:11" ht="60">
      <c r="A34" s="1" t="s">
        <v>3951</v>
      </c>
      <c r="B34" s="286">
        <v>80003790799</v>
      </c>
      <c r="C34" s="163" t="s">
        <v>3844</v>
      </c>
      <c r="D34" s="285" t="s">
        <v>3952</v>
      </c>
      <c r="E34" s="10" t="s">
        <v>1059</v>
      </c>
      <c r="F34" s="285" t="s">
        <v>3944</v>
      </c>
      <c r="G34" s="285" t="s">
        <v>3944</v>
      </c>
      <c r="H34" s="302">
        <v>13500</v>
      </c>
      <c r="I34" s="1" t="s">
        <v>3953</v>
      </c>
      <c r="J34" s="1" t="s">
        <v>3953</v>
      </c>
      <c r="K34" s="303">
        <v>13500</v>
      </c>
    </row>
    <row r="35" spans="1:11" ht="180">
      <c r="A35" s="342" t="s">
        <v>3954</v>
      </c>
      <c r="B35" s="286">
        <v>80003790799</v>
      </c>
      <c r="C35" s="163" t="s">
        <v>3844</v>
      </c>
      <c r="D35" s="285" t="s">
        <v>3955</v>
      </c>
      <c r="E35" s="285" t="s">
        <v>1059</v>
      </c>
      <c r="F35" s="343" t="s">
        <v>3956</v>
      </c>
      <c r="G35" s="285" t="s">
        <v>3892</v>
      </c>
      <c r="H35" s="302">
        <v>1000</v>
      </c>
      <c r="I35" s="12">
        <v>45029</v>
      </c>
      <c r="J35" s="12">
        <v>45029</v>
      </c>
      <c r="K35" s="340">
        <v>1000</v>
      </c>
    </row>
    <row r="36" spans="1:11" ht="45">
      <c r="A36" s="344" t="s">
        <v>3957</v>
      </c>
      <c r="B36" s="286">
        <v>80003790799</v>
      </c>
      <c r="C36" s="163" t="s">
        <v>3844</v>
      </c>
      <c r="D36" s="285" t="s">
        <v>3958</v>
      </c>
      <c r="E36" s="285" t="s">
        <v>1059</v>
      </c>
      <c r="F36" s="343" t="s">
        <v>3959</v>
      </c>
      <c r="G36" s="343" t="s">
        <v>3959</v>
      </c>
      <c r="H36" s="345">
        <v>280</v>
      </c>
      <c r="I36" s="12">
        <v>45036</v>
      </c>
      <c r="J36" s="346">
        <v>45036</v>
      </c>
      <c r="K36" s="145">
        <v>280</v>
      </c>
    </row>
    <row r="37" spans="1:11" ht="45">
      <c r="A37" s="347" t="s">
        <v>3960</v>
      </c>
      <c r="B37" s="286">
        <v>80003790799</v>
      </c>
      <c r="C37" s="163" t="s">
        <v>3844</v>
      </c>
      <c r="D37" s="10" t="s">
        <v>3961</v>
      </c>
      <c r="E37" s="285" t="s">
        <v>1059</v>
      </c>
      <c r="F37" s="343" t="s">
        <v>3962</v>
      </c>
      <c r="G37" s="343" t="s">
        <v>3962</v>
      </c>
      <c r="H37" s="345">
        <v>220</v>
      </c>
      <c r="I37" s="12">
        <v>45042</v>
      </c>
      <c r="J37" s="348">
        <v>45042</v>
      </c>
      <c r="K37" s="145">
        <v>220</v>
      </c>
    </row>
    <row r="38" spans="1:11" ht="45">
      <c r="A38" s="347" t="s">
        <v>3963</v>
      </c>
      <c r="B38" s="286">
        <v>80003790799</v>
      </c>
      <c r="C38" s="163" t="s">
        <v>3844</v>
      </c>
      <c r="D38" s="285" t="s">
        <v>3964</v>
      </c>
      <c r="E38" s="285" t="s">
        <v>1059</v>
      </c>
      <c r="F38" s="285" t="s">
        <v>3965</v>
      </c>
      <c r="G38" s="285" t="s">
        <v>3965</v>
      </c>
      <c r="H38" s="345">
        <v>200</v>
      </c>
      <c r="I38" s="12">
        <v>45042</v>
      </c>
      <c r="J38" s="346">
        <v>45042</v>
      </c>
      <c r="K38" s="1">
        <v>200</v>
      </c>
    </row>
    <row r="39" spans="1:11" ht="105">
      <c r="A39" s="349" t="s">
        <v>3966</v>
      </c>
      <c r="B39" s="286">
        <v>80003790799</v>
      </c>
      <c r="C39" s="163" t="s">
        <v>3844</v>
      </c>
      <c r="D39" s="350" t="s">
        <v>3967</v>
      </c>
      <c r="E39" s="285" t="s">
        <v>1059</v>
      </c>
      <c r="F39" s="343" t="s">
        <v>3968</v>
      </c>
      <c r="G39" s="343" t="s">
        <v>3969</v>
      </c>
      <c r="H39" s="345">
        <v>2683</v>
      </c>
      <c r="I39" s="12">
        <v>45043</v>
      </c>
      <c r="J39" s="12">
        <v>45043</v>
      </c>
      <c r="K39" s="351">
        <v>2683</v>
      </c>
    </row>
    <row r="40" spans="1:11" ht="45">
      <c r="A40" s="347" t="s">
        <v>3970</v>
      </c>
      <c r="B40" s="286">
        <v>80003790799</v>
      </c>
      <c r="C40" s="163" t="s">
        <v>3844</v>
      </c>
      <c r="D40" s="350" t="s">
        <v>3971</v>
      </c>
      <c r="E40" s="285" t="s">
        <v>1059</v>
      </c>
      <c r="F40" s="343" t="s">
        <v>3972</v>
      </c>
      <c r="G40" s="324" t="s">
        <v>3973</v>
      </c>
      <c r="H40" s="345">
        <v>630.4</v>
      </c>
      <c r="I40" s="12">
        <v>45044</v>
      </c>
      <c r="J40" s="12">
        <v>45044</v>
      </c>
      <c r="K40" s="145">
        <v>630.4</v>
      </c>
    </row>
    <row r="41" spans="1:11" ht="60">
      <c r="A41" s="352" t="s">
        <v>3974</v>
      </c>
      <c r="B41" s="286">
        <v>80003790799</v>
      </c>
      <c r="C41" s="163" t="s">
        <v>3844</v>
      </c>
      <c r="D41" s="285" t="s">
        <v>3975</v>
      </c>
      <c r="E41" s="285" t="s">
        <v>1059</v>
      </c>
      <c r="F41" s="343" t="s">
        <v>3976</v>
      </c>
      <c r="G41" s="343" t="s">
        <v>3977</v>
      </c>
      <c r="H41" s="345">
        <v>1125</v>
      </c>
      <c r="I41" s="12">
        <v>45048</v>
      </c>
      <c r="J41" s="346">
        <v>45048</v>
      </c>
      <c r="K41" s="145">
        <v>1125</v>
      </c>
    </row>
    <row r="42" spans="1:11" ht="30">
      <c r="A42" s="347" t="s">
        <v>3978</v>
      </c>
      <c r="B42" s="286">
        <v>80003790799</v>
      </c>
      <c r="C42" s="163" t="s">
        <v>3844</v>
      </c>
      <c r="D42" s="350" t="s">
        <v>3979</v>
      </c>
      <c r="E42" s="285" t="s">
        <v>1059</v>
      </c>
      <c r="F42" s="343" t="s">
        <v>3870</v>
      </c>
      <c r="G42" s="343" t="s">
        <v>3870</v>
      </c>
      <c r="H42" s="345">
        <v>385</v>
      </c>
      <c r="I42" s="12">
        <v>45049</v>
      </c>
      <c r="J42" s="346">
        <v>45049</v>
      </c>
      <c r="K42" s="145">
        <v>385</v>
      </c>
    </row>
    <row r="43" spans="1:11" ht="90">
      <c r="A43" s="347" t="s">
        <v>3980</v>
      </c>
      <c r="B43" s="286">
        <v>80003790799</v>
      </c>
      <c r="C43" s="163" t="s">
        <v>3844</v>
      </c>
      <c r="D43" s="350" t="s">
        <v>3981</v>
      </c>
      <c r="E43" s="285" t="s">
        <v>1059</v>
      </c>
      <c r="F43" s="343" t="s">
        <v>3982</v>
      </c>
      <c r="G43" s="343" t="s">
        <v>3983</v>
      </c>
      <c r="H43" s="345">
        <v>574.13</v>
      </c>
      <c r="I43" s="12">
        <v>45049</v>
      </c>
      <c r="J43" s="12">
        <v>45049</v>
      </c>
      <c r="K43" s="1">
        <v>574.13</v>
      </c>
    </row>
    <row r="44" spans="1:11" ht="45">
      <c r="A44" s="347" t="s">
        <v>3984</v>
      </c>
      <c r="B44" s="286">
        <v>80003790799</v>
      </c>
      <c r="C44" s="163" t="s">
        <v>3844</v>
      </c>
      <c r="D44" s="285" t="s">
        <v>3981</v>
      </c>
      <c r="E44" s="285" t="s">
        <v>1059</v>
      </c>
      <c r="F44" s="353" t="s">
        <v>3985</v>
      </c>
      <c r="G44" s="343" t="s">
        <v>3986</v>
      </c>
      <c r="H44" s="345">
        <v>120</v>
      </c>
      <c r="I44" s="12">
        <v>45049</v>
      </c>
      <c r="J44" s="354">
        <v>45049</v>
      </c>
      <c r="K44" s="145">
        <v>120</v>
      </c>
    </row>
    <row r="45" spans="1:11" ht="45">
      <c r="A45" s="347" t="s">
        <v>3987</v>
      </c>
      <c r="B45" s="286">
        <v>80003790799</v>
      </c>
      <c r="C45" s="163" t="s">
        <v>3844</v>
      </c>
      <c r="D45" s="324" t="s">
        <v>3988</v>
      </c>
      <c r="E45" s="285" t="s">
        <v>1059</v>
      </c>
      <c r="F45" s="343" t="s">
        <v>3989</v>
      </c>
      <c r="G45" s="343" t="s">
        <v>3989</v>
      </c>
      <c r="H45" s="345">
        <v>20</v>
      </c>
      <c r="I45" s="12">
        <v>45051</v>
      </c>
      <c r="J45" s="346">
        <v>45051</v>
      </c>
      <c r="K45" s="345">
        <v>20</v>
      </c>
    </row>
    <row r="46" spans="1:11" ht="45">
      <c r="A46" s="347" t="s">
        <v>3990</v>
      </c>
      <c r="B46" s="286">
        <v>80003790799</v>
      </c>
      <c r="C46" s="163" t="s">
        <v>3844</v>
      </c>
      <c r="D46" s="10" t="s">
        <v>3991</v>
      </c>
      <c r="E46" s="285" t="s">
        <v>1059</v>
      </c>
      <c r="F46" s="343" t="s">
        <v>3992</v>
      </c>
      <c r="G46" s="343" t="s">
        <v>3992</v>
      </c>
      <c r="H46" s="345">
        <v>3011.5</v>
      </c>
      <c r="I46" s="12">
        <v>45050</v>
      </c>
      <c r="J46" s="12">
        <v>45050</v>
      </c>
      <c r="K46" s="302">
        <v>3011.5</v>
      </c>
    </row>
    <row r="47" spans="1:11" ht="45">
      <c r="A47" s="347" t="s">
        <v>3993</v>
      </c>
      <c r="B47" s="355">
        <v>80003790799</v>
      </c>
      <c r="C47" s="163" t="s">
        <v>3844</v>
      </c>
      <c r="D47" s="285" t="s">
        <v>3994</v>
      </c>
      <c r="E47" s="285" t="s">
        <v>1059</v>
      </c>
      <c r="F47" s="285" t="s">
        <v>3995</v>
      </c>
      <c r="G47" s="343" t="s">
        <v>3995</v>
      </c>
      <c r="H47" s="345">
        <v>950</v>
      </c>
      <c r="I47" s="12">
        <v>45051</v>
      </c>
      <c r="J47" s="356">
        <v>45051</v>
      </c>
      <c r="K47" s="302">
        <v>950</v>
      </c>
    </row>
    <row r="48" spans="1:11" ht="45">
      <c r="A48" s="347" t="s">
        <v>3996</v>
      </c>
      <c r="B48" s="355">
        <v>80003790799</v>
      </c>
      <c r="C48" s="163" t="s">
        <v>3844</v>
      </c>
      <c r="D48" s="357" t="s">
        <v>3997</v>
      </c>
      <c r="E48" s="285" t="s">
        <v>1059</v>
      </c>
      <c r="F48" s="343" t="s">
        <v>3892</v>
      </c>
      <c r="G48" s="343" t="s">
        <v>3892</v>
      </c>
      <c r="H48" s="345">
        <v>1085.21</v>
      </c>
      <c r="I48" s="12">
        <v>45054</v>
      </c>
      <c r="J48" s="346">
        <v>45054</v>
      </c>
      <c r="K48" s="345">
        <v>1085.21</v>
      </c>
    </row>
    <row r="49" spans="1:11" ht="30">
      <c r="A49" s="347" t="s">
        <v>3998</v>
      </c>
      <c r="B49" s="355">
        <v>80003790799</v>
      </c>
      <c r="C49" s="163" t="s">
        <v>3844</v>
      </c>
      <c r="D49" s="285" t="s">
        <v>3999</v>
      </c>
      <c r="E49" s="285" t="s">
        <v>1059</v>
      </c>
      <c r="F49" s="343" t="s">
        <v>4000</v>
      </c>
      <c r="G49" s="343" t="s">
        <v>4000</v>
      </c>
      <c r="H49" s="345">
        <v>1220</v>
      </c>
      <c r="I49" s="12">
        <v>45055</v>
      </c>
      <c r="J49" s="12">
        <v>45055</v>
      </c>
      <c r="K49" s="302">
        <v>1220</v>
      </c>
    </row>
    <row r="50" spans="1:11" ht="30">
      <c r="A50" s="347" t="s">
        <v>4001</v>
      </c>
      <c r="B50" s="355">
        <v>80003790799</v>
      </c>
      <c r="C50" s="163" t="s">
        <v>3844</v>
      </c>
      <c r="D50" s="285" t="s">
        <v>4002</v>
      </c>
      <c r="E50" s="285" t="s">
        <v>1059</v>
      </c>
      <c r="F50" s="343" t="s">
        <v>4003</v>
      </c>
      <c r="G50" s="343" t="s">
        <v>4003</v>
      </c>
      <c r="H50" s="345">
        <v>256.8</v>
      </c>
      <c r="I50" s="358">
        <v>45055</v>
      </c>
      <c r="J50" s="12">
        <v>45055</v>
      </c>
      <c r="K50" s="345">
        <v>256.8</v>
      </c>
    </row>
    <row r="51" spans="1:11" ht="30">
      <c r="A51" s="347" t="s">
        <v>4004</v>
      </c>
      <c r="B51" s="355">
        <v>80003790799</v>
      </c>
      <c r="C51" s="163" t="s">
        <v>3844</v>
      </c>
      <c r="D51" s="10" t="s">
        <v>4005</v>
      </c>
      <c r="E51" s="285" t="s">
        <v>1059</v>
      </c>
      <c r="F51" s="343" t="s">
        <v>1645</v>
      </c>
      <c r="G51" s="343" t="s">
        <v>1645</v>
      </c>
      <c r="H51" s="345">
        <v>769.5</v>
      </c>
      <c r="I51" s="12">
        <v>45055</v>
      </c>
      <c r="J51" s="359">
        <v>45055</v>
      </c>
      <c r="K51" s="345">
        <v>769.5</v>
      </c>
    </row>
    <row r="52" spans="1:11" ht="45">
      <c r="A52" s="347" t="s">
        <v>4006</v>
      </c>
      <c r="B52" s="355">
        <v>80003790799</v>
      </c>
      <c r="C52" s="163" t="s">
        <v>3844</v>
      </c>
      <c r="D52" s="10" t="s">
        <v>4007</v>
      </c>
      <c r="E52" s="285" t="s">
        <v>1059</v>
      </c>
      <c r="F52" s="343" t="s">
        <v>3995</v>
      </c>
      <c r="G52" s="285" t="s">
        <v>3995</v>
      </c>
      <c r="H52" s="345">
        <v>330</v>
      </c>
      <c r="I52" s="12">
        <v>45061</v>
      </c>
      <c r="J52" s="12">
        <v>45061</v>
      </c>
      <c r="K52" s="1">
        <v>330</v>
      </c>
    </row>
    <row r="53" spans="1:11" ht="60">
      <c r="A53" s="347" t="s">
        <v>4008</v>
      </c>
      <c r="B53" s="355">
        <v>80003790799</v>
      </c>
      <c r="C53" s="163" t="s">
        <v>3844</v>
      </c>
      <c r="D53" s="324" t="s">
        <v>4009</v>
      </c>
      <c r="E53" s="285" t="s">
        <v>1059</v>
      </c>
      <c r="F53" s="343" t="s">
        <v>4010</v>
      </c>
      <c r="G53" s="285" t="s">
        <v>4011</v>
      </c>
      <c r="H53" s="345">
        <v>88.1</v>
      </c>
      <c r="I53" s="12">
        <v>45062</v>
      </c>
      <c r="J53" s="12">
        <v>45062</v>
      </c>
      <c r="K53" s="345">
        <v>88.1</v>
      </c>
    </row>
    <row r="54" spans="1:11" ht="75">
      <c r="A54" s="352" t="s">
        <v>4012</v>
      </c>
      <c r="B54" s="355">
        <v>80003790799</v>
      </c>
      <c r="C54" s="163" t="s">
        <v>3844</v>
      </c>
      <c r="D54" s="285" t="s">
        <v>4013</v>
      </c>
      <c r="E54" s="285" t="s">
        <v>1059</v>
      </c>
      <c r="F54" s="343" t="s">
        <v>4014</v>
      </c>
      <c r="G54" s="343" t="s">
        <v>3917</v>
      </c>
      <c r="H54" s="345">
        <v>554.79999999999995</v>
      </c>
      <c r="I54" s="12">
        <v>45062</v>
      </c>
      <c r="J54" s="12">
        <v>45062</v>
      </c>
      <c r="K54" s="1">
        <v>554.79999999999995</v>
      </c>
    </row>
    <row r="55" spans="1:11" ht="90">
      <c r="A55" s="349" t="s">
        <v>4015</v>
      </c>
      <c r="B55" s="355">
        <v>80003790799</v>
      </c>
      <c r="C55" s="163" t="s">
        <v>3844</v>
      </c>
      <c r="D55" s="285" t="s">
        <v>4016</v>
      </c>
      <c r="E55" s="285" t="s">
        <v>1059</v>
      </c>
      <c r="F55" s="343" t="s">
        <v>4017</v>
      </c>
      <c r="G55" s="343" t="s">
        <v>4018</v>
      </c>
      <c r="H55" s="345">
        <v>134.19999999999999</v>
      </c>
      <c r="I55" s="12">
        <v>45064</v>
      </c>
      <c r="J55" s="346">
        <v>45064</v>
      </c>
      <c r="K55" s="345">
        <v>134.19999999999999</v>
      </c>
    </row>
    <row r="56" spans="1:11" ht="45">
      <c r="A56" s="347" t="s">
        <v>4019</v>
      </c>
      <c r="B56" s="286">
        <v>80003790799</v>
      </c>
      <c r="C56" s="163" t="s">
        <v>3844</v>
      </c>
      <c r="D56" s="285" t="s">
        <v>4020</v>
      </c>
      <c r="E56" s="285" t="s">
        <v>1059</v>
      </c>
      <c r="F56" s="343" t="s">
        <v>4021</v>
      </c>
      <c r="G56" s="343" t="s">
        <v>4021</v>
      </c>
      <c r="H56" s="345">
        <v>4823.5600000000004</v>
      </c>
      <c r="I56" s="12">
        <v>45077</v>
      </c>
      <c r="J56" s="12">
        <v>45077</v>
      </c>
      <c r="K56" s="345">
        <v>4823.5600000000004</v>
      </c>
    </row>
    <row r="57" spans="1:11" ht="45">
      <c r="A57" s="347" t="s">
        <v>4022</v>
      </c>
      <c r="B57" s="286">
        <v>80003790799</v>
      </c>
      <c r="C57" s="163" t="s">
        <v>3844</v>
      </c>
      <c r="D57" s="285" t="s">
        <v>4023</v>
      </c>
      <c r="E57" s="285" t="s">
        <v>4024</v>
      </c>
      <c r="F57" s="350" t="s">
        <v>4025</v>
      </c>
      <c r="G57" s="343" t="s">
        <v>4025</v>
      </c>
      <c r="H57" s="345">
        <v>39000</v>
      </c>
      <c r="I57" s="12">
        <v>45083</v>
      </c>
      <c r="J57" s="12">
        <v>45083</v>
      </c>
      <c r="K57" s="345"/>
    </row>
    <row r="58" spans="1:11" ht="180">
      <c r="A58" s="347" t="s">
        <v>4026</v>
      </c>
      <c r="B58" s="286">
        <v>80003790799</v>
      </c>
      <c r="C58" s="163" t="s">
        <v>3844</v>
      </c>
      <c r="D58" s="285" t="s">
        <v>4027</v>
      </c>
      <c r="E58" s="285" t="s">
        <v>4028</v>
      </c>
      <c r="F58" s="360" t="s">
        <v>4029</v>
      </c>
      <c r="G58" s="343" t="s">
        <v>4030</v>
      </c>
      <c r="H58" s="345">
        <v>3716</v>
      </c>
      <c r="I58" s="12">
        <v>45097</v>
      </c>
      <c r="J58" s="12">
        <v>45097</v>
      </c>
      <c r="K58" s="345">
        <v>3716</v>
      </c>
    </row>
    <row r="59" spans="1:11" ht="45">
      <c r="A59" s="347" t="s">
        <v>4031</v>
      </c>
      <c r="B59" s="286">
        <v>80003790799</v>
      </c>
      <c r="C59" s="163" t="s">
        <v>3844</v>
      </c>
      <c r="D59" s="285" t="s">
        <v>4032</v>
      </c>
      <c r="E59" s="285" t="s">
        <v>1059</v>
      </c>
      <c r="F59" s="350" t="s">
        <v>4025</v>
      </c>
      <c r="G59" s="343" t="s">
        <v>4025</v>
      </c>
      <c r="H59" s="345">
        <v>750.91</v>
      </c>
      <c r="I59" s="12">
        <v>45097</v>
      </c>
      <c r="J59" s="12">
        <v>45097</v>
      </c>
      <c r="K59" s="345">
        <v>750.91</v>
      </c>
    </row>
    <row r="60" spans="1:11" ht="30">
      <c r="A60" s="347" t="s">
        <v>4033</v>
      </c>
      <c r="B60" s="286">
        <v>80003790799</v>
      </c>
      <c r="C60" s="163" t="s">
        <v>3844</v>
      </c>
      <c r="D60" s="285" t="s">
        <v>4034</v>
      </c>
      <c r="E60" s="285" t="s">
        <v>1059</v>
      </c>
      <c r="F60" s="350" t="s">
        <v>4025</v>
      </c>
      <c r="G60" s="343" t="s">
        <v>4025</v>
      </c>
      <c r="H60" s="345">
        <v>75</v>
      </c>
      <c r="I60" s="12">
        <v>45097</v>
      </c>
      <c r="J60" s="12">
        <v>45097</v>
      </c>
      <c r="K60" s="345">
        <v>75</v>
      </c>
    </row>
    <row r="61" spans="1:11" ht="30">
      <c r="A61" s="347" t="s">
        <v>4035</v>
      </c>
      <c r="B61" s="286">
        <v>80003790799</v>
      </c>
      <c r="C61" s="163" t="s">
        <v>3844</v>
      </c>
      <c r="D61" s="285" t="s">
        <v>4036</v>
      </c>
      <c r="E61" s="285" t="s">
        <v>4037</v>
      </c>
      <c r="F61" s="350" t="s">
        <v>4038</v>
      </c>
      <c r="G61" s="343" t="s">
        <v>4038</v>
      </c>
      <c r="H61" s="345">
        <v>1975.02</v>
      </c>
      <c r="I61" s="12">
        <v>45103</v>
      </c>
      <c r="J61" s="12">
        <v>45103</v>
      </c>
      <c r="K61" s="345">
        <v>1975.02</v>
      </c>
    </row>
    <row r="62" spans="1:11" ht="30">
      <c r="A62" s="347" t="s">
        <v>4039</v>
      </c>
      <c r="B62" s="286">
        <v>80003790799</v>
      </c>
      <c r="C62" s="163" t="s">
        <v>3844</v>
      </c>
      <c r="D62" s="285" t="s">
        <v>4040</v>
      </c>
      <c r="E62" s="285" t="s">
        <v>4037</v>
      </c>
      <c r="F62" s="350" t="s">
        <v>4038</v>
      </c>
      <c r="G62" s="343" t="s">
        <v>4038</v>
      </c>
      <c r="H62" s="345">
        <v>157.07</v>
      </c>
      <c r="I62" s="12">
        <v>45103</v>
      </c>
      <c r="J62" s="12">
        <v>45103</v>
      </c>
      <c r="K62" s="345">
        <v>157.07</v>
      </c>
    </row>
    <row r="63" spans="1:11" ht="30">
      <c r="A63" s="347" t="s">
        <v>4041</v>
      </c>
      <c r="B63" s="286">
        <v>80003790799</v>
      </c>
      <c r="C63" s="163" t="s">
        <v>3844</v>
      </c>
      <c r="D63" s="285" t="s">
        <v>4042</v>
      </c>
      <c r="E63" s="285" t="s">
        <v>1059</v>
      </c>
      <c r="F63" s="350" t="s">
        <v>4043</v>
      </c>
      <c r="G63" s="343" t="s">
        <v>4043</v>
      </c>
      <c r="H63" s="345">
        <v>144</v>
      </c>
      <c r="I63" s="12">
        <v>45103</v>
      </c>
      <c r="J63" s="12">
        <v>45103</v>
      </c>
      <c r="K63" s="345">
        <v>144</v>
      </c>
    </row>
    <row r="64" spans="1:11" ht="30">
      <c r="A64" s="347" t="s">
        <v>4044</v>
      </c>
      <c r="B64" s="286">
        <v>80003790799</v>
      </c>
      <c r="C64" s="163" t="s">
        <v>3844</v>
      </c>
      <c r="D64" s="285" t="s">
        <v>4045</v>
      </c>
      <c r="E64" s="285" t="s">
        <v>4037</v>
      </c>
      <c r="F64" s="350" t="s">
        <v>4046</v>
      </c>
      <c r="G64" s="343" t="s">
        <v>4046</v>
      </c>
      <c r="H64" s="345">
        <v>569.70000000000005</v>
      </c>
      <c r="I64" s="12">
        <v>45104</v>
      </c>
      <c r="J64" s="12">
        <v>45104</v>
      </c>
      <c r="K64" s="345">
        <v>569.70000000000005</v>
      </c>
    </row>
    <row r="65" spans="1:11" ht="30">
      <c r="A65" s="347" t="s">
        <v>4047</v>
      </c>
      <c r="B65" s="286">
        <v>80003790799</v>
      </c>
      <c r="C65" s="163" t="s">
        <v>3844</v>
      </c>
      <c r="D65" s="285" t="s">
        <v>4048</v>
      </c>
      <c r="E65" s="285" t="s">
        <v>1059</v>
      </c>
      <c r="F65" s="350" t="s">
        <v>4049</v>
      </c>
      <c r="G65" s="343" t="s">
        <v>4049</v>
      </c>
      <c r="H65" s="345">
        <v>142.80000000000001</v>
      </c>
      <c r="I65" s="12">
        <v>45104</v>
      </c>
      <c r="J65" s="12">
        <v>45104</v>
      </c>
      <c r="K65" s="345">
        <v>142.80000000000001</v>
      </c>
    </row>
    <row r="66" spans="1:11" ht="60">
      <c r="A66" s="347" t="s">
        <v>4050</v>
      </c>
      <c r="B66" s="286">
        <v>80003790799</v>
      </c>
      <c r="C66" s="163" t="s">
        <v>3844</v>
      </c>
      <c r="D66" s="285" t="s">
        <v>4051</v>
      </c>
      <c r="E66" s="285" t="s">
        <v>1059</v>
      </c>
      <c r="F66" s="350" t="s">
        <v>4052</v>
      </c>
      <c r="G66" s="343" t="s">
        <v>4053</v>
      </c>
      <c r="H66" s="345">
        <v>689.05</v>
      </c>
      <c r="I66" s="12">
        <v>45110</v>
      </c>
      <c r="J66" s="12">
        <v>45110</v>
      </c>
      <c r="K66" s="345">
        <v>689.05</v>
      </c>
    </row>
    <row r="67" spans="1:11" ht="30">
      <c r="A67" s="347" t="s">
        <v>4054</v>
      </c>
      <c r="B67" s="286">
        <v>80003790799</v>
      </c>
      <c r="C67" s="163" t="s">
        <v>3844</v>
      </c>
      <c r="D67" s="285" t="s">
        <v>4055</v>
      </c>
      <c r="E67" s="285" t="s">
        <v>1059</v>
      </c>
      <c r="F67" s="350" t="s">
        <v>4053</v>
      </c>
      <c r="G67" s="343" t="s">
        <v>4053</v>
      </c>
      <c r="H67" s="345">
        <v>184</v>
      </c>
      <c r="I67" s="12">
        <v>45110</v>
      </c>
      <c r="J67" s="12">
        <v>45110</v>
      </c>
      <c r="K67" s="345">
        <v>184</v>
      </c>
    </row>
    <row r="68" spans="1:11" ht="45">
      <c r="A68" s="347" t="s">
        <v>4056</v>
      </c>
      <c r="B68" s="286">
        <v>80003790799</v>
      </c>
      <c r="C68" s="163" t="s">
        <v>3844</v>
      </c>
      <c r="D68" s="285" t="s">
        <v>4057</v>
      </c>
      <c r="E68" s="285" t="s">
        <v>1059</v>
      </c>
      <c r="F68" s="350" t="s">
        <v>4058</v>
      </c>
      <c r="G68" s="343" t="s">
        <v>4058</v>
      </c>
      <c r="H68" s="345">
        <v>280</v>
      </c>
      <c r="I68" s="12">
        <v>45111</v>
      </c>
      <c r="J68" s="12">
        <v>45111</v>
      </c>
      <c r="K68" s="345">
        <v>280</v>
      </c>
    </row>
    <row r="69" spans="1:11" ht="45">
      <c r="A69" s="347" t="s">
        <v>4059</v>
      </c>
      <c r="B69" s="286">
        <v>80003790799</v>
      </c>
      <c r="C69" s="163" t="s">
        <v>3844</v>
      </c>
      <c r="D69" s="285" t="s">
        <v>4060</v>
      </c>
      <c r="E69" s="285" t="s">
        <v>1059</v>
      </c>
      <c r="F69" s="350" t="s">
        <v>4058</v>
      </c>
      <c r="G69" s="343" t="s">
        <v>4058</v>
      </c>
      <c r="H69" s="345">
        <v>790</v>
      </c>
      <c r="I69" s="12">
        <v>45111</v>
      </c>
      <c r="J69" s="12">
        <v>45111</v>
      </c>
      <c r="K69" s="345">
        <v>790</v>
      </c>
    </row>
    <row r="70" spans="1:11" ht="30">
      <c r="A70" s="347" t="s">
        <v>4061</v>
      </c>
      <c r="B70" s="286">
        <v>80003790799</v>
      </c>
      <c r="C70" s="163" t="s">
        <v>3844</v>
      </c>
      <c r="D70" s="285" t="s">
        <v>4062</v>
      </c>
      <c r="E70" s="285" t="s">
        <v>4037</v>
      </c>
      <c r="F70" s="350" t="s">
        <v>4063</v>
      </c>
      <c r="G70" s="343" t="s">
        <v>4063</v>
      </c>
      <c r="H70" s="345">
        <v>412.5</v>
      </c>
      <c r="I70" s="12">
        <v>45113</v>
      </c>
      <c r="J70" s="12">
        <v>45113</v>
      </c>
      <c r="K70" s="345">
        <v>412.5</v>
      </c>
    </row>
    <row r="71" spans="1:11" ht="60">
      <c r="A71" s="347" t="s">
        <v>4064</v>
      </c>
      <c r="B71" s="286">
        <v>80003790799</v>
      </c>
      <c r="C71" s="163" t="s">
        <v>3844</v>
      </c>
      <c r="D71" s="285" t="s">
        <v>4065</v>
      </c>
      <c r="E71" s="285" t="s">
        <v>1059</v>
      </c>
      <c r="F71" s="360" t="s">
        <v>4066</v>
      </c>
      <c r="G71" s="361" t="s">
        <v>4067</v>
      </c>
      <c r="H71" s="345">
        <v>926.23</v>
      </c>
      <c r="I71" s="12">
        <v>45118</v>
      </c>
      <c r="J71" s="12">
        <v>45118</v>
      </c>
      <c r="K71" s="345">
        <v>926.23</v>
      </c>
    </row>
    <row r="72" spans="1:11" ht="30">
      <c r="A72" s="347" t="s">
        <v>4068</v>
      </c>
      <c r="B72" s="286">
        <v>80003790799</v>
      </c>
      <c r="C72" s="163" t="s">
        <v>3844</v>
      </c>
      <c r="D72" s="285" t="s">
        <v>4069</v>
      </c>
      <c r="E72" s="285" t="s">
        <v>4037</v>
      </c>
      <c r="F72" s="350" t="s">
        <v>4070</v>
      </c>
      <c r="G72" s="343" t="s">
        <v>4070</v>
      </c>
      <c r="H72" s="345">
        <v>1080</v>
      </c>
      <c r="I72" s="12">
        <v>45120</v>
      </c>
      <c r="J72" s="12">
        <v>45120</v>
      </c>
      <c r="K72" s="345">
        <v>1080</v>
      </c>
    </row>
    <row r="73" spans="1:11" ht="30">
      <c r="A73" s="347" t="s">
        <v>4071</v>
      </c>
      <c r="B73" s="286">
        <v>80003790799</v>
      </c>
      <c r="C73" s="163" t="s">
        <v>3844</v>
      </c>
      <c r="D73" s="285" t="s">
        <v>4072</v>
      </c>
      <c r="E73" s="285" t="s">
        <v>4037</v>
      </c>
      <c r="F73" s="350" t="s">
        <v>4073</v>
      </c>
      <c r="G73" s="350" t="s">
        <v>4073</v>
      </c>
      <c r="H73" s="345">
        <v>338.7</v>
      </c>
      <c r="I73" s="12">
        <v>45126</v>
      </c>
      <c r="J73" s="12">
        <v>45126</v>
      </c>
      <c r="K73" s="345">
        <v>338.7</v>
      </c>
    </row>
    <row r="74" spans="1:11" ht="30">
      <c r="A74" s="347" t="s">
        <v>4074</v>
      </c>
      <c r="B74" s="286">
        <v>80003790799</v>
      </c>
      <c r="C74" s="163" t="s">
        <v>3844</v>
      </c>
      <c r="D74" s="285" t="s">
        <v>4075</v>
      </c>
      <c r="E74" s="285" t="s">
        <v>4037</v>
      </c>
      <c r="F74" s="350" t="s">
        <v>4073</v>
      </c>
      <c r="G74" s="350" t="s">
        <v>4073</v>
      </c>
      <c r="H74" s="345">
        <v>64.95</v>
      </c>
      <c r="I74" s="12">
        <v>45126</v>
      </c>
      <c r="J74" s="12">
        <v>45126</v>
      </c>
      <c r="K74" s="345">
        <v>64.95</v>
      </c>
    </row>
    <row r="75" spans="1:11" ht="30">
      <c r="A75" s="347" t="s">
        <v>4076</v>
      </c>
      <c r="B75" s="286">
        <v>80003790799</v>
      </c>
      <c r="C75" s="163" t="s">
        <v>3844</v>
      </c>
      <c r="D75" s="285" t="s">
        <v>4077</v>
      </c>
      <c r="E75" s="285" t="s">
        <v>4024</v>
      </c>
      <c r="F75" s="350" t="s">
        <v>4078</v>
      </c>
      <c r="G75" s="343" t="s">
        <v>4078</v>
      </c>
      <c r="H75" s="345">
        <v>1500</v>
      </c>
      <c r="I75" s="12">
        <v>45126</v>
      </c>
      <c r="J75" s="12">
        <v>45126</v>
      </c>
      <c r="K75" s="345">
        <v>1500</v>
      </c>
    </row>
    <row r="76" spans="1:11" ht="45">
      <c r="A76" s="347" t="s">
        <v>4079</v>
      </c>
      <c r="B76" s="286">
        <v>80003790799</v>
      </c>
      <c r="C76" s="163" t="s">
        <v>3844</v>
      </c>
      <c r="D76" s="285" t="s">
        <v>4080</v>
      </c>
      <c r="E76" s="285" t="s">
        <v>1059</v>
      </c>
      <c r="F76" s="350" t="s">
        <v>4081</v>
      </c>
      <c r="G76" s="343" t="s">
        <v>4081</v>
      </c>
      <c r="H76" s="345">
        <v>580</v>
      </c>
      <c r="I76" s="12">
        <v>45127</v>
      </c>
      <c r="J76" s="12">
        <v>45127</v>
      </c>
      <c r="K76" s="345">
        <v>580</v>
      </c>
    </row>
    <row r="77" spans="1:11" ht="30">
      <c r="A77" s="347" t="s">
        <v>4082</v>
      </c>
      <c r="B77" s="286">
        <v>80003790799</v>
      </c>
      <c r="C77" s="163" t="s">
        <v>3844</v>
      </c>
      <c r="D77" s="285" t="s">
        <v>4083</v>
      </c>
      <c r="E77" s="285" t="s">
        <v>1059</v>
      </c>
      <c r="F77" s="350" t="s">
        <v>4084</v>
      </c>
      <c r="G77" s="343" t="s">
        <v>4084</v>
      </c>
      <c r="H77" s="345">
        <v>580</v>
      </c>
      <c r="I77" s="12">
        <v>45127</v>
      </c>
      <c r="J77" s="12">
        <v>45127</v>
      </c>
      <c r="K77" s="345">
        <v>580</v>
      </c>
    </row>
    <row r="78" spans="1:11" ht="60">
      <c r="A78" s="347" t="s">
        <v>4085</v>
      </c>
      <c r="B78" s="286">
        <v>80003790799</v>
      </c>
      <c r="C78" s="163" t="s">
        <v>3844</v>
      </c>
      <c r="D78" s="285" t="s">
        <v>4086</v>
      </c>
      <c r="E78" s="285" t="s">
        <v>1059</v>
      </c>
      <c r="F78" s="350" t="s">
        <v>4087</v>
      </c>
      <c r="G78" s="343" t="s">
        <v>4088</v>
      </c>
      <c r="H78" s="345">
        <v>2215.9499999999998</v>
      </c>
      <c r="I78" s="12">
        <v>45131</v>
      </c>
      <c r="J78" s="12">
        <v>45131</v>
      </c>
      <c r="K78" s="345">
        <v>2215.9499999999998</v>
      </c>
    </row>
    <row r="79" spans="1:11" ht="45">
      <c r="A79" s="347" t="s">
        <v>4089</v>
      </c>
      <c r="B79" s="286">
        <v>80003790799</v>
      </c>
      <c r="C79" s="163" t="s">
        <v>3844</v>
      </c>
      <c r="D79" s="285" t="s">
        <v>4090</v>
      </c>
      <c r="E79" s="285" t="s">
        <v>4024</v>
      </c>
      <c r="F79" s="350" t="s">
        <v>3892</v>
      </c>
      <c r="G79" s="343" t="s">
        <v>3892</v>
      </c>
      <c r="H79" s="345">
        <v>21000</v>
      </c>
      <c r="I79" s="12">
        <v>45131</v>
      </c>
      <c r="J79" s="12">
        <v>45131</v>
      </c>
      <c r="K79" s="345">
        <v>21000</v>
      </c>
    </row>
    <row r="80" spans="1:11" ht="30">
      <c r="A80" s="347" t="s">
        <v>4091</v>
      </c>
      <c r="B80" s="286">
        <v>80003790799</v>
      </c>
      <c r="C80" s="163" t="s">
        <v>3844</v>
      </c>
      <c r="D80" s="285" t="s">
        <v>4092</v>
      </c>
      <c r="E80" s="285" t="s">
        <v>1059</v>
      </c>
      <c r="F80" s="350" t="s">
        <v>4093</v>
      </c>
      <c r="G80" s="343" t="s">
        <v>4093</v>
      </c>
      <c r="H80" s="345">
        <v>163</v>
      </c>
      <c r="I80" s="12">
        <v>45132</v>
      </c>
      <c r="J80" s="12">
        <v>45132</v>
      </c>
      <c r="K80" s="345">
        <v>163</v>
      </c>
    </row>
    <row r="81" spans="1:12" ht="30">
      <c r="A81" s="347" t="s">
        <v>4094</v>
      </c>
      <c r="B81" s="286">
        <v>80003790799</v>
      </c>
      <c r="C81" s="163" t="s">
        <v>3844</v>
      </c>
      <c r="D81" s="285" t="s">
        <v>4095</v>
      </c>
      <c r="E81" s="285" t="s">
        <v>1059</v>
      </c>
      <c r="F81" s="350" t="s">
        <v>4096</v>
      </c>
      <c r="G81" s="343" t="s">
        <v>4096</v>
      </c>
      <c r="H81" s="345">
        <v>700</v>
      </c>
      <c r="I81" s="12">
        <v>45132</v>
      </c>
      <c r="J81" s="12">
        <v>45132</v>
      </c>
      <c r="K81" s="345">
        <v>700</v>
      </c>
    </row>
    <row r="82" spans="1:12" ht="60">
      <c r="A82" s="347" t="s">
        <v>4097</v>
      </c>
      <c r="B82" s="286">
        <v>80003790799</v>
      </c>
      <c r="C82" s="163" t="s">
        <v>3844</v>
      </c>
      <c r="D82" s="285" t="s">
        <v>4098</v>
      </c>
      <c r="E82" s="285" t="s">
        <v>1059</v>
      </c>
      <c r="F82" s="350" t="s">
        <v>4099</v>
      </c>
      <c r="G82" s="343" t="s">
        <v>4100</v>
      </c>
      <c r="H82" s="345">
        <v>145</v>
      </c>
      <c r="I82" s="12">
        <v>45139</v>
      </c>
      <c r="J82" s="12">
        <v>45139</v>
      </c>
      <c r="K82" s="345">
        <v>145</v>
      </c>
    </row>
    <row r="83" spans="1:12" ht="30">
      <c r="A83" s="347" t="s">
        <v>4101</v>
      </c>
      <c r="B83" s="286">
        <v>80003790799</v>
      </c>
      <c r="C83" s="163" t="s">
        <v>3844</v>
      </c>
      <c r="D83" s="285" t="s">
        <v>4102</v>
      </c>
      <c r="E83" s="285" t="s">
        <v>4037</v>
      </c>
      <c r="F83" s="350" t="s">
        <v>4038</v>
      </c>
      <c r="G83" s="350" t="s">
        <v>4038</v>
      </c>
      <c r="H83" s="345">
        <v>1975.02</v>
      </c>
      <c r="I83" s="12">
        <v>45141</v>
      </c>
      <c r="J83" s="12">
        <v>45141</v>
      </c>
      <c r="K83" s="345">
        <v>1975.02</v>
      </c>
    </row>
    <row r="84" spans="1:12" ht="60">
      <c r="A84" s="347" t="s">
        <v>4103</v>
      </c>
      <c r="B84" s="286">
        <v>80003790799</v>
      </c>
      <c r="C84" s="163" t="s">
        <v>3844</v>
      </c>
      <c r="D84" s="285" t="s">
        <v>4104</v>
      </c>
      <c r="E84" s="285" t="s">
        <v>1059</v>
      </c>
      <c r="F84" s="350" t="s">
        <v>4105</v>
      </c>
      <c r="G84" s="343" t="s">
        <v>4106</v>
      </c>
      <c r="H84" s="345">
        <v>187.85</v>
      </c>
      <c r="I84" s="12">
        <v>45154</v>
      </c>
      <c r="J84" s="12">
        <v>45154</v>
      </c>
      <c r="K84" s="345">
        <v>187.85</v>
      </c>
    </row>
    <row r="85" spans="1:12" ht="30">
      <c r="A85" s="347" t="s">
        <v>4107</v>
      </c>
      <c r="B85" s="286">
        <v>80003790799</v>
      </c>
      <c r="C85" s="163" t="s">
        <v>3844</v>
      </c>
      <c r="D85" s="285" t="s">
        <v>4108</v>
      </c>
      <c r="E85" s="285" t="s">
        <v>4024</v>
      </c>
      <c r="F85" s="350" t="s">
        <v>4109</v>
      </c>
      <c r="G85" s="343" t="s">
        <v>4109</v>
      </c>
      <c r="H85" s="345">
        <v>14092.5</v>
      </c>
      <c r="I85" s="12">
        <v>45155</v>
      </c>
      <c r="J85" s="12">
        <v>45155</v>
      </c>
      <c r="K85" s="345">
        <v>14092.5</v>
      </c>
    </row>
    <row r="86" spans="1:12" ht="75">
      <c r="A86" s="347" t="s">
        <v>4110</v>
      </c>
      <c r="B86" s="286">
        <v>80003790799</v>
      </c>
      <c r="C86" s="163" t="s">
        <v>3844</v>
      </c>
      <c r="D86" s="285" t="s">
        <v>4111</v>
      </c>
      <c r="E86" s="285" t="s">
        <v>1059</v>
      </c>
      <c r="F86" s="360" t="s">
        <v>4112</v>
      </c>
      <c r="G86" s="343" t="s">
        <v>4113</v>
      </c>
      <c r="H86" s="345">
        <v>4540</v>
      </c>
      <c r="I86" s="12">
        <v>45161</v>
      </c>
      <c r="J86" s="12">
        <v>45161</v>
      </c>
      <c r="K86" s="345">
        <v>4540</v>
      </c>
    </row>
    <row r="87" spans="1:12" ht="30">
      <c r="A87" s="347" t="s">
        <v>4114</v>
      </c>
      <c r="B87" s="286">
        <v>80003790799</v>
      </c>
      <c r="C87" s="163" t="s">
        <v>3844</v>
      </c>
      <c r="D87" s="285" t="s">
        <v>4108</v>
      </c>
      <c r="E87" s="285" t="s">
        <v>4024</v>
      </c>
      <c r="F87" s="360" t="s">
        <v>4109</v>
      </c>
      <c r="G87" s="343" t="s">
        <v>4109</v>
      </c>
      <c r="H87" s="345">
        <v>14371.6</v>
      </c>
      <c r="I87" s="12">
        <v>45166</v>
      </c>
      <c r="J87" s="12">
        <v>45166</v>
      </c>
      <c r="K87" s="345">
        <v>14371.6</v>
      </c>
    </row>
    <row r="88" spans="1:12" ht="105">
      <c r="A88" s="347" t="s">
        <v>4114</v>
      </c>
      <c r="B88" s="286">
        <v>80003790799</v>
      </c>
      <c r="C88" s="163" t="s">
        <v>3844</v>
      </c>
      <c r="D88" s="285" t="s">
        <v>4115</v>
      </c>
      <c r="E88" s="285" t="s">
        <v>3850</v>
      </c>
      <c r="F88" s="360" t="s">
        <v>4116</v>
      </c>
      <c r="G88" s="343" t="s">
        <v>4117</v>
      </c>
      <c r="H88" s="345"/>
      <c r="I88" s="12">
        <v>45166</v>
      </c>
      <c r="J88" s="12"/>
      <c r="K88" s="345">
        <f t="shared" ref="K88:K111" si="0">H88</f>
        <v>0</v>
      </c>
      <c r="L88">
        <v>163</v>
      </c>
    </row>
    <row r="89" spans="1:12" ht="75">
      <c r="A89" s="347" t="s">
        <v>4118</v>
      </c>
      <c r="B89" s="286">
        <v>80003790799</v>
      </c>
      <c r="C89" s="163" t="s">
        <v>3844</v>
      </c>
      <c r="D89" s="285" t="s">
        <v>4119</v>
      </c>
      <c r="E89" s="285" t="s">
        <v>1059</v>
      </c>
      <c r="F89" s="360" t="s">
        <v>4120</v>
      </c>
      <c r="G89" s="343" t="s">
        <v>4120</v>
      </c>
      <c r="H89" s="345">
        <v>520</v>
      </c>
      <c r="I89" s="12">
        <v>45176</v>
      </c>
      <c r="J89" s="12">
        <f t="shared" ref="J89:J128" si="1">I89</f>
        <v>45176</v>
      </c>
      <c r="K89" s="345">
        <f t="shared" si="0"/>
        <v>520</v>
      </c>
    </row>
    <row r="90" spans="1:12" ht="30">
      <c r="A90" s="347" t="s">
        <v>4121</v>
      </c>
      <c r="B90" s="286">
        <v>80003790799</v>
      </c>
      <c r="C90" s="163" t="s">
        <v>3844</v>
      </c>
      <c r="D90" s="285" t="s">
        <v>4122</v>
      </c>
      <c r="E90" s="285" t="s">
        <v>1059</v>
      </c>
      <c r="F90" s="360" t="s">
        <v>4070</v>
      </c>
      <c r="G90" s="343" t="s">
        <v>4070</v>
      </c>
      <c r="H90" s="345">
        <v>195</v>
      </c>
      <c r="I90" s="12">
        <v>45180</v>
      </c>
      <c r="J90" s="12">
        <f t="shared" si="1"/>
        <v>45180</v>
      </c>
      <c r="K90" s="345">
        <f t="shared" si="0"/>
        <v>195</v>
      </c>
    </row>
    <row r="91" spans="1:12" ht="30">
      <c r="A91" s="347" t="s">
        <v>4123</v>
      </c>
      <c r="B91" s="286">
        <v>80003790799</v>
      </c>
      <c r="C91" s="163" t="s">
        <v>3844</v>
      </c>
      <c r="D91" s="285" t="s">
        <v>4124</v>
      </c>
      <c r="E91" s="285" t="s">
        <v>1059</v>
      </c>
      <c r="F91" s="360" t="s">
        <v>1469</v>
      </c>
      <c r="G91" s="343" t="s">
        <v>1469</v>
      </c>
      <c r="H91" s="345">
        <v>17.829999999999998</v>
      </c>
      <c r="I91" s="12">
        <v>45181</v>
      </c>
      <c r="J91" s="12">
        <f t="shared" si="1"/>
        <v>45181</v>
      </c>
      <c r="K91" s="345">
        <f t="shared" si="0"/>
        <v>17.829999999999998</v>
      </c>
    </row>
    <row r="92" spans="1:12" ht="30">
      <c r="A92" s="347" t="s">
        <v>4125</v>
      </c>
      <c r="B92" s="286">
        <v>80003790799</v>
      </c>
      <c r="C92" s="163" t="s">
        <v>3844</v>
      </c>
      <c r="D92" s="285" t="s">
        <v>4126</v>
      </c>
      <c r="E92" s="285" t="s">
        <v>1059</v>
      </c>
      <c r="F92" s="360" t="s">
        <v>4127</v>
      </c>
      <c r="G92" s="343" t="s">
        <v>4127</v>
      </c>
      <c r="H92" s="345">
        <v>438.9</v>
      </c>
      <c r="I92" s="12">
        <v>45182</v>
      </c>
      <c r="J92" s="12">
        <f t="shared" si="1"/>
        <v>45182</v>
      </c>
      <c r="K92" s="345">
        <f t="shared" si="0"/>
        <v>438.9</v>
      </c>
    </row>
    <row r="93" spans="1:12" ht="45">
      <c r="A93" s="347" t="s">
        <v>4128</v>
      </c>
      <c r="B93" s="286">
        <v>80003790799</v>
      </c>
      <c r="C93" s="163" t="s">
        <v>3844</v>
      </c>
      <c r="D93" s="285" t="s">
        <v>4129</v>
      </c>
      <c r="E93" s="285" t="s">
        <v>1059</v>
      </c>
      <c r="F93" s="360" t="s">
        <v>4130</v>
      </c>
      <c r="G93" s="343" t="s">
        <v>4130</v>
      </c>
      <c r="H93" s="345">
        <v>485.43</v>
      </c>
      <c r="I93" s="12">
        <v>45182</v>
      </c>
      <c r="J93" s="12">
        <f t="shared" si="1"/>
        <v>45182</v>
      </c>
      <c r="K93" s="345">
        <f t="shared" si="0"/>
        <v>485.43</v>
      </c>
    </row>
    <row r="94" spans="1:12" ht="45">
      <c r="A94" s="347" t="s">
        <v>4131</v>
      </c>
      <c r="B94" s="286">
        <v>80003790799</v>
      </c>
      <c r="C94" s="163" t="s">
        <v>3844</v>
      </c>
      <c r="D94" s="285" t="s">
        <v>4132</v>
      </c>
      <c r="E94" s="285" t="s">
        <v>1059</v>
      </c>
      <c r="F94" s="360" t="s">
        <v>4133</v>
      </c>
      <c r="G94" s="343" t="s">
        <v>4133</v>
      </c>
      <c r="H94" s="345">
        <v>1000</v>
      </c>
      <c r="I94" s="12">
        <v>45182</v>
      </c>
      <c r="J94" s="12">
        <f t="shared" si="1"/>
        <v>45182</v>
      </c>
      <c r="K94" s="345">
        <f t="shared" si="0"/>
        <v>1000</v>
      </c>
    </row>
    <row r="95" spans="1:12" ht="105">
      <c r="A95" s="347" t="s">
        <v>4134</v>
      </c>
      <c r="B95" s="286">
        <v>80003790799</v>
      </c>
      <c r="C95" s="163" t="s">
        <v>3844</v>
      </c>
      <c r="D95" s="285" t="s">
        <v>4135</v>
      </c>
      <c r="E95" s="285" t="s">
        <v>1059</v>
      </c>
      <c r="F95" s="360" t="s">
        <v>4136</v>
      </c>
      <c r="G95" s="343" t="s">
        <v>4137</v>
      </c>
      <c r="H95" s="345">
        <v>343.8</v>
      </c>
      <c r="I95" s="12">
        <v>45188</v>
      </c>
      <c r="J95" s="12">
        <f t="shared" si="1"/>
        <v>45188</v>
      </c>
      <c r="K95" s="345">
        <f t="shared" si="0"/>
        <v>343.8</v>
      </c>
    </row>
    <row r="96" spans="1:12" ht="30">
      <c r="A96" s="347" t="s">
        <v>4138</v>
      </c>
      <c r="B96" s="286">
        <v>80003790799</v>
      </c>
      <c r="C96" s="163" t="s">
        <v>3844</v>
      </c>
      <c r="D96" s="285" t="s">
        <v>4139</v>
      </c>
      <c r="E96" s="285" t="s">
        <v>1059</v>
      </c>
      <c r="F96" s="360" t="s">
        <v>4140</v>
      </c>
      <c r="G96" s="343" t="s">
        <v>4140</v>
      </c>
      <c r="H96" s="345">
        <v>99.9</v>
      </c>
      <c r="I96" s="12">
        <v>45189</v>
      </c>
      <c r="J96" s="12">
        <f t="shared" si="1"/>
        <v>45189</v>
      </c>
      <c r="K96" s="345">
        <f t="shared" si="0"/>
        <v>99.9</v>
      </c>
    </row>
    <row r="97" spans="1:11" ht="30">
      <c r="A97" s="347" t="s">
        <v>4141</v>
      </c>
      <c r="B97" s="286">
        <v>80003790799</v>
      </c>
      <c r="C97" s="163" t="s">
        <v>3844</v>
      </c>
      <c r="D97" s="285" t="s">
        <v>4142</v>
      </c>
      <c r="E97" s="285" t="s">
        <v>1059</v>
      </c>
      <c r="F97" s="360" t="s">
        <v>4143</v>
      </c>
      <c r="G97" s="343" t="s">
        <v>4143</v>
      </c>
      <c r="H97" s="345">
        <v>1950</v>
      </c>
      <c r="I97" s="12">
        <v>45194</v>
      </c>
      <c r="J97" s="12">
        <f t="shared" si="1"/>
        <v>45194</v>
      </c>
      <c r="K97" s="345">
        <f t="shared" si="0"/>
        <v>1950</v>
      </c>
    </row>
    <row r="98" spans="1:11" ht="90">
      <c r="A98" s="347" t="s">
        <v>4144</v>
      </c>
      <c r="B98" s="286">
        <v>80003790799</v>
      </c>
      <c r="C98" s="163" t="s">
        <v>3844</v>
      </c>
      <c r="D98" s="285" t="s">
        <v>4145</v>
      </c>
      <c r="E98" s="285" t="s">
        <v>1059</v>
      </c>
      <c r="F98" s="360" t="s">
        <v>4146</v>
      </c>
      <c r="G98" s="343" t="s">
        <v>4147</v>
      </c>
      <c r="H98" s="345">
        <v>1500</v>
      </c>
      <c r="I98" s="12">
        <v>45195</v>
      </c>
      <c r="J98" s="12">
        <f t="shared" si="1"/>
        <v>45195</v>
      </c>
      <c r="K98" s="345">
        <f t="shared" si="0"/>
        <v>1500</v>
      </c>
    </row>
    <row r="99" spans="1:11" ht="30">
      <c r="A99" s="347" t="s">
        <v>4148</v>
      </c>
      <c r="B99" s="286">
        <v>80003790799</v>
      </c>
      <c r="C99" s="163" t="s">
        <v>3844</v>
      </c>
      <c r="D99" s="285" t="s">
        <v>4149</v>
      </c>
      <c r="E99" s="285" t="s">
        <v>1059</v>
      </c>
      <c r="F99" s="360" t="s">
        <v>4150</v>
      </c>
      <c r="G99" s="343" t="s">
        <v>4150</v>
      </c>
      <c r="H99" s="345">
        <v>12.6</v>
      </c>
      <c r="I99" s="12">
        <v>45195</v>
      </c>
      <c r="J99" s="12">
        <f t="shared" si="1"/>
        <v>45195</v>
      </c>
      <c r="K99" s="345">
        <f t="shared" si="0"/>
        <v>12.6</v>
      </c>
    </row>
    <row r="100" spans="1:11" ht="30">
      <c r="A100" s="347" t="s">
        <v>4151</v>
      </c>
      <c r="B100" s="286">
        <v>80003790799</v>
      </c>
      <c r="C100" s="163" t="s">
        <v>3844</v>
      </c>
      <c r="D100" s="285" t="s">
        <v>4152</v>
      </c>
      <c r="E100" s="285" t="s">
        <v>1059</v>
      </c>
      <c r="F100" s="360" t="s">
        <v>4153</v>
      </c>
      <c r="G100" s="343" t="s">
        <v>4153</v>
      </c>
      <c r="H100" s="345">
        <v>86.76</v>
      </c>
      <c r="I100" s="12">
        <v>45195</v>
      </c>
      <c r="J100" s="12">
        <f t="shared" si="1"/>
        <v>45195</v>
      </c>
      <c r="K100" s="345">
        <f t="shared" si="0"/>
        <v>86.76</v>
      </c>
    </row>
    <row r="101" spans="1:11" ht="45">
      <c r="A101" s="347" t="s">
        <v>4154</v>
      </c>
      <c r="B101" s="286">
        <v>80003790799</v>
      </c>
      <c r="C101" s="163" t="s">
        <v>3844</v>
      </c>
      <c r="D101" s="285" t="s">
        <v>4155</v>
      </c>
      <c r="E101" s="285" t="s">
        <v>1059</v>
      </c>
      <c r="F101" s="360" t="s">
        <v>4156</v>
      </c>
      <c r="G101" s="343" t="s">
        <v>4156</v>
      </c>
      <c r="H101" s="345">
        <v>180</v>
      </c>
      <c r="I101" s="12">
        <v>45196</v>
      </c>
      <c r="J101" s="12">
        <f t="shared" si="1"/>
        <v>45196</v>
      </c>
      <c r="K101" s="345">
        <f t="shared" si="0"/>
        <v>180</v>
      </c>
    </row>
    <row r="102" spans="1:11" ht="75">
      <c r="A102" s="347" t="s">
        <v>4157</v>
      </c>
      <c r="B102" s="286">
        <v>80003790799</v>
      </c>
      <c r="C102" s="163" t="s">
        <v>3844</v>
      </c>
      <c r="D102" s="285" t="s">
        <v>4158</v>
      </c>
      <c r="E102" s="285" t="s">
        <v>1059</v>
      </c>
      <c r="F102" s="360" t="s">
        <v>4159</v>
      </c>
      <c r="G102" s="343" t="s">
        <v>4160</v>
      </c>
      <c r="H102" s="345">
        <v>826.43</v>
      </c>
      <c r="I102" s="12">
        <v>45197</v>
      </c>
      <c r="J102" s="12">
        <f t="shared" si="1"/>
        <v>45197</v>
      </c>
      <c r="K102" s="345">
        <f t="shared" si="0"/>
        <v>826.43</v>
      </c>
    </row>
    <row r="103" spans="1:11" ht="30">
      <c r="A103" s="347" t="s">
        <v>4161</v>
      </c>
      <c r="B103" s="286">
        <v>80003790799</v>
      </c>
      <c r="C103" s="163" t="s">
        <v>3844</v>
      </c>
      <c r="D103" s="285" t="s">
        <v>4162</v>
      </c>
      <c r="E103" s="285" t="s">
        <v>1059</v>
      </c>
      <c r="F103" s="360" t="s">
        <v>4163</v>
      </c>
      <c r="G103" s="343" t="s">
        <v>4163</v>
      </c>
      <c r="H103" s="345">
        <v>780</v>
      </c>
      <c r="I103" s="12">
        <v>45201</v>
      </c>
      <c r="J103" s="12">
        <f t="shared" si="1"/>
        <v>45201</v>
      </c>
      <c r="K103" s="345">
        <f t="shared" si="0"/>
        <v>780</v>
      </c>
    </row>
    <row r="104" spans="1:11" ht="30">
      <c r="A104" s="347" t="s">
        <v>4164</v>
      </c>
      <c r="B104" s="286">
        <v>80003790799</v>
      </c>
      <c r="C104" s="163" t="s">
        <v>3844</v>
      </c>
      <c r="D104" s="285" t="s">
        <v>4165</v>
      </c>
      <c r="E104" s="285" t="s">
        <v>1059</v>
      </c>
      <c r="F104" s="360" t="s">
        <v>4166</v>
      </c>
      <c r="G104" s="343" t="s">
        <v>4166</v>
      </c>
      <c r="H104" s="345">
        <v>1042.4100000000001</v>
      </c>
      <c r="I104" s="12">
        <v>45201</v>
      </c>
      <c r="J104" s="12">
        <f t="shared" si="1"/>
        <v>45201</v>
      </c>
      <c r="K104" s="345">
        <f t="shared" si="0"/>
        <v>1042.4100000000001</v>
      </c>
    </row>
    <row r="105" spans="1:11" ht="45">
      <c r="A105" s="347" t="s">
        <v>4167</v>
      </c>
      <c r="B105" s="286">
        <v>80003790799</v>
      </c>
      <c r="C105" s="163" t="s">
        <v>3844</v>
      </c>
      <c r="D105" s="285" t="s">
        <v>4168</v>
      </c>
      <c r="E105" s="285" t="s">
        <v>1059</v>
      </c>
      <c r="F105" s="360" t="s">
        <v>4169</v>
      </c>
      <c r="G105" s="343" t="s">
        <v>4169</v>
      </c>
      <c r="H105" s="345">
        <v>500</v>
      </c>
      <c r="I105" s="12">
        <v>45201</v>
      </c>
      <c r="J105" s="12">
        <f t="shared" si="1"/>
        <v>45201</v>
      </c>
      <c r="K105" s="345">
        <f t="shared" si="0"/>
        <v>500</v>
      </c>
    </row>
    <row r="106" spans="1:11" ht="180">
      <c r="A106" s="347" t="s">
        <v>4170</v>
      </c>
      <c r="B106" s="286">
        <v>80003790799</v>
      </c>
      <c r="C106" s="163" t="s">
        <v>3844</v>
      </c>
      <c r="D106" s="285" t="s">
        <v>4171</v>
      </c>
      <c r="E106" s="285" t="s">
        <v>1059</v>
      </c>
      <c r="F106" s="360" t="s">
        <v>4172</v>
      </c>
      <c r="G106" s="343" t="s">
        <v>4173</v>
      </c>
      <c r="H106" s="345">
        <v>3278.7</v>
      </c>
      <c r="I106" s="12">
        <v>45203</v>
      </c>
      <c r="J106" s="12">
        <f t="shared" si="1"/>
        <v>45203</v>
      </c>
      <c r="K106" s="345">
        <f t="shared" si="0"/>
        <v>3278.7</v>
      </c>
    </row>
    <row r="107" spans="1:11" ht="45">
      <c r="A107" s="347" t="s">
        <v>4174</v>
      </c>
      <c r="B107" s="286">
        <v>80003790799</v>
      </c>
      <c r="C107" s="163" t="s">
        <v>3844</v>
      </c>
      <c r="D107" s="285" t="s">
        <v>4175</v>
      </c>
      <c r="E107" s="285" t="s">
        <v>1059</v>
      </c>
      <c r="F107" s="360" t="s">
        <v>4176</v>
      </c>
      <c r="G107" s="343" t="s">
        <v>4176</v>
      </c>
      <c r="H107" s="345">
        <v>401.64</v>
      </c>
      <c r="I107" s="12">
        <v>45204</v>
      </c>
      <c r="J107" s="12">
        <f t="shared" si="1"/>
        <v>45204</v>
      </c>
      <c r="K107" s="345">
        <f t="shared" si="0"/>
        <v>401.64</v>
      </c>
    </row>
    <row r="108" spans="1:11" ht="75">
      <c r="A108" s="347" t="s">
        <v>4177</v>
      </c>
      <c r="B108" s="286">
        <v>80003790799</v>
      </c>
      <c r="C108" s="163" t="s">
        <v>3844</v>
      </c>
      <c r="D108" s="285" t="s">
        <v>4178</v>
      </c>
      <c r="E108" s="285" t="s">
        <v>3846</v>
      </c>
      <c r="F108" s="360"/>
      <c r="G108" s="343" t="s">
        <v>4179</v>
      </c>
      <c r="H108" s="345">
        <v>30043</v>
      </c>
      <c r="I108" s="12"/>
      <c r="J108" s="12"/>
      <c r="K108" s="345"/>
    </row>
    <row r="109" spans="1:11" ht="60">
      <c r="A109" s="347" t="s">
        <v>4180</v>
      </c>
      <c r="B109" s="286">
        <v>80003790799</v>
      </c>
      <c r="C109" s="163" t="s">
        <v>3844</v>
      </c>
      <c r="D109" s="285" t="s">
        <v>4181</v>
      </c>
      <c r="E109" s="285" t="s">
        <v>1059</v>
      </c>
      <c r="F109" s="360" t="s">
        <v>4182</v>
      </c>
      <c r="G109" s="343" t="s">
        <v>4183</v>
      </c>
      <c r="H109" s="345">
        <v>562.70000000000005</v>
      </c>
      <c r="I109" s="12">
        <v>45210</v>
      </c>
      <c r="J109" s="12">
        <f t="shared" si="1"/>
        <v>45210</v>
      </c>
      <c r="K109" s="345">
        <f t="shared" si="0"/>
        <v>562.70000000000005</v>
      </c>
    </row>
    <row r="110" spans="1:11" ht="30">
      <c r="A110" s="347" t="s">
        <v>4184</v>
      </c>
      <c r="B110" s="286">
        <v>80003790799</v>
      </c>
      <c r="C110" s="163" t="s">
        <v>3844</v>
      </c>
      <c r="D110" s="285" t="s">
        <v>4185</v>
      </c>
      <c r="E110" s="285" t="s">
        <v>1059</v>
      </c>
      <c r="F110" s="360" t="s">
        <v>4070</v>
      </c>
      <c r="G110" s="343" t="s">
        <v>4070</v>
      </c>
      <c r="H110" s="345">
        <v>428</v>
      </c>
      <c r="I110" s="12">
        <v>45210</v>
      </c>
      <c r="J110" s="12">
        <f t="shared" si="1"/>
        <v>45210</v>
      </c>
      <c r="K110" s="345">
        <f t="shared" si="0"/>
        <v>428</v>
      </c>
    </row>
    <row r="111" spans="1:11" ht="30">
      <c r="A111" s="347" t="s">
        <v>4186</v>
      </c>
      <c r="B111" s="286">
        <v>80003790799</v>
      </c>
      <c r="C111" s="163" t="s">
        <v>3844</v>
      </c>
      <c r="D111" s="285" t="s">
        <v>4187</v>
      </c>
      <c r="E111" s="285" t="s">
        <v>1059</v>
      </c>
      <c r="F111" s="360" t="s">
        <v>4070</v>
      </c>
      <c r="G111" s="343" t="s">
        <v>4070</v>
      </c>
      <c r="H111" s="345">
        <v>333</v>
      </c>
      <c r="I111" s="12">
        <v>45215</v>
      </c>
      <c r="J111" s="12">
        <f t="shared" si="1"/>
        <v>45215</v>
      </c>
      <c r="K111" s="345">
        <f t="shared" si="0"/>
        <v>333</v>
      </c>
    </row>
    <row r="112" spans="1:11" ht="75">
      <c r="A112" s="347" t="s">
        <v>4188</v>
      </c>
      <c r="B112" s="286">
        <v>80003790799</v>
      </c>
      <c r="C112" s="163" t="s">
        <v>3844</v>
      </c>
      <c r="D112" s="285" t="s">
        <v>4189</v>
      </c>
      <c r="E112" s="285" t="s">
        <v>1059</v>
      </c>
      <c r="F112" s="360" t="s">
        <v>4190</v>
      </c>
      <c r="G112" s="343" t="s">
        <v>4191</v>
      </c>
      <c r="H112" s="345">
        <v>3588.99</v>
      </c>
      <c r="I112" s="12">
        <v>45215</v>
      </c>
      <c r="J112" s="12">
        <f t="shared" si="1"/>
        <v>45215</v>
      </c>
      <c r="K112" s="345">
        <v>3588.99</v>
      </c>
    </row>
    <row r="113" spans="1:11" ht="30">
      <c r="A113" s="347" t="s">
        <v>4192</v>
      </c>
      <c r="B113" s="286">
        <v>80003790799</v>
      </c>
      <c r="C113" s="163" t="s">
        <v>3844</v>
      </c>
      <c r="D113" s="285" t="s">
        <v>4193</v>
      </c>
      <c r="E113" s="285" t="s">
        <v>1059</v>
      </c>
      <c r="F113" s="360" t="s">
        <v>4194</v>
      </c>
      <c r="G113" s="343" t="s">
        <v>4194</v>
      </c>
      <c r="H113" s="345">
        <v>934.5</v>
      </c>
      <c r="I113" s="12">
        <v>45216</v>
      </c>
      <c r="J113" s="12">
        <f t="shared" si="1"/>
        <v>45216</v>
      </c>
      <c r="K113" s="345">
        <f t="shared" ref="K113:K128" si="2">H113</f>
        <v>934.5</v>
      </c>
    </row>
    <row r="114" spans="1:11" ht="60">
      <c r="A114" s="347" t="s">
        <v>4195</v>
      </c>
      <c r="B114" s="286">
        <v>80003790799</v>
      </c>
      <c r="C114" s="163" t="s">
        <v>3844</v>
      </c>
      <c r="D114" s="285" t="s">
        <v>4196</v>
      </c>
      <c r="E114" s="285" t="s">
        <v>1059</v>
      </c>
      <c r="F114" s="360" t="s">
        <v>4197</v>
      </c>
      <c r="G114" s="343" t="s">
        <v>4198</v>
      </c>
      <c r="H114" s="345">
        <v>165.5</v>
      </c>
      <c r="I114" s="12">
        <v>45217</v>
      </c>
      <c r="J114" s="12">
        <v>45217</v>
      </c>
      <c r="K114" s="345">
        <f t="shared" si="2"/>
        <v>165.5</v>
      </c>
    </row>
    <row r="115" spans="1:11" ht="60">
      <c r="A115" s="347" t="s">
        <v>4199</v>
      </c>
      <c r="B115" s="286">
        <v>80003790799</v>
      </c>
      <c r="C115" s="163" t="s">
        <v>3844</v>
      </c>
      <c r="D115" s="285" t="s">
        <v>4200</v>
      </c>
      <c r="E115" s="285" t="s">
        <v>1059</v>
      </c>
      <c r="F115" s="360" t="s">
        <v>4201</v>
      </c>
      <c r="G115" s="343" t="s">
        <v>4198</v>
      </c>
      <c r="H115" s="345">
        <v>200</v>
      </c>
      <c r="I115" s="12">
        <v>45217</v>
      </c>
      <c r="J115" s="12">
        <f t="shared" si="1"/>
        <v>45217</v>
      </c>
      <c r="K115" s="345">
        <f t="shared" si="2"/>
        <v>200</v>
      </c>
    </row>
    <row r="116" spans="1:11" ht="30">
      <c r="A116" s="347" t="s">
        <v>4202</v>
      </c>
      <c r="B116" s="286">
        <v>80003790799</v>
      </c>
      <c r="C116" s="163" t="s">
        <v>3844</v>
      </c>
      <c r="D116" s="285" t="s">
        <v>4203</v>
      </c>
      <c r="E116" s="285" t="s">
        <v>1059</v>
      </c>
      <c r="F116" s="360" t="s">
        <v>4204</v>
      </c>
      <c r="G116" s="343" t="s">
        <v>4204</v>
      </c>
      <c r="H116" s="345">
        <v>307.8</v>
      </c>
      <c r="I116" s="12">
        <v>45217</v>
      </c>
      <c r="J116" s="12">
        <f t="shared" si="1"/>
        <v>45217</v>
      </c>
      <c r="K116" s="345">
        <f t="shared" si="2"/>
        <v>307.8</v>
      </c>
    </row>
    <row r="117" spans="1:11" ht="30">
      <c r="A117" s="347" t="s">
        <v>4205</v>
      </c>
      <c r="B117" s="286">
        <v>80003790799</v>
      </c>
      <c r="C117" s="163" t="s">
        <v>3844</v>
      </c>
      <c r="D117" s="285" t="s">
        <v>4206</v>
      </c>
      <c r="E117" s="285" t="s">
        <v>1059</v>
      </c>
      <c r="F117" s="360" t="s">
        <v>4207</v>
      </c>
      <c r="G117" s="343" t="s">
        <v>4207</v>
      </c>
      <c r="H117" s="345">
        <v>650</v>
      </c>
      <c r="I117" s="12">
        <v>45217</v>
      </c>
      <c r="J117" s="12">
        <f t="shared" si="1"/>
        <v>45217</v>
      </c>
      <c r="K117" s="345">
        <f t="shared" si="2"/>
        <v>650</v>
      </c>
    </row>
    <row r="118" spans="1:11" ht="90">
      <c r="A118" s="347" t="s">
        <v>4208</v>
      </c>
      <c r="B118" s="286">
        <v>80003790799</v>
      </c>
      <c r="C118" s="163" t="s">
        <v>3844</v>
      </c>
      <c r="D118" s="285" t="s">
        <v>4209</v>
      </c>
      <c r="E118" s="285" t="s">
        <v>1059</v>
      </c>
      <c r="F118" s="360" t="s">
        <v>4210</v>
      </c>
      <c r="G118" s="343" t="s">
        <v>4211</v>
      </c>
      <c r="H118" s="345">
        <v>37181.050000000003</v>
      </c>
      <c r="I118" s="12">
        <v>45218</v>
      </c>
      <c r="J118" s="12">
        <f t="shared" si="1"/>
        <v>45218</v>
      </c>
      <c r="K118" s="345">
        <f t="shared" si="2"/>
        <v>37181.050000000003</v>
      </c>
    </row>
    <row r="119" spans="1:11" ht="30">
      <c r="A119" s="347" t="s">
        <v>4212</v>
      </c>
      <c r="B119" s="286">
        <v>80003790799</v>
      </c>
      <c r="C119" s="163" t="s">
        <v>3844</v>
      </c>
      <c r="D119" s="285" t="s">
        <v>4213</v>
      </c>
      <c r="E119" s="285" t="s">
        <v>1059</v>
      </c>
      <c r="F119" s="360" t="s">
        <v>4214</v>
      </c>
      <c r="G119" s="343" t="s">
        <v>4214</v>
      </c>
      <c r="H119" s="345">
        <v>70</v>
      </c>
      <c r="I119" s="12">
        <v>45219</v>
      </c>
      <c r="J119" s="12">
        <f t="shared" si="1"/>
        <v>45219</v>
      </c>
      <c r="K119" s="345">
        <f t="shared" si="2"/>
        <v>70</v>
      </c>
    </row>
    <row r="120" spans="1:11" ht="30">
      <c r="A120" s="347" t="s">
        <v>4215</v>
      </c>
      <c r="B120" s="286">
        <v>80003790799</v>
      </c>
      <c r="C120" s="163" t="s">
        <v>3844</v>
      </c>
      <c r="D120" s="285" t="s">
        <v>4216</v>
      </c>
      <c r="E120" s="285" t="s">
        <v>1059</v>
      </c>
      <c r="F120" s="360" t="s">
        <v>4217</v>
      </c>
      <c r="G120" s="343" t="s">
        <v>4217</v>
      </c>
      <c r="H120" s="345">
        <v>590</v>
      </c>
      <c r="I120" s="12">
        <v>45225</v>
      </c>
      <c r="J120" s="12">
        <f t="shared" si="1"/>
        <v>45225</v>
      </c>
      <c r="K120" s="345">
        <f t="shared" si="2"/>
        <v>590</v>
      </c>
    </row>
    <row r="121" spans="1:11" ht="30">
      <c r="A121" s="347" t="s">
        <v>4218</v>
      </c>
      <c r="B121" s="286">
        <v>80003790799</v>
      </c>
      <c r="C121" s="163" t="s">
        <v>3844</v>
      </c>
      <c r="D121" s="285" t="s">
        <v>4219</v>
      </c>
      <c r="E121" s="285" t="s">
        <v>1059</v>
      </c>
      <c r="F121" s="360" t="s">
        <v>4220</v>
      </c>
      <c r="G121" s="343" t="s">
        <v>4220</v>
      </c>
      <c r="H121" s="345">
        <v>275</v>
      </c>
      <c r="I121" s="12">
        <v>45232</v>
      </c>
      <c r="J121" s="12">
        <f t="shared" si="1"/>
        <v>45232</v>
      </c>
      <c r="K121" s="345">
        <f t="shared" si="2"/>
        <v>275</v>
      </c>
    </row>
    <row r="122" spans="1:11" ht="60">
      <c r="A122" s="347" t="s">
        <v>4221</v>
      </c>
      <c r="B122" s="286">
        <v>80003790799</v>
      </c>
      <c r="C122" s="163" t="s">
        <v>3844</v>
      </c>
      <c r="D122" s="285" t="s">
        <v>4222</v>
      </c>
      <c r="E122" s="285" t="s">
        <v>1059</v>
      </c>
      <c r="F122" s="360" t="s">
        <v>4223</v>
      </c>
      <c r="G122" s="343" t="s">
        <v>4223</v>
      </c>
      <c r="H122" s="345">
        <v>3982.62</v>
      </c>
      <c r="I122" s="12">
        <v>45232</v>
      </c>
      <c r="J122" s="12">
        <f t="shared" si="1"/>
        <v>45232</v>
      </c>
      <c r="K122" s="345">
        <f t="shared" si="2"/>
        <v>3982.62</v>
      </c>
    </row>
    <row r="123" spans="1:11" ht="60">
      <c r="A123" s="347" t="s">
        <v>4224</v>
      </c>
      <c r="B123" s="286">
        <v>80003790799</v>
      </c>
      <c r="C123" s="163" t="s">
        <v>3844</v>
      </c>
      <c r="D123" s="285" t="s">
        <v>4225</v>
      </c>
      <c r="E123" s="285" t="s">
        <v>1059</v>
      </c>
      <c r="F123" s="360" t="s">
        <v>4226</v>
      </c>
      <c r="G123" s="343" t="s">
        <v>4183</v>
      </c>
      <c r="H123" s="345">
        <v>342.8</v>
      </c>
      <c r="I123" s="12">
        <v>45232</v>
      </c>
      <c r="J123" s="12">
        <f t="shared" si="1"/>
        <v>45232</v>
      </c>
      <c r="K123" s="345">
        <f t="shared" si="2"/>
        <v>342.8</v>
      </c>
    </row>
    <row r="124" spans="1:11" ht="30">
      <c r="A124" s="347" t="s">
        <v>4227</v>
      </c>
      <c r="B124" s="286">
        <v>80003790799</v>
      </c>
      <c r="C124" s="163" t="s">
        <v>3844</v>
      </c>
      <c r="D124" s="285" t="s">
        <v>4228</v>
      </c>
      <c r="E124" s="285" t="s">
        <v>1059</v>
      </c>
      <c r="F124" s="360" t="s">
        <v>4191</v>
      </c>
      <c r="G124" s="343" t="s">
        <v>4191</v>
      </c>
      <c r="H124" s="345">
        <v>6228.1</v>
      </c>
      <c r="I124" s="12">
        <v>45233</v>
      </c>
      <c r="J124" s="12">
        <f t="shared" si="1"/>
        <v>45233</v>
      </c>
      <c r="K124" s="345">
        <f t="shared" si="2"/>
        <v>6228.1</v>
      </c>
    </row>
    <row r="125" spans="1:11" ht="45">
      <c r="A125" s="347" t="s">
        <v>4229</v>
      </c>
      <c r="B125" s="286">
        <v>80003790799</v>
      </c>
      <c r="C125" s="163" t="s">
        <v>3844</v>
      </c>
      <c r="D125" s="285" t="s">
        <v>4230</v>
      </c>
      <c r="E125" s="285" t="s">
        <v>1059</v>
      </c>
      <c r="F125" s="360" t="s">
        <v>4231</v>
      </c>
      <c r="G125" s="343" t="s">
        <v>4231</v>
      </c>
      <c r="H125" s="345">
        <v>800</v>
      </c>
      <c r="I125" s="12">
        <v>45243</v>
      </c>
      <c r="J125" s="12">
        <f t="shared" si="1"/>
        <v>45243</v>
      </c>
      <c r="K125" s="345">
        <f t="shared" si="2"/>
        <v>800</v>
      </c>
    </row>
    <row r="126" spans="1:11" ht="45">
      <c r="A126" s="347" t="s">
        <v>4232</v>
      </c>
      <c r="B126" s="286">
        <v>80003790799</v>
      </c>
      <c r="C126" s="163" t="s">
        <v>3844</v>
      </c>
      <c r="D126" s="285" t="s">
        <v>4233</v>
      </c>
      <c r="E126" s="285" t="s">
        <v>1059</v>
      </c>
      <c r="F126" s="360" t="s">
        <v>4234</v>
      </c>
      <c r="G126" s="343" t="s">
        <v>4235</v>
      </c>
      <c r="H126" s="345">
        <v>148.02000000000001</v>
      </c>
      <c r="I126" s="12">
        <v>45236</v>
      </c>
      <c r="J126" s="12">
        <f t="shared" si="1"/>
        <v>45236</v>
      </c>
      <c r="K126" s="345">
        <f t="shared" si="2"/>
        <v>148.02000000000001</v>
      </c>
    </row>
    <row r="127" spans="1:11" ht="30">
      <c r="A127" s="347" t="s">
        <v>4236</v>
      </c>
      <c r="B127" s="286">
        <v>80003790799</v>
      </c>
      <c r="C127" s="163" t="s">
        <v>3844</v>
      </c>
      <c r="D127" s="285" t="s">
        <v>4237</v>
      </c>
      <c r="E127" s="285" t="s">
        <v>1059</v>
      </c>
      <c r="F127" s="360" t="s">
        <v>4238</v>
      </c>
      <c r="G127" s="343" t="s">
        <v>4238</v>
      </c>
      <c r="H127" s="345">
        <v>1024.8</v>
      </c>
      <c r="I127" s="12">
        <v>45238</v>
      </c>
      <c r="J127" s="12">
        <f t="shared" si="1"/>
        <v>45238</v>
      </c>
      <c r="K127" s="345">
        <f t="shared" si="2"/>
        <v>1024.8</v>
      </c>
    </row>
    <row r="128" spans="1:11" ht="45">
      <c r="A128" s="347" t="s">
        <v>4239</v>
      </c>
      <c r="B128" s="286">
        <v>80003790799</v>
      </c>
      <c r="C128" s="163" t="s">
        <v>3844</v>
      </c>
      <c r="D128" s="285" t="s">
        <v>4240</v>
      </c>
      <c r="E128" s="285" t="s">
        <v>1059</v>
      </c>
      <c r="F128" s="360" t="s">
        <v>4241</v>
      </c>
      <c r="G128" s="343" t="s">
        <v>4241</v>
      </c>
      <c r="H128" s="345">
        <v>579.13</v>
      </c>
      <c r="I128" s="12">
        <v>45238</v>
      </c>
      <c r="J128" s="12">
        <f t="shared" si="1"/>
        <v>45238</v>
      </c>
      <c r="K128" s="345">
        <f t="shared" si="2"/>
        <v>579.13</v>
      </c>
    </row>
    <row r="129" spans="1:11" ht="120">
      <c r="A129" s="347" t="s">
        <v>4242</v>
      </c>
      <c r="B129" s="286">
        <v>80003790799</v>
      </c>
      <c r="C129" s="163" t="s">
        <v>3844</v>
      </c>
      <c r="D129" s="285" t="s">
        <v>4243</v>
      </c>
      <c r="E129" s="285" t="s">
        <v>1059</v>
      </c>
      <c r="F129" s="360" t="s">
        <v>4244</v>
      </c>
      <c r="G129" s="343" t="s">
        <v>4244</v>
      </c>
      <c r="H129" s="345">
        <v>1185.8499999999999</v>
      </c>
      <c r="I129" s="12">
        <v>45238</v>
      </c>
      <c r="J129" s="12">
        <f>I129</f>
        <v>45238</v>
      </c>
      <c r="K129" s="345">
        <f>H129</f>
        <v>1185.8499999999999</v>
      </c>
    </row>
    <row r="130" spans="1:11" ht="45">
      <c r="A130" s="347" t="s">
        <v>4245</v>
      </c>
      <c r="B130" s="286">
        <v>80003790799</v>
      </c>
      <c r="C130" s="163" t="s">
        <v>3844</v>
      </c>
      <c r="D130" s="285" t="s">
        <v>4246</v>
      </c>
      <c r="E130" s="285" t="s">
        <v>1059</v>
      </c>
      <c r="F130" s="360" t="s">
        <v>4247</v>
      </c>
      <c r="G130" s="343" t="s">
        <v>4247</v>
      </c>
      <c r="H130" s="345">
        <v>60</v>
      </c>
      <c r="I130" s="12">
        <v>45239</v>
      </c>
      <c r="J130" s="12">
        <v>45239</v>
      </c>
      <c r="K130" s="345">
        <v>60</v>
      </c>
    </row>
    <row r="131" spans="1:11" ht="165">
      <c r="A131" s="347" t="s">
        <v>4248</v>
      </c>
      <c r="B131" s="286">
        <v>80003790799</v>
      </c>
      <c r="C131" s="163" t="s">
        <v>3844</v>
      </c>
      <c r="D131" s="285" t="s">
        <v>4249</v>
      </c>
      <c r="E131" s="285" t="s">
        <v>1059</v>
      </c>
      <c r="F131" s="360" t="s">
        <v>4250</v>
      </c>
      <c r="G131" s="343" t="s">
        <v>4251</v>
      </c>
      <c r="H131" s="345">
        <v>30010</v>
      </c>
      <c r="I131" s="12">
        <v>45243</v>
      </c>
      <c r="J131" s="12">
        <v>45243</v>
      </c>
      <c r="K131" s="345">
        <v>30010</v>
      </c>
    </row>
    <row r="132" spans="1:11" ht="45">
      <c r="A132" s="347" t="s">
        <v>4252</v>
      </c>
      <c r="B132" s="286">
        <v>80003790799</v>
      </c>
      <c r="C132" s="163" t="s">
        <v>3844</v>
      </c>
      <c r="D132" s="285" t="s">
        <v>4253</v>
      </c>
      <c r="E132" s="285" t="s">
        <v>1059</v>
      </c>
      <c r="F132" s="360" t="s">
        <v>4254</v>
      </c>
      <c r="G132" s="343" t="s">
        <v>4254</v>
      </c>
      <c r="H132" s="345">
        <v>800</v>
      </c>
      <c r="I132" s="12">
        <v>45243</v>
      </c>
      <c r="J132" s="12">
        <v>45243</v>
      </c>
      <c r="K132" s="345">
        <v>800</v>
      </c>
    </row>
    <row r="133" spans="1:11" ht="30">
      <c r="A133" s="347" t="s">
        <v>4255</v>
      </c>
      <c r="B133" s="286">
        <v>80003790799</v>
      </c>
      <c r="C133" s="163" t="s">
        <v>3844</v>
      </c>
      <c r="D133" s="285" t="s">
        <v>4256</v>
      </c>
      <c r="E133" s="285" t="s">
        <v>1059</v>
      </c>
      <c r="F133" s="360" t="s">
        <v>4257</v>
      </c>
      <c r="G133" s="343" t="s">
        <v>4257</v>
      </c>
      <c r="H133" s="345">
        <v>98</v>
      </c>
      <c r="I133" s="12">
        <v>45243</v>
      </c>
      <c r="J133" s="12">
        <v>45243</v>
      </c>
      <c r="K133" s="345">
        <v>98</v>
      </c>
    </row>
    <row r="134" spans="1:11" ht="45">
      <c r="A134" s="347" t="s">
        <v>4258</v>
      </c>
      <c r="B134" s="286">
        <v>80003790799</v>
      </c>
      <c r="C134" s="163" t="s">
        <v>3844</v>
      </c>
      <c r="D134" s="285" t="s">
        <v>4259</v>
      </c>
      <c r="E134" s="285" t="s">
        <v>1059</v>
      </c>
      <c r="F134" s="360" t="s">
        <v>4260</v>
      </c>
      <c r="G134" s="343" t="s">
        <v>4260</v>
      </c>
      <c r="H134" s="345">
        <v>5500.8</v>
      </c>
      <c r="I134" s="12">
        <v>45245</v>
      </c>
      <c r="J134" s="12">
        <v>45245</v>
      </c>
      <c r="K134" s="345">
        <v>5500.8</v>
      </c>
    </row>
    <row r="135" spans="1:11" ht="30">
      <c r="A135" s="347" t="s">
        <v>4261</v>
      </c>
      <c r="B135" s="286">
        <v>80003790799</v>
      </c>
      <c r="C135" s="163" t="s">
        <v>3844</v>
      </c>
      <c r="D135" s="285" t="s">
        <v>4262</v>
      </c>
      <c r="E135" s="285" t="s">
        <v>1059</v>
      </c>
      <c r="F135" s="360" t="s">
        <v>4220</v>
      </c>
      <c r="G135" s="343" t="s">
        <v>4220</v>
      </c>
      <c r="H135" s="345">
        <v>715</v>
      </c>
      <c r="I135" s="12">
        <v>45245</v>
      </c>
      <c r="J135" s="12">
        <v>45245</v>
      </c>
      <c r="K135" s="345">
        <v>715</v>
      </c>
    </row>
    <row r="136" spans="1:11" ht="30">
      <c r="A136" s="347" t="s">
        <v>4263</v>
      </c>
      <c r="B136" s="286">
        <v>80003790799</v>
      </c>
      <c r="C136" s="163" t="s">
        <v>3844</v>
      </c>
      <c r="D136" s="285" t="s">
        <v>4264</v>
      </c>
      <c r="E136" s="285" t="s">
        <v>1059</v>
      </c>
      <c r="F136" s="360" t="s">
        <v>4265</v>
      </c>
      <c r="G136" s="343" t="s">
        <v>4265</v>
      </c>
      <c r="H136" s="345">
        <v>315</v>
      </c>
      <c r="I136" s="12">
        <v>45246</v>
      </c>
      <c r="J136" s="12">
        <v>45246</v>
      </c>
      <c r="K136" s="345">
        <v>315</v>
      </c>
    </row>
    <row r="137" spans="1:11" ht="30">
      <c r="A137" s="347" t="s">
        <v>4266</v>
      </c>
      <c r="B137" s="286">
        <v>80003790799</v>
      </c>
      <c r="C137" s="163" t="s">
        <v>3844</v>
      </c>
      <c r="D137" s="285" t="s">
        <v>4267</v>
      </c>
      <c r="E137" s="285" t="s">
        <v>1059</v>
      </c>
      <c r="F137" s="360" t="s">
        <v>4268</v>
      </c>
      <c r="G137" s="343" t="s">
        <v>4268</v>
      </c>
      <c r="H137" s="345">
        <v>650.82000000000005</v>
      </c>
      <c r="I137" s="12">
        <v>45246</v>
      </c>
      <c r="J137" s="12">
        <v>45246</v>
      </c>
      <c r="K137" s="345">
        <v>650.82000000000005</v>
      </c>
    </row>
    <row r="138" spans="1:11" ht="45">
      <c r="A138" s="347" t="s">
        <v>4269</v>
      </c>
      <c r="B138" s="286">
        <v>80003790799</v>
      </c>
      <c r="C138" s="163" t="s">
        <v>3844</v>
      </c>
      <c r="D138" s="285" t="s">
        <v>4270</v>
      </c>
      <c r="E138" s="285" t="s">
        <v>1059</v>
      </c>
      <c r="F138" s="360" t="s">
        <v>4271</v>
      </c>
      <c r="G138" s="343" t="s">
        <v>4271</v>
      </c>
      <c r="H138" s="345">
        <v>801.5</v>
      </c>
      <c r="I138" s="12">
        <v>45246</v>
      </c>
      <c r="J138" s="12">
        <v>45246</v>
      </c>
      <c r="K138" s="345">
        <v>801.5</v>
      </c>
    </row>
    <row r="139" spans="1:11" ht="75">
      <c r="A139" s="347" t="s">
        <v>4272</v>
      </c>
      <c r="B139" s="286">
        <v>80003790799</v>
      </c>
      <c r="C139" s="163" t="s">
        <v>3844</v>
      </c>
      <c r="D139" s="285" t="s">
        <v>4273</v>
      </c>
      <c r="E139" s="285" t="s">
        <v>1059</v>
      </c>
      <c r="F139" s="360" t="s">
        <v>4274</v>
      </c>
      <c r="G139" s="343" t="s">
        <v>4275</v>
      </c>
      <c r="H139" s="345">
        <v>2220</v>
      </c>
      <c r="I139" s="12">
        <v>45251</v>
      </c>
      <c r="J139" s="12">
        <v>45251</v>
      </c>
      <c r="K139" s="345">
        <v>2220</v>
      </c>
    </row>
    <row r="140" spans="1:11" ht="30">
      <c r="A140" s="347" t="s">
        <v>4276</v>
      </c>
      <c r="B140" s="286">
        <v>80003790799</v>
      </c>
      <c r="C140" s="163" t="s">
        <v>3844</v>
      </c>
      <c r="D140" s="285" t="s">
        <v>4277</v>
      </c>
      <c r="E140" s="285" t="s">
        <v>1059</v>
      </c>
      <c r="F140" s="360" t="s">
        <v>4220</v>
      </c>
      <c r="G140" s="343" t="s">
        <v>4220</v>
      </c>
      <c r="H140" s="345">
        <v>220</v>
      </c>
      <c r="I140" s="12">
        <v>45252</v>
      </c>
      <c r="J140" s="12">
        <v>45252</v>
      </c>
      <c r="K140" s="345">
        <v>220</v>
      </c>
    </row>
    <row r="141" spans="1:11" ht="75">
      <c r="A141" s="347" t="s">
        <v>4278</v>
      </c>
      <c r="B141" s="286">
        <v>80003790799</v>
      </c>
      <c r="C141" s="163" t="s">
        <v>3844</v>
      </c>
      <c r="D141" s="285" t="s">
        <v>4279</v>
      </c>
      <c r="E141" s="285" t="s">
        <v>1059</v>
      </c>
      <c r="F141" s="360" t="s">
        <v>4280</v>
      </c>
      <c r="G141" s="343" t="s">
        <v>4280</v>
      </c>
      <c r="H141" s="345">
        <v>3138.5</v>
      </c>
      <c r="I141" s="12">
        <v>45252</v>
      </c>
      <c r="J141" s="12">
        <v>45252</v>
      </c>
      <c r="K141" s="345">
        <v>3138.5</v>
      </c>
    </row>
    <row r="142" spans="1:11" ht="30">
      <c r="A142" s="347" t="s">
        <v>4281</v>
      </c>
      <c r="B142" s="286">
        <v>80003790799</v>
      </c>
      <c r="C142" s="163" t="s">
        <v>3844</v>
      </c>
      <c r="D142" s="285" t="s">
        <v>4282</v>
      </c>
      <c r="E142" s="285" t="s">
        <v>1059</v>
      </c>
      <c r="F142" s="360" t="s">
        <v>4283</v>
      </c>
      <c r="G142" s="343" t="s">
        <v>4283</v>
      </c>
      <c r="H142" s="345">
        <v>900</v>
      </c>
      <c r="I142" s="12">
        <v>45257</v>
      </c>
      <c r="J142" s="12">
        <v>45257</v>
      </c>
      <c r="K142" s="345">
        <v>900</v>
      </c>
    </row>
    <row r="143" spans="1:11" ht="30">
      <c r="A143" s="347" t="s">
        <v>4284</v>
      </c>
      <c r="B143" s="286">
        <v>80003790799</v>
      </c>
      <c r="C143" s="163" t="s">
        <v>3844</v>
      </c>
      <c r="D143" s="285" t="s">
        <v>4285</v>
      </c>
      <c r="E143" s="285" t="s">
        <v>1059</v>
      </c>
      <c r="F143" s="360" t="s">
        <v>4286</v>
      </c>
      <c r="G143" s="343" t="s">
        <v>4286</v>
      </c>
      <c r="H143" s="345">
        <v>353</v>
      </c>
      <c r="I143" s="12">
        <v>45257</v>
      </c>
      <c r="J143" s="12">
        <v>45257</v>
      </c>
      <c r="K143" s="345">
        <v>353</v>
      </c>
    </row>
    <row r="144" spans="1:11" ht="30">
      <c r="A144" s="347" t="s">
        <v>4287</v>
      </c>
      <c r="B144" s="286">
        <v>80003790799</v>
      </c>
      <c r="C144" s="163" t="s">
        <v>3844</v>
      </c>
      <c r="D144" s="285" t="s">
        <v>4288</v>
      </c>
      <c r="E144" s="285" t="s">
        <v>1059</v>
      </c>
      <c r="F144" s="360" t="s">
        <v>4289</v>
      </c>
      <c r="G144" s="343" t="s">
        <v>4289</v>
      </c>
      <c r="H144" s="345">
        <v>5729.51</v>
      </c>
      <c r="I144" s="12">
        <v>45258</v>
      </c>
      <c r="J144" s="12">
        <v>45258</v>
      </c>
      <c r="K144" s="345">
        <v>5729.51</v>
      </c>
    </row>
    <row r="145" spans="1:11" ht="45">
      <c r="A145" s="347" t="s">
        <v>4290</v>
      </c>
      <c r="B145" s="286">
        <v>80003790799</v>
      </c>
      <c r="C145" s="163" t="s">
        <v>3844</v>
      </c>
      <c r="D145" s="285" t="s">
        <v>4291</v>
      </c>
      <c r="E145" s="285" t="s">
        <v>1059</v>
      </c>
      <c r="F145" s="360" t="s">
        <v>4292</v>
      </c>
      <c r="G145" s="343" t="s">
        <v>4292</v>
      </c>
      <c r="H145" s="345">
        <v>2652.5</v>
      </c>
      <c r="I145" s="12">
        <v>45258</v>
      </c>
      <c r="J145" s="12">
        <v>45258</v>
      </c>
      <c r="K145" s="345">
        <v>2652.5</v>
      </c>
    </row>
    <row r="146" spans="1:11" ht="45">
      <c r="A146" s="347" t="s">
        <v>4293</v>
      </c>
      <c r="B146" s="286">
        <v>80003790799</v>
      </c>
      <c r="C146" s="163" t="s">
        <v>3844</v>
      </c>
      <c r="D146" s="285" t="s">
        <v>4294</v>
      </c>
      <c r="E146" s="285" t="s">
        <v>1059</v>
      </c>
      <c r="F146" s="360" t="s">
        <v>4295</v>
      </c>
      <c r="G146" s="343" t="s">
        <v>4295</v>
      </c>
      <c r="H146" s="345">
        <v>4160</v>
      </c>
      <c r="I146" s="12">
        <v>45258</v>
      </c>
      <c r="J146" s="12">
        <v>45258</v>
      </c>
      <c r="K146" s="345">
        <v>4160</v>
      </c>
    </row>
    <row r="147" spans="1:11" ht="30">
      <c r="A147" s="347" t="s">
        <v>4296</v>
      </c>
      <c r="B147" s="286">
        <v>80003790799</v>
      </c>
      <c r="C147" s="163" t="s">
        <v>3844</v>
      </c>
      <c r="D147" s="285" t="s">
        <v>4297</v>
      </c>
      <c r="E147" s="285" t="s">
        <v>1059</v>
      </c>
      <c r="F147" s="360" t="s">
        <v>4295</v>
      </c>
      <c r="G147" s="343" t="s">
        <v>4295</v>
      </c>
      <c r="H147" s="345">
        <v>2600</v>
      </c>
      <c r="I147" s="12">
        <v>45258</v>
      </c>
      <c r="J147" s="12">
        <v>45258</v>
      </c>
      <c r="K147" s="345">
        <v>2600</v>
      </c>
    </row>
    <row r="148" spans="1:11" ht="30">
      <c r="A148" s="347" t="s">
        <v>4298</v>
      </c>
      <c r="B148" s="286">
        <v>80003790799</v>
      </c>
      <c r="C148" s="163" t="s">
        <v>3844</v>
      </c>
      <c r="D148" s="285" t="s">
        <v>4299</v>
      </c>
      <c r="E148" s="285" t="s">
        <v>1059</v>
      </c>
      <c r="F148" s="360" t="s">
        <v>4214</v>
      </c>
      <c r="G148" s="343" t="s">
        <v>4214</v>
      </c>
      <c r="H148" s="345">
        <v>1461</v>
      </c>
      <c r="I148" s="12">
        <v>45258</v>
      </c>
      <c r="J148" s="12">
        <v>45258</v>
      </c>
      <c r="K148" s="345">
        <v>1461</v>
      </c>
    </row>
    <row r="149" spans="1:11" ht="30">
      <c r="A149" s="347" t="s">
        <v>4300</v>
      </c>
      <c r="B149" s="286">
        <v>80003790799</v>
      </c>
      <c r="C149" s="163" t="s">
        <v>3844</v>
      </c>
      <c r="D149" s="285" t="s">
        <v>4301</v>
      </c>
      <c r="E149" s="285" t="s">
        <v>1059</v>
      </c>
      <c r="F149" s="360" t="s">
        <v>4302</v>
      </c>
      <c r="G149" s="343" t="s">
        <v>4302</v>
      </c>
      <c r="H149" s="345">
        <v>290</v>
      </c>
      <c r="I149" s="12">
        <v>45259</v>
      </c>
      <c r="J149" s="12">
        <v>45259</v>
      </c>
      <c r="K149" s="345">
        <v>290</v>
      </c>
    </row>
    <row r="150" spans="1:11" ht="75">
      <c r="A150" s="347" t="s">
        <v>4303</v>
      </c>
      <c r="B150" s="286">
        <v>80003790799</v>
      </c>
      <c r="C150" s="163" t="s">
        <v>3844</v>
      </c>
      <c r="D150" s="285" t="s">
        <v>4304</v>
      </c>
      <c r="E150" s="285" t="s">
        <v>1059</v>
      </c>
      <c r="F150" s="360" t="s">
        <v>4305</v>
      </c>
      <c r="G150" s="343" t="s">
        <v>4137</v>
      </c>
      <c r="H150" s="345">
        <v>126.26</v>
      </c>
      <c r="I150" s="12">
        <v>45259</v>
      </c>
      <c r="J150" s="12">
        <v>45259</v>
      </c>
      <c r="K150" s="345">
        <v>126.26</v>
      </c>
    </row>
    <row r="151" spans="1:11" ht="75">
      <c r="A151" s="347" t="s">
        <v>4306</v>
      </c>
      <c r="B151" s="286">
        <v>80003790799</v>
      </c>
      <c r="C151" s="163" t="s">
        <v>3844</v>
      </c>
      <c r="D151" s="285" t="s">
        <v>4307</v>
      </c>
      <c r="E151" s="285" t="s">
        <v>1059</v>
      </c>
      <c r="F151" s="360" t="s">
        <v>4308</v>
      </c>
      <c r="G151" s="343" t="s">
        <v>4309</v>
      </c>
      <c r="H151" s="345">
        <v>725.41</v>
      </c>
      <c r="I151" s="12">
        <v>45259</v>
      </c>
      <c r="J151" s="12">
        <v>45259</v>
      </c>
      <c r="K151" s="345">
        <v>725.41</v>
      </c>
    </row>
    <row r="152" spans="1:11" ht="60">
      <c r="A152" s="347" t="s">
        <v>4310</v>
      </c>
      <c r="B152" s="286">
        <v>80003790799</v>
      </c>
      <c r="C152" s="163" t="s">
        <v>3844</v>
      </c>
      <c r="D152" s="285" t="s">
        <v>4311</v>
      </c>
      <c r="E152" s="285" t="s">
        <v>1059</v>
      </c>
      <c r="F152" s="360" t="s">
        <v>4312</v>
      </c>
      <c r="G152" s="343" t="s">
        <v>4254</v>
      </c>
      <c r="H152" s="345">
        <v>3974</v>
      </c>
      <c r="I152" s="12">
        <v>45259</v>
      </c>
      <c r="J152" s="12">
        <v>45259</v>
      </c>
      <c r="K152" s="345">
        <v>3974</v>
      </c>
    </row>
    <row r="153" spans="1:11" ht="60">
      <c r="A153" s="347" t="s">
        <v>4313</v>
      </c>
      <c r="B153" s="286">
        <v>80003790799</v>
      </c>
      <c r="C153" s="163" t="s">
        <v>3844</v>
      </c>
      <c r="D153" s="285" t="s">
        <v>4314</v>
      </c>
      <c r="E153" s="285" t="s">
        <v>1059</v>
      </c>
      <c r="F153" s="360" t="s">
        <v>4315</v>
      </c>
      <c r="G153" s="343" t="s">
        <v>4316</v>
      </c>
      <c r="H153" s="345">
        <v>5000</v>
      </c>
      <c r="I153" s="12">
        <v>45260</v>
      </c>
      <c r="J153" s="12">
        <v>45260</v>
      </c>
      <c r="K153" s="345">
        <v>5000</v>
      </c>
    </row>
    <row r="154" spans="1:11" ht="75">
      <c r="A154" s="347" t="s">
        <v>4317</v>
      </c>
      <c r="B154" s="286">
        <v>80003790799</v>
      </c>
      <c r="C154" s="163" t="s">
        <v>3844</v>
      </c>
      <c r="D154" s="285" t="s">
        <v>4020</v>
      </c>
      <c r="E154" s="285" t="s">
        <v>1059</v>
      </c>
      <c r="F154" s="360" t="s">
        <v>4318</v>
      </c>
      <c r="G154" s="343" t="s">
        <v>3992</v>
      </c>
      <c r="H154" s="345">
        <v>2506.85</v>
      </c>
      <c r="I154" s="12">
        <v>45260</v>
      </c>
      <c r="J154" s="12">
        <v>45260</v>
      </c>
      <c r="K154" s="345">
        <v>2506.85</v>
      </c>
    </row>
    <row r="155" spans="1:11" ht="75">
      <c r="A155" s="347" t="s">
        <v>4319</v>
      </c>
      <c r="B155" s="286">
        <v>80003790799</v>
      </c>
      <c r="C155" s="163" t="s">
        <v>3844</v>
      </c>
      <c r="D155" s="285" t="s">
        <v>4320</v>
      </c>
      <c r="E155" s="285" t="s">
        <v>1059</v>
      </c>
      <c r="F155" s="360" t="s">
        <v>4321</v>
      </c>
      <c r="G155" s="343" t="s">
        <v>4198</v>
      </c>
      <c r="H155" s="345">
        <v>918.3</v>
      </c>
      <c r="I155" s="12">
        <v>45260</v>
      </c>
      <c r="J155" s="12">
        <v>45260</v>
      </c>
      <c r="K155" s="345">
        <v>918.3</v>
      </c>
    </row>
    <row r="156" spans="1:11" ht="30">
      <c r="A156" s="347" t="s">
        <v>4215</v>
      </c>
      <c r="B156" s="286">
        <v>80003790799</v>
      </c>
      <c r="C156" s="163" t="s">
        <v>3844</v>
      </c>
      <c r="D156" s="285" t="s">
        <v>4216</v>
      </c>
      <c r="E156" s="285" t="s">
        <v>1059</v>
      </c>
      <c r="F156" s="360" t="s">
        <v>4217</v>
      </c>
      <c r="G156" s="343" t="s">
        <v>4217</v>
      </c>
      <c r="H156" s="345">
        <v>810</v>
      </c>
      <c r="I156" s="12">
        <v>45260</v>
      </c>
      <c r="J156" s="12">
        <v>45260</v>
      </c>
      <c r="K156" s="345">
        <v>810</v>
      </c>
    </row>
    <row r="157" spans="1:11" ht="30">
      <c r="A157" s="347" t="s">
        <v>4322</v>
      </c>
      <c r="B157" s="286">
        <v>80003790799</v>
      </c>
      <c r="C157" s="163" t="s">
        <v>3844</v>
      </c>
      <c r="D157" s="285" t="s">
        <v>4323</v>
      </c>
      <c r="E157" s="285" t="s">
        <v>1059</v>
      </c>
      <c r="F157" s="360" t="s">
        <v>4324</v>
      </c>
      <c r="G157" s="343" t="s">
        <v>4324</v>
      </c>
      <c r="H157" s="345">
        <v>156.80000000000001</v>
      </c>
      <c r="I157" s="12">
        <v>45265</v>
      </c>
      <c r="J157" s="12">
        <v>45265</v>
      </c>
      <c r="K157" s="345">
        <v>156.80000000000001</v>
      </c>
    </row>
    <row r="158" spans="1:11" ht="30">
      <c r="A158" s="347" t="s">
        <v>4325</v>
      </c>
      <c r="B158" s="286">
        <v>80003790799</v>
      </c>
      <c r="C158" s="163" t="s">
        <v>3844</v>
      </c>
      <c r="D158" s="285" t="s">
        <v>4326</v>
      </c>
      <c r="E158" s="285" t="s">
        <v>1059</v>
      </c>
      <c r="F158" s="360" t="s">
        <v>4327</v>
      </c>
      <c r="G158" s="343" t="s">
        <v>4327</v>
      </c>
      <c r="H158" s="345">
        <v>570</v>
      </c>
      <c r="I158" s="12">
        <v>45274</v>
      </c>
      <c r="J158" s="12">
        <v>45274</v>
      </c>
      <c r="K158" s="345">
        <v>570</v>
      </c>
    </row>
    <row r="159" spans="1:11" ht="45">
      <c r="A159" s="347" t="s">
        <v>4328</v>
      </c>
      <c r="B159" s="286">
        <v>80003790799</v>
      </c>
      <c r="C159" s="163" t="s">
        <v>3844</v>
      </c>
      <c r="D159" s="285" t="s">
        <v>4329</v>
      </c>
      <c r="E159" s="285" t="s">
        <v>1059</v>
      </c>
      <c r="F159" s="360" t="s">
        <v>4330</v>
      </c>
      <c r="G159" s="343" t="s">
        <v>4331</v>
      </c>
      <c r="H159" s="345">
        <v>568.4</v>
      </c>
      <c r="I159" s="12">
        <v>45275</v>
      </c>
      <c r="J159" s="12">
        <v>45275</v>
      </c>
      <c r="K159" s="345">
        <v>568.4</v>
      </c>
    </row>
    <row r="160" spans="1:11" ht="30">
      <c r="A160" s="347" t="s">
        <v>4332</v>
      </c>
      <c r="B160" s="286">
        <v>80003790799</v>
      </c>
      <c r="C160" s="163" t="s">
        <v>3844</v>
      </c>
      <c r="D160" s="285" t="s">
        <v>4333</v>
      </c>
      <c r="E160" s="285" t="s">
        <v>1059</v>
      </c>
      <c r="F160" s="360" t="s">
        <v>4183</v>
      </c>
      <c r="G160" s="343" t="s">
        <v>4183</v>
      </c>
      <c r="H160" s="345">
        <v>140</v>
      </c>
      <c r="I160" s="12">
        <v>45275</v>
      </c>
      <c r="J160" s="12">
        <v>45275</v>
      </c>
      <c r="K160" s="345">
        <v>140</v>
      </c>
    </row>
    <row r="161" spans="1:11" ht="135">
      <c r="A161" s="347" t="s">
        <v>4300</v>
      </c>
      <c r="B161" s="286">
        <v>80003790799</v>
      </c>
      <c r="C161" s="163" t="s">
        <v>3844</v>
      </c>
      <c r="D161" s="285" t="s">
        <v>4334</v>
      </c>
      <c r="E161" s="285" t="s">
        <v>1059</v>
      </c>
      <c r="F161" s="360" t="s">
        <v>4335</v>
      </c>
      <c r="G161" s="343" t="s">
        <v>4336</v>
      </c>
      <c r="H161" s="345">
        <v>200</v>
      </c>
      <c r="I161" s="12">
        <v>45279</v>
      </c>
      <c r="J161" s="12">
        <v>45279</v>
      </c>
      <c r="K161" s="345"/>
    </row>
  </sheetData>
  <mergeCells count="2">
    <mergeCell ref="A1:K1"/>
    <mergeCell ref="A2:K2"/>
  </mergeCells>
  <hyperlinks>
    <hyperlink ref="A5" r:id="rId1" display="https://smartcig.anticorruzione.it/AVCP-SmartCig/preparaDettaglioComunicazioneOS.action?codDettaglioCarnet=60226193" xr:uid="{00000000-0004-0000-0200-000000000000}"/>
    <hyperlink ref="A6" r:id="rId2" display="https://smartcig.anticorruzione.it/AVCP-SmartCig/preparaDettaglioComunicazioneOS.action?codDettaglioCarnet=60245238" xr:uid="{00000000-0004-0000-0200-000001000000}"/>
  </hyperlinks>
  <pageMargins left="0.7" right="0.7" top="0.75" bottom="0.75" header="0.3" footer="0.3"/>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51"/>
  <sheetViews>
    <sheetView topLeftCell="E1" workbookViewId="0">
      <selection activeCell="E3" sqref="E3"/>
    </sheetView>
  </sheetViews>
  <sheetFormatPr defaultRowHeight="15"/>
  <cols>
    <col min="1" max="1" width="13.28515625" customWidth="1"/>
    <col min="2" max="2" width="17.42578125" customWidth="1"/>
    <col min="3" max="3" width="23.85546875" customWidth="1"/>
    <col min="4" max="4" width="135.85546875" customWidth="1"/>
    <col min="5" max="5" width="63.5703125" customWidth="1"/>
    <col min="6" max="6" width="58.7109375" style="32" customWidth="1"/>
    <col min="7" max="7" width="41" customWidth="1"/>
    <col min="8" max="8" width="20.140625" customWidth="1"/>
    <col min="9" max="9" width="15.28515625" customWidth="1"/>
    <col min="10" max="10" width="11.85546875" customWidth="1"/>
    <col min="11" max="11" width="18.5703125" customWidth="1"/>
  </cols>
  <sheetData>
    <row r="1" spans="1:11" ht="32.25">
      <c r="A1" s="362" t="s">
        <v>328</v>
      </c>
      <c r="B1" s="363"/>
      <c r="C1" s="363"/>
      <c r="D1" s="363"/>
      <c r="E1" s="363"/>
      <c r="F1" s="363"/>
      <c r="G1" s="363"/>
      <c r="H1" s="363"/>
      <c r="I1" s="363"/>
      <c r="J1" s="363"/>
      <c r="K1" s="363"/>
    </row>
    <row r="2" spans="1:11" ht="100.9" customHeight="1">
      <c r="A2" s="364" t="s">
        <v>11</v>
      </c>
      <c r="B2" s="364"/>
      <c r="C2" s="364"/>
      <c r="D2" s="364"/>
      <c r="E2" s="364"/>
      <c r="F2" s="364"/>
      <c r="G2" s="364"/>
      <c r="H2" s="364"/>
      <c r="I2" s="364"/>
      <c r="J2" s="364"/>
      <c r="K2" s="364"/>
    </row>
    <row r="3" spans="1:11" s="9" customFormat="1" ht="40.5">
      <c r="A3" s="2" t="s">
        <v>0</v>
      </c>
      <c r="B3" s="3" t="s">
        <v>1</v>
      </c>
      <c r="C3" s="4" t="s">
        <v>2</v>
      </c>
      <c r="D3" s="4" t="s">
        <v>3</v>
      </c>
      <c r="E3" s="5" t="s">
        <v>4</v>
      </c>
      <c r="F3" s="13" t="s">
        <v>5</v>
      </c>
      <c r="G3" s="4" t="s">
        <v>6</v>
      </c>
      <c r="H3" s="7" t="s">
        <v>7</v>
      </c>
      <c r="I3" s="8" t="s">
        <v>8</v>
      </c>
      <c r="J3" s="8" t="s">
        <v>9</v>
      </c>
      <c r="K3" s="7" t="s">
        <v>10</v>
      </c>
    </row>
    <row r="4" spans="1:11">
      <c r="A4" s="1" t="s">
        <v>329</v>
      </c>
      <c r="B4" s="1">
        <v>80006010781</v>
      </c>
      <c r="C4" s="1" t="s">
        <v>330</v>
      </c>
      <c r="D4" s="1" t="s">
        <v>331</v>
      </c>
      <c r="E4" s="1" t="s">
        <v>332</v>
      </c>
      <c r="F4" s="14">
        <v>2341700785</v>
      </c>
      <c r="G4" s="1" t="s">
        <v>333</v>
      </c>
      <c r="H4" s="15">
        <v>2818.17</v>
      </c>
      <c r="I4" s="12">
        <v>44927</v>
      </c>
      <c r="J4" s="12">
        <v>45016</v>
      </c>
      <c r="K4" s="15">
        <v>2818.17</v>
      </c>
    </row>
    <row r="5" spans="1:11">
      <c r="A5" s="1" t="s">
        <v>334</v>
      </c>
      <c r="B5" s="1">
        <v>80006010781</v>
      </c>
      <c r="C5" s="1" t="s">
        <v>330</v>
      </c>
      <c r="D5" s="1" t="s">
        <v>335</v>
      </c>
      <c r="E5" s="1" t="s">
        <v>332</v>
      </c>
      <c r="F5" s="14" t="s">
        <v>336</v>
      </c>
      <c r="G5" s="1" t="s">
        <v>337</v>
      </c>
      <c r="H5" s="15">
        <v>1700</v>
      </c>
      <c r="I5" s="12">
        <v>44927</v>
      </c>
      <c r="J5" s="12">
        <v>45016</v>
      </c>
      <c r="K5" s="15">
        <v>1700</v>
      </c>
    </row>
    <row r="6" spans="1:11">
      <c r="A6" s="1" t="s">
        <v>338</v>
      </c>
      <c r="B6" s="1">
        <v>80006010781</v>
      </c>
      <c r="C6" s="1" t="s">
        <v>330</v>
      </c>
      <c r="D6" s="1" t="s">
        <v>339</v>
      </c>
      <c r="E6" s="1" t="s">
        <v>332</v>
      </c>
      <c r="F6" s="14">
        <v>1912140785</v>
      </c>
      <c r="G6" s="1" t="s">
        <v>340</v>
      </c>
      <c r="H6" s="15">
        <v>900</v>
      </c>
      <c r="I6" s="12">
        <v>44967</v>
      </c>
      <c r="J6" s="12">
        <v>44967</v>
      </c>
      <c r="K6" s="15">
        <v>900</v>
      </c>
    </row>
    <row r="7" spans="1:11">
      <c r="A7" s="1" t="s">
        <v>341</v>
      </c>
      <c r="B7" s="1">
        <v>80006010781</v>
      </c>
      <c r="C7" s="1" t="s">
        <v>330</v>
      </c>
      <c r="D7" s="1" t="s">
        <v>342</v>
      </c>
      <c r="E7" s="1" t="s">
        <v>332</v>
      </c>
      <c r="F7" s="14" t="s">
        <v>343</v>
      </c>
      <c r="G7" s="1" t="s">
        <v>344</v>
      </c>
      <c r="H7" s="15">
        <v>728</v>
      </c>
      <c r="I7" s="12">
        <v>44967</v>
      </c>
      <c r="J7" s="12">
        <v>44967</v>
      </c>
      <c r="K7" s="15">
        <v>728</v>
      </c>
    </row>
    <row r="8" spans="1:11">
      <c r="A8" s="1" t="s">
        <v>345</v>
      </c>
      <c r="B8" s="1">
        <v>80006010781</v>
      </c>
      <c r="C8" s="1" t="s">
        <v>330</v>
      </c>
      <c r="D8" s="1" t="s">
        <v>346</v>
      </c>
      <c r="E8" s="1" t="s">
        <v>137</v>
      </c>
      <c r="F8" s="14">
        <v>10184840154</v>
      </c>
      <c r="G8" s="1" t="s">
        <v>347</v>
      </c>
      <c r="H8" s="15">
        <v>10274.280000000001</v>
      </c>
      <c r="I8" s="12">
        <v>44967</v>
      </c>
      <c r="J8" s="12">
        <v>44967</v>
      </c>
      <c r="K8" s="15">
        <v>10274.280000000001</v>
      </c>
    </row>
    <row r="9" spans="1:11">
      <c r="A9" s="1" t="s">
        <v>348</v>
      </c>
      <c r="B9" s="1">
        <v>80006010781</v>
      </c>
      <c r="C9" s="1" t="s">
        <v>330</v>
      </c>
      <c r="D9" s="1" t="s">
        <v>349</v>
      </c>
      <c r="E9" s="1" t="s">
        <v>332</v>
      </c>
      <c r="F9" s="14">
        <v>715210589</v>
      </c>
      <c r="G9" s="1" t="s">
        <v>350</v>
      </c>
      <c r="H9" s="15">
        <v>250</v>
      </c>
      <c r="I9" s="12">
        <v>44967</v>
      </c>
      <c r="J9" s="12">
        <v>44967</v>
      </c>
      <c r="K9" s="15">
        <v>250</v>
      </c>
    </row>
    <row r="10" spans="1:11">
      <c r="A10" s="1" t="s">
        <v>351</v>
      </c>
      <c r="B10" s="1">
        <v>80006010781</v>
      </c>
      <c r="C10" s="1" t="s">
        <v>330</v>
      </c>
      <c r="D10" s="1" t="s">
        <v>352</v>
      </c>
      <c r="E10" s="1" t="s">
        <v>332</v>
      </c>
      <c r="F10" s="14" t="s">
        <v>353</v>
      </c>
      <c r="G10" s="1" t="s">
        <v>354</v>
      </c>
      <c r="H10" s="15">
        <v>4615</v>
      </c>
      <c r="I10" s="12">
        <v>44967</v>
      </c>
      <c r="J10" s="12">
        <v>44967</v>
      </c>
      <c r="K10" s="15">
        <v>4615</v>
      </c>
    </row>
    <row r="11" spans="1:11">
      <c r="A11" s="1" t="s">
        <v>355</v>
      </c>
      <c r="B11" s="1">
        <v>80006010781</v>
      </c>
      <c r="C11" s="1" t="s">
        <v>330</v>
      </c>
      <c r="D11" s="1" t="s">
        <v>356</v>
      </c>
      <c r="E11" s="1" t="s">
        <v>332</v>
      </c>
      <c r="F11" s="14">
        <v>13611391007</v>
      </c>
      <c r="G11" s="1" t="s">
        <v>357</v>
      </c>
      <c r="H11" s="15">
        <v>6000</v>
      </c>
      <c r="I11" s="12">
        <v>44967</v>
      </c>
      <c r="J11" s="12">
        <v>44967</v>
      </c>
      <c r="K11" s="15">
        <v>6000</v>
      </c>
    </row>
    <row r="12" spans="1:11">
      <c r="A12" s="1" t="s">
        <v>358</v>
      </c>
      <c r="B12" s="1">
        <v>80006010781</v>
      </c>
      <c r="C12" s="1" t="s">
        <v>330</v>
      </c>
      <c r="D12" s="1" t="s">
        <v>359</v>
      </c>
      <c r="E12" s="1" t="s">
        <v>332</v>
      </c>
      <c r="F12" s="14">
        <v>422910786</v>
      </c>
      <c r="G12" s="1" t="s">
        <v>360</v>
      </c>
      <c r="H12" s="15">
        <v>485</v>
      </c>
      <c r="I12" s="12">
        <v>44977</v>
      </c>
      <c r="J12" s="12">
        <v>44977</v>
      </c>
      <c r="K12" s="15">
        <v>485</v>
      </c>
    </row>
    <row r="13" spans="1:11">
      <c r="A13" s="1" t="s">
        <v>361</v>
      </c>
      <c r="B13" s="1">
        <v>80006010781</v>
      </c>
      <c r="C13" s="1" t="s">
        <v>330</v>
      </c>
      <c r="D13" s="1" t="s">
        <v>362</v>
      </c>
      <c r="E13" s="1" t="s">
        <v>332</v>
      </c>
      <c r="F13" s="14">
        <v>9816660154</v>
      </c>
      <c r="G13" s="1" t="s">
        <v>363</v>
      </c>
      <c r="H13" s="15">
        <v>415.38</v>
      </c>
      <c r="I13" s="12">
        <v>44979</v>
      </c>
      <c r="J13" s="12">
        <v>44979</v>
      </c>
      <c r="K13" s="15">
        <v>415.38</v>
      </c>
    </row>
    <row r="14" spans="1:11">
      <c r="A14" s="1" t="s">
        <v>364</v>
      </c>
      <c r="B14" s="1">
        <v>80006010781</v>
      </c>
      <c r="C14" s="1" t="s">
        <v>330</v>
      </c>
      <c r="D14" s="1" t="s">
        <v>365</v>
      </c>
      <c r="E14" s="1" t="s">
        <v>332</v>
      </c>
      <c r="F14" s="14">
        <v>132720780</v>
      </c>
      <c r="G14" s="1" t="s">
        <v>366</v>
      </c>
      <c r="H14" s="15">
        <v>3688.53</v>
      </c>
      <c r="I14" s="12">
        <v>44984</v>
      </c>
      <c r="J14" s="12">
        <v>44984</v>
      </c>
      <c r="K14" s="15">
        <v>3688.53</v>
      </c>
    </row>
    <row r="15" spans="1:11">
      <c r="A15" s="1" t="s">
        <v>367</v>
      </c>
      <c r="B15" s="1">
        <v>80006010781</v>
      </c>
      <c r="C15" s="1" t="s">
        <v>330</v>
      </c>
      <c r="D15" s="1" t="s">
        <v>368</v>
      </c>
      <c r="E15" s="1" t="s">
        <v>332</v>
      </c>
      <c r="F15" s="14">
        <v>3291130783</v>
      </c>
      <c r="G15" s="1" t="s">
        <v>369</v>
      </c>
      <c r="H15" s="15">
        <v>649.1</v>
      </c>
      <c r="I15" s="12">
        <v>44986</v>
      </c>
      <c r="J15" s="12">
        <v>44986</v>
      </c>
      <c r="K15" s="15">
        <v>649.1</v>
      </c>
    </row>
    <row r="16" spans="1:11">
      <c r="A16" s="1" t="s">
        <v>370</v>
      </c>
      <c r="B16" s="1">
        <v>80006010781</v>
      </c>
      <c r="C16" s="1" t="s">
        <v>330</v>
      </c>
      <c r="D16" s="1" t="s">
        <v>371</v>
      </c>
      <c r="E16" s="1" t="s">
        <v>332</v>
      </c>
      <c r="F16" s="14">
        <v>177753078</v>
      </c>
      <c r="G16" s="1" t="s">
        <v>372</v>
      </c>
      <c r="H16" s="15">
        <v>474</v>
      </c>
      <c r="I16" s="12">
        <v>44987</v>
      </c>
      <c r="J16" s="12">
        <v>44987</v>
      </c>
      <c r="K16" s="15">
        <v>474</v>
      </c>
    </row>
    <row r="17" spans="1:11">
      <c r="A17" s="1" t="s">
        <v>373</v>
      </c>
      <c r="B17" s="1">
        <v>80006010781</v>
      </c>
      <c r="C17" s="1" t="s">
        <v>330</v>
      </c>
      <c r="D17" s="1" t="s">
        <v>374</v>
      </c>
      <c r="E17" s="1" t="s">
        <v>332</v>
      </c>
      <c r="F17" s="14">
        <v>986900793</v>
      </c>
      <c r="G17" s="1" t="s">
        <v>375</v>
      </c>
      <c r="H17" s="15">
        <v>955.63</v>
      </c>
      <c r="I17" s="12">
        <v>44993</v>
      </c>
      <c r="J17" s="12">
        <v>44993</v>
      </c>
      <c r="K17" s="15">
        <v>955.63</v>
      </c>
    </row>
    <row r="18" spans="1:11">
      <c r="A18" s="1" t="s">
        <v>376</v>
      </c>
      <c r="B18" s="1">
        <v>80006010781</v>
      </c>
      <c r="C18" s="1" t="s">
        <v>330</v>
      </c>
      <c r="D18" s="1" t="s">
        <v>377</v>
      </c>
      <c r="E18" s="1" t="s">
        <v>332</v>
      </c>
      <c r="F18" s="14">
        <v>1831540784</v>
      </c>
      <c r="G18" s="1" t="s">
        <v>378</v>
      </c>
      <c r="H18" s="15">
        <v>1000</v>
      </c>
      <c r="I18" s="12">
        <v>44993</v>
      </c>
      <c r="J18" s="12">
        <v>44993</v>
      </c>
      <c r="K18" s="15">
        <v>1000</v>
      </c>
    </row>
    <row r="19" spans="1:11">
      <c r="A19" s="1" t="s">
        <v>379</v>
      </c>
      <c r="B19" s="1">
        <v>80006010781</v>
      </c>
      <c r="C19" s="1" t="s">
        <v>330</v>
      </c>
      <c r="D19" s="1" t="s">
        <v>380</v>
      </c>
      <c r="E19" s="1" t="s">
        <v>332</v>
      </c>
      <c r="F19" s="14">
        <v>3275730780</v>
      </c>
      <c r="G19" s="1" t="s">
        <v>381</v>
      </c>
      <c r="H19" s="15">
        <v>520</v>
      </c>
      <c r="I19" s="12">
        <v>44993</v>
      </c>
      <c r="J19" s="12">
        <v>44993</v>
      </c>
      <c r="K19" s="15">
        <v>520</v>
      </c>
    </row>
    <row r="20" spans="1:11">
      <c r="A20" s="1" t="s">
        <v>382</v>
      </c>
      <c r="B20" s="1">
        <v>80006010781</v>
      </c>
      <c r="C20" s="1" t="s">
        <v>330</v>
      </c>
      <c r="D20" s="1" t="s">
        <v>383</v>
      </c>
      <c r="E20" s="1" t="s">
        <v>332</v>
      </c>
      <c r="F20" s="14">
        <v>1668030784</v>
      </c>
      <c r="G20" s="1" t="s">
        <v>384</v>
      </c>
      <c r="H20" s="15">
        <v>1200</v>
      </c>
      <c r="I20" s="12">
        <v>44993</v>
      </c>
      <c r="J20" s="12">
        <v>44993</v>
      </c>
      <c r="K20" s="15">
        <v>1200</v>
      </c>
    </row>
    <row r="21" spans="1:11">
      <c r="A21" s="1" t="s">
        <v>385</v>
      </c>
      <c r="B21" s="1">
        <v>80006010781</v>
      </c>
      <c r="C21" s="1" t="s">
        <v>330</v>
      </c>
      <c r="D21" s="1" t="s">
        <v>386</v>
      </c>
      <c r="E21" s="1" t="s">
        <v>137</v>
      </c>
      <c r="F21" s="14">
        <v>443130588</v>
      </c>
      <c r="G21" s="1" t="s">
        <v>387</v>
      </c>
      <c r="H21" s="15">
        <v>164.67</v>
      </c>
      <c r="I21" s="12">
        <v>45002</v>
      </c>
      <c r="J21" s="12">
        <v>45002</v>
      </c>
      <c r="K21" s="15">
        <v>164.67</v>
      </c>
    </row>
    <row r="22" spans="1:11">
      <c r="A22" s="1" t="s">
        <v>388</v>
      </c>
      <c r="B22" s="1">
        <v>80006010781</v>
      </c>
      <c r="C22" s="1" t="s">
        <v>330</v>
      </c>
      <c r="D22" s="1" t="s">
        <v>389</v>
      </c>
      <c r="E22" s="1" t="s">
        <v>332</v>
      </c>
      <c r="F22" s="14" t="s">
        <v>390</v>
      </c>
      <c r="G22" s="1" t="s">
        <v>391</v>
      </c>
      <c r="H22" s="15">
        <v>961.5</v>
      </c>
      <c r="I22" s="12">
        <v>45002</v>
      </c>
      <c r="J22" s="12">
        <v>45002</v>
      </c>
      <c r="K22" s="15">
        <v>961.5</v>
      </c>
    </row>
    <row r="23" spans="1:11">
      <c r="A23" s="1" t="s">
        <v>392</v>
      </c>
      <c r="B23" s="1">
        <v>80006010781</v>
      </c>
      <c r="C23" s="1" t="s">
        <v>330</v>
      </c>
      <c r="D23" s="1" t="s">
        <v>393</v>
      </c>
      <c r="E23" s="1" t="s">
        <v>332</v>
      </c>
      <c r="F23" s="14" t="s">
        <v>336</v>
      </c>
      <c r="G23" s="1" t="s">
        <v>337</v>
      </c>
      <c r="H23" s="15">
        <v>14000</v>
      </c>
      <c r="I23" s="12">
        <v>45006</v>
      </c>
      <c r="J23" s="12">
        <v>45657</v>
      </c>
      <c r="K23" s="15">
        <v>14000</v>
      </c>
    </row>
    <row r="24" spans="1:11">
      <c r="A24" s="1" t="s">
        <v>394</v>
      </c>
      <c r="B24" s="1">
        <v>80006010781</v>
      </c>
      <c r="C24" s="1" t="s">
        <v>330</v>
      </c>
      <c r="D24" s="1" t="s">
        <v>395</v>
      </c>
      <c r="E24" s="1" t="s">
        <v>332</v>
      </c>
      <c r="F24" s="14">
        <v>2853720783</v>
      </c>
      <c r="G24" s="1" t="s">
        <v>396</v>
      </c>
      <c r="H24" s="15">
        <v>580</v>
      </c>
      <c r="I24" s="12">
        <v>45008</v>
      </c>
      <c r="J24" s="12">
        <v>45008</v>
      </c>
      <c r="K24" s="15">
        <v>580</v>
      </c>
    </row>
    <row r="25" spans="1:11" ht="180">
      <c r="A25" s="1" t="s">
        <v>397</v>
      </c>
      <c r="B25" s="1">
        <v>80006010781</v>
      </c>
      <c r="C25" s="1" t="s">
        <v>330</v>
      </c>
      <c r="D25" s="1" t="s">
        <v>398</v>
      </c>
      <c r="E25" s="1" t="s">
        <v>399</v>
      </c>
      <c r="F25" s="16" t="s">
        <v>400</v>
      </c>
      <c r="G25" s="1" t="s">
        <v>401</v>
      </c>
      <c r="H25" s="15">
        <v>22519.200000000001</v>
      </c>
      <c r="I25" s="12">
        <v>45013</v>
      </c>
      <c r="J25" s="12">
        <v>45657</v>
      </c>
      <c r="K25" s="15">
        <v>22519.200000000001</v>
      </c>
    </row>
    <row r="26" spans="1:11">
      <c r="A26" s="1" t="s">
        <v>402</v>
      </c>
      <c r="B26" s="1">
        <v>80006010781</v>
      </c>
      <c r="C26" s="1" t="s">
        <v>330</v>
      </c>
      <c r="D26" s="1" t="s">
        <v>403</v>
      </c>
      <c r="E26" s="1" t="s">
        <v>332</v>
      </c>
      <c r="F26" s="14">
        <v>2711350872</v>
      </c>
      <c r="G26" s="1" t="s">
        <v>404</v>
      </c>
      <c r="H26" s="15">
        <v>39900</v>
      </c>
      <c r="I26" s="12">
        <v>45013</v>
      </c>
      <c r="J26" s="12">
        <v>45657</v>
      </c>
      <c r="K26" s="15">
        <v>39900</v>
      </c>
    </row>
    <row r="27" spans="1:11" ht="120">
      <c r="A27" s="1" t="s">
        <v>405</v>
      </c>
      <c r="B27" s="1">
        <v>80006010781</v>
      </c>
      <c r="C27" s="1" t="s">
        <v>330</v>
      </c>
      <c r="D27" s="1" t="s">
        <v>406</v>
      </c>
      <c r="E27" s="1" t="s">
        <v>332</v>
      </c>
      <c r="F27" s="17" t="s">
        <v>407</v>
      </c>
      <c r="G27" s="1" t="s">
        <v>408</v>
      </c>
      <c r="H27" s="15">
        <v>10445.76</v>
      </c>
      <c r="I27" s="12">
        <v>45030</v>
      </c>
      <c r="J27" s="12">
        <v>45030</v>
      </c>
      <c r="K27" s="15">
        <v>10445.76</v>
      </c>
    </row>
    <row r="28" spans="1:11">
      <c r="A28" s="1" t="s">
        <v>409</v>
      </c>
      <c r="B28" s="1">
        <v>80006010781</v>
      </c>
      <c r="C28" s="1" t="s">
        <v>330</v>
      </c>
      <c r="D28" s="1" t="s">
        <v>410</v>
      </c>
      <c r="E28" s="1" t="s">
        <v>332</v>
      </c>
      <c r="F28" s="14">
        <v>1137490544</v>
      </c>
      <c r="G28" s="1" t="s">
        <v>411</v>
      </c>
      <c r="H28" s="15">
        <v>2390</v>
      </c>
      <c r="I28" s="12">
        <v>45030</v>
      </c>
      <c r="J28" s="12">
        <v>45030</v>
      </c>
      <c r="K28" s="15">
        <v>2390</v>
      </c>
    </row>
    <row r="29" spans="1:11">
      <c r="A29" s="1" t="s">
        <v>412</v>
      </c>
      <c r="B29" s="1">
        <v>80006010781</v>
      </c>
      <c r="C29" s="1" t="s">
        <v>330</v>
      </c>
      <c r="D29" s="1" t="s">
        <v>413</v>
      </c>
      <c r="E29" s="1" t="s">
        <v>332</v>
      </c>
      <c r="F29" s="14">
        <v>2545760692</v>
      </c>
      <c r="G29" s="1" t="s">
        <v>414</v>
      </c>
      <c r="H29" s="15">
        <v>140</v>
      </c>
      <c r="I29" s="12">
        <v>45030</v>
      </c>
      <c r="J29" s="12">
        <v>45030</v>
      </c>
      <c r="K29" s="15">
        <v>140</v>
      </c>
    </row>
    <row r="30" spans="1:11">
      <c r="A30" s="1" t="s">
        <v>415</v>
      </c>
      <c r="B30" s="1">
        <v>80006010781</v>
      </c>
      <c r="C30" s="1" t="s">
        <v>330</v>
      </c>
      <c r="D30" s="1" t="s">
        <v>416</v>
      </c>
      <c r="E30" s="1" t="s">
        <v>332</v>
      </c>
      <c r="F30" s="14" t="s">
        <v>417</v>
      </c>
      <c r="G30" s="1" t="s">
        <v>418</v>
      </c>
      <c r="H30" s="15">
        <v>787.64</v>
      </c>
      <c r="I30" s="12">
        <v>45042</v>
      </c>
      <c r="J30" s="12">
        <v>45042</v>
      </c>
      <c r="K30" s="15">
        <v>787.64</v>
      </c>
    </row>
    <row r="31" spans="1:11">
      <c r="A31" s="1" t="s">
        <v>419</v>
      </c>
      <c r="B31" s="1">
        <v>80006010781</v>
      </c>
      <c r="C31" s="1" t="s">
        <v>330</v>
      </c>
      <c r="D31" s="1" t="s">
        <v>420</v>
      </c>
      <c r="E31" s="1" t="s">
        <v>332</v>
      </c>
      <c r="F31" s="14">
        <v>3473240798</v>
      </c>
      <c r="G31" s="1" t="s">
        <v>421</v>
      </c>
      <c r="H31" s="15">
        <v>9132</v>
      </c>
      <c r="I31" s="12">
        <v>45042</v>
      </c>
      <c r="J31" s="12">
        <v>45042</v>
      </c>
      <c r="K31" s="15">
        <v>9132</v>
      </c>
    </row>
    <row r="32" spans="1:11">
      <c r="A32" s="1" t="s">
        <v>422</v>
      </c>
      <c r="B32" s="1">
        <v>80006010781</v>
      </c>
      <c r="C32" s="1" t="s">
        <v>330</v>
      </c>
      <c r="D32" s="1" t="s">
        <v>423</v>
      </c>
      <c r="E32" s="1" t="s">
        <v>332</v>
      </c>
      <c r="F32" s="14">
        <v>2464000781</v>
      </c>
      <c r="G32" s="1" t="s">
        <v>424</v>
      </c>
      <c r="H32" s="15">
        <v>66</v>
      </c>
      <c r="I32" s="14" t="s">
        <v>425</v>
      </c>
      <c r="J32" s="14" t="s">
        <v>426</v>
      </c>
      <c r="K32" s="15">
        <v>66</v>
      </c>
    </row>
    <row r="33" spans="1:11">
      <c r="A33" s="1" t="s">
        <v>427</v>
      </c>
      <c r="B33" s="1">
        <v>80006010781</v>
      </c>
      <c r="C33" s="1" t="s">
        <v>330</v>
      </c>
      <c r="D33" s="1" t="s">
        <v>428</v>
      </c>
      <c r="E33" s="1" t="s">
        <v>332</v>
      </c>
      <c r="F33" s="14">
        <v>940288640780</v>
      </c>
      <c r="G33" s="1" t="s">
        <v>429</v>
      </c>
      <c r="H33" s="15">
        <v>10000</v>
      </c>
      <c r="I33" s="14" t="s">
        <v>425</v>
      </c>
      <c r="J33" s="14" t="s">
        <v>425</v>
      </c>
      <c r="K33" s="15">
        <v>10000</v>
      </c>
    </row>
    <row r="34" spans="1:11">
      <c r="A34" s="1" t="s">
        <v>430</v>
      </c>
      <c r="B34" s="1">
        <v>80006010781</v>
      </c>
      <c r="C34" s="1" t="s">
        <v>330</v>
      </c>
      <c r="D34" s="1" t="s">
        <v>431</v>
      </c>
      <c r="E34" s="1" t="s">
        <v>137</v>
      </c>
      <c r="F34" s="14">
        <v>2298700010</v>
      </c>
      <c r="G34" s="1" t="s">
        <v>432</v>
      </c>
      <c r="H34" s="15">
        <v>855.29</v>
      </c>
      <c r="I34" s="12">
        <v>45048</v>
      </c>
      <c r="J34" s="12">
        <v>45048</v>
      </c>
      <c r="K34" s="15">
        <v>855.29</v>
      </c>
    </row>
    <row r="35" spans="1:11">
      <c r="A35" s="1" t="s">
        <v>433</v>
      </c>
      <c r="B35" s="1">
        <v>80006010781</v>
      </c>
      <c r="C35" s="1" t="s">
        <v>330</v>
      </c>
      <c r="D35" s="1" t="s">
        <v>434</v>
      </c>
      <c r="E35" s="1" t="s">
        <v>137</v>
      </c>
      <c r="F35" s="14">
        <v>2221101203</v>
      </c>
      <c r="G35" s="1" t="s">
        <v>435</v>
      </c>
      <c r="H35" s="15">
        <v>300000</v>
      </c>
      <c r="I35" s="12">
        <v>45049</v>
      </c>
      <c r="J35" s="12">
        <v>45049</v>
      </c>
      <c r="K35" s="15">
        <v>300000</v>
      </c>
    </row>
    <row r="36" spans="1:11">
      <c r="A36" s="1" t="s">
        <v>436</v>
      </c>
      <c r="B36" s="1">
        <v>80006010781</v>
      </c>
      <c r="C36" s="1" t="s">
        <v>330</v>
      </c>
      <c r="D36" s="1" t="s">
        <v>437</v>
      </c>
      <c r="E36" s="1" t="s">
        <v>137</v>
      </c>
      <c r="F36" s="14">
        <v>2968430237</v>
      </c>
      <c r="G36" s="1" t="s">
        <v>438</v>
      </c>
      <c r="H36" s="15">
        <v>300000</v>
      </c>
      <c r="I36" s="12">
        <v>45054</v>
      </c>
      <c r="J36" s="12">
        <v>45054</v>
      </c>
      <c r="K36" s="15">
        <v>300000</v>
      </c>
    </row>
    <row r="37" spans="1:11">
      <c r="A37" s="1" t="s">
        <v>439</v>
      </c>
      <c r="B37" s="1">
        <v>80006010781</v>
      </c>
      <c r="C37" s="1" t="s">
        <v>330</v>
      </c>
      <c r="D37" s="1" t="s">
        <v>440</v>
      </c>
      <c r="E37" s="1" t="s">
        <v>332</v>
      </c>
      <c r="F37" s="14">
        <v>3291130783</v>
      </c>
      <c r="G37" s="1" t="s">
        <v>369</v>
      </c>
      <c r="H37" s="15">
        <v>726.2</v>
      </c>
      <c r="I37" s="12">
        <v>45054</v>
      </c>
      <c r="J37" s="12">
        <v>45054</v>
      </c>
      <c r="K37" s="15">
        <v>726.2</v>
      </c>
    </row>
    <row r="38" spans="1:11">
      <c r="A38" s="1" t="s">
        <v>441</v>
      </c>
      <c r="B38" s="1">
        <v>80006010781</v>
      </c>
      <c r="C38" s="1" t="s">
        <v>330</v>
      </c>
      <c r="D38" s="1" t="s">
        <v>442</v>
      </c>
      <c r="E38" s="1" t="s">
        <v>332</v>
      </c>
      <c r="F38" s="14">
        <v>2298700010</v>
      </c>
      <c r="G38" s="1" t="s">
        <v>432</v>
      </c>
      <c r="H38" s="15">
        <v>11822.4</v>
      </c>
      <c r="I38" s="12">
        <v>45055</v>
      </c>
      <c r="J38" s="12">
        <v>45055</v>
      </c>
      <c r="K38" s="15">
        <v>11822.4</v>
      </c>
    </row>
    <row r="39" spans="1:11">
      <c r="A39" s="1" t="s">
        <v>443</v>
      </c>
      <c r="B39" s="1">
        <v>80006010781</v>
      </c>
      <c r="C39" s="1" t="s">
        <v>330</v>
      </c>
      <c r="D39" s="1" t="s">
        <v>444</v>
      </c>
      <c r="E39" s="1" t="s">
        <v>332</v>
      </c>
      <c r="F39" s="14">
        <v>1783970781</v>
      </c>
      <c r="G39" s="1" t="s">
        <v>445</v>
      </c>
      <c r="H39" s="15">
        <v>4050</v>
      </c>
      <c r="I39" s="12">
        <v>45056</v>
      </c>
      <c r="J39" s="12">
        <v>45056</v>
      </c>
      <c r="K39" s="15">
        <v>4050</v>
      </c>
    </row>
    <row r="40" spans="1:11">
      <c r="A40" s="1" t="s">
        <v>446</v>
      </c>
      <c r="B40" s="1">
        <v>80006010781</v>
      </c>
      <c r="C40" s="1" t="s">
        <v>330</v>
      </c>
      <c r="D40" s="1" t="s">
        <v>447</v>
      </c>
      <c r="E40" s="1" t="s">
        <v>332</v>
      </c>
      <c r="F40" s="14">
        <v>422910786</v>
      </c>
      <c r="G40" s="18" t="s">
        <v>360</v>
      </c>
      <c r="H40" s="19">
        <v>2848.35</v>
      </c>
      <c r="I40" s="20">
        <v>45057</v>
      </c>
      <c r="J40" s="20">
        <v>45057</v>
      </c>
      <c r="K40" s="19">
        <v>2848.35</v>
      </c>
    </row>
    <row r="41" spans="1:11">
      <c r="A41" s="1" t="s">
        <v>448</v>
      </c>
      <c r="B41" s="1">
        <v>80006010781</v>
      </c>
      <c r="C41" s="1" t="s">
        <v>330</v>
      </c>
      <c r="D41" s="1" t="s">
        <v>449</v>
      </c>
      <c r="E41" s="1" t="s">
        <v>332</v>
      </c>
      <c r="F41" s="14" t="s">
        <v>353</v>
      </c>
      <c r="G41" s="18" t="s">
        <v>354</v>
      </c>
      <c r="H41" s="19">
        <v>1025.07</v>
      </c>
      <c r="I41" s="20">
        <v>45061</v>
      </c>
      <c r="J41" s="20">
        <v>45061</v>
      </c>
      <c r="K41" s="19">
        <v>1025.07</v>
      </c>
    </row>
    <row r="42" spans="1:11">
      <c r="A42" s="1" t="s">
        <v>450</v>
      </c>
      <c r="B42" s="1">
        <v>80006010781</v>
      </c>
      <c r="C42" s="1" t="s">
        <v>330</v>
      </c>
      <c r="D42" s="21" t="s">
        <v>451</v>
      </c>
      <c r="E42" s="1" t="s">
        <v>399</v>
      </c>
      <c r="F42" s="14"/>
      <c r="G42" s="18"/>
      <c r="H42" s="19">
        <v>12000</v>
      </c>
      <c r="I42" s="20">
        <v>45061</v>
      </c>
      <c r="J42" s="20">
        <v>45072</v>
      </c>
      <c r="K42" s="19">
        <v>12000</v>
      </c>
    </row>
    <row r="43" spans="1:11">
      <c r="A43" s="1" t="s">
        <v>452</v>
      </c>
      <c r="B43" s="1">
        <v>80006010781</v>
      </c>
      <c r="C43" s="1" t="s">
        <v>330</v>
      </c>
      <c r="D43" s="1" t="s">
        <v>453</v>
      </c>
      <c r="E43" s="1" t="s">
        <v>332</v>
      </c>
      <c r="F43" s="14">
        <v>177753078</v>
      </c>
      <c r="G43" s="18" t="s">
        <v>372</v>
      </c>
      <c r="H43" s="19">
        <v>370</v>
      </c>
      <c r="I43" s="20">
        <v>45063</v>
      </c>
      <c r="J43" s="20">
        <v>45063</v>
      </c>
      <c r="K43" s="19">
        <v>370</v>
      </c>
    </row>
    <row r="44" spans="1:11">
      <c r="A44" s="1" t="s">
        <v>454</v>
      </c>
      <c r="B44" s="1">
        <v>80006010781</v>
      </c>
      <c r="C44" s="1" t="s">
        <v>330</v>
      </c>
      <c r="D44" s="1" t="s">
        <v>455</v>
      </c>
      <c r="E44" s="1" t="s">
        <v>332</v>
      </c>
      <c r="F44" s="14">
        <v>3339490785</v>
      </c>
      <c r="G44" s="18" t="s">
        <v>456</v>
      </c>
      <c r="H44" s="19">
        <v>20700</v>
      </c>
      <c r="I44" s="20">
        <v>45070</v>
      </c>
      <c r="J44" s="20">
        <v>45070</v>
      </c>
      <c r="K44" s="19">
        <v>20700</v>
      </c>
    </row>
    <row r="45" spans="1:11">
      <c r="A45" s="1" t="s">
        <v>457</v>
      </c>
      <c r="B45" s="1">
        <v>80006010781</v>
      </c>
      <c r="C45" s="1" t="s">
        <v>330</v>
      </c>
      <c r="D45" s="1" t="s">
        <v>458</v>
      </c>
      <c r="E45" s="1" t="s">
        <v>332</v>
      </c>
      <c r="F45" s="14">
        <v>3423320781</v>
      </c>
      <c r="G45" s="18" t="s">
        <v>459</v>
      </c>
      <c r="H45" s="19">
        <v>850</v>
      </c>
      <c r="I45" s="20">
        <v>45070</v>
      </c>
      <c r="J45" s="20">
        <v>45070</v>
      </c>
      <c r="K45" s="19">
        <v>850</v>
      </c>
    </row>
    <row r="46" spans="1:11">
      <c r="A46" s="1" t="s">
        <v>460</v>
      </c>
      <c r="B46" s="1">
        <v>80006010781</v>
      </c>
      <c r="C46" s="1" t="s">
        <v>330</v>
      </c>
      <c r="D46" s="1" t="s">
        <v>461</v>
      </c>
      <c r="E46" s="1" t="s">
        <v>332</v>
      </c>
      <c r="F46" s="14">
        <v>604930701</v>
      </c>
      <c r="G46" s="18" t="s">
        <v>408</v>
      </c>
      <c r="H46" s="19">
        <v>4750</v>
      </c>
      <c r="I46" s="20">
        <v>45072</v>
      </c>
      <c r="J46" s="20">
        <v>45072</v>
      </c>
      <c r="K46" s="19">
        <v>4750</v>
      </c>
    </row>
    <row r="47" spans="1:11">
      <c r="A47" s="1" t="s">
        <v>462</v>
      </c>
      <c r="B47" s="1">
        <v>80006010781</v>
      </c>
      <c r="C47" s="1" t="s">
        <v>330</v>
      </c>
      <c r="D47" s="1" t="s">
        <v>463</v>
      </c>
      <c r="E47" s="1" t="s">
        <v>332</v>
      </c>
      <c r="F47" s="14">
        <v>9816660154</v>
      </c>
      <c r="G47" s="18" t="s">
        <v>464</v>
      </c>
      <c r="H47" s="19">
        <v>734.51</v>
      </c>
      <c r="I47" s="20">
        <v>45072</v>
      </c>
      <c r="J47" s="20">
        <v>45072</v>
      </c>
      <c r="K47" s="19">
        <v>734.51</v>
      </c>
    </row>
    <row r="48" spans="1:11">
      <c r="A48" s="1" t="s">
        <v>465</v>
      </c>
      <c r="B48" s="1">
        <v>80006010781</v>
      </c>
      <c r="C48" s="1" t="s">
        <v>330</v>
      </c>
      <c r="D48" s="1" t="s">
        <v>466</v>
      </c>
      <c r="E48" s="1" t="s">
        <v>332</v>
      </c>
      <c r="F48" s="14">
        <v>1863980353</v>
      </c>
      <c r="G48" s="18" t="s">
        <v>467</v>
      </c>
      <c r="H48" s="19">
        <v>3900</v>
      </c>
      <c r="I48" s="20">
        <v>45072</v>
      </c>
      <c r="J48" s="20">
        <v>45072</v>
      </c>
      <c r="K48" s="19">
        <v>3900</v>
      </c>
    </row>
    <row r="49" spans="1:11">
      <c r="A49" s="1" t="s">
        <v>468</v>
      </c>
      <c r="B49" s="1">
        <v>80006010781</v>
      </c>
      <c r="C49" s="1" t="s">
        <v>330</v>
      </c>
      <c r="D49" s="1" t="s">
        <v>469</v>
      </c>
      <c r="E49" s="1" t="s">
        <v>332</v>
      </c>
      <c r="F49" s="14" t="s">
        <v>353</v>
      </c>
      <c r="G49" s="18" t="s">
        <v>354</v>
      </c>
      <c r="H49" s="19">
        <v>2825.2</v>
      </c>
      <c r="I49" s="20">
        <v>45075</v>
      </c>
      <c r="J49" s="20">
        <v>45075</v>
      </c>
      <c r="K49" s="19">
        <v>2825.2</v>
      </c>
    </row>
    <row r="50" spans="1:11">
      <c r="A50" s="1" t="s">
        <v>470</v>
      </c>
      <c r="B50" s="1">
        <v>80006010781</v>
      </c>
      <c r="C50" s="1" t="s">
        <v>330</v>
      </c>
      <c r="D50" s="1" t="s">
        <v>471</v>
      </c>
      <c r="E50" s="1" t="s">
        <v>332</v>
      </c>
      <c r="F50" s="14">
        <v>9816660154</v>
      </c>
      <c r="G50" s="18" t="s">
        <v>464</v>
      </c>
      <c r="H50" s="19">
        <v>395.95</v>
      </c>
      <c r="I50" s="20">
        <v>45075</v>
      </c>
      <c r="J50" s="20">
        <v>45075</v>
      </c>
      <c r="K50" s="19">
        <v>395.95</v>
      </c>
    </row>
    <row r="51" spans="1:11" ht="90">
      <c r="A51" s="1" t="s">
        <v>450</v>
      </c>
      <c r="B51" s="1">
        <v>80006010781</v>
      </c>
      <c r="C51" s="1" t="s">
        <v>330</v>
      </c>
      <c r="D51" s="1" t="s">
        <v>472</v>
      </c>
      <c r="E51" s="1" t="s">
        <v>399</v>
      </c>
      <c r="F51" s="17" t="s">
        <v>473</v>
      </c>
      <c r="G51" s="18" t="s">
        <v>421</v>
      </c>
      <c r="H51" s="19">
        <v>12000</v>
      </c>
      <c r="I51" s="20">
        <v>45103</v>
      </c>
      <c r="J51" s="20">
        <v>45657</v>
      </c>
      <c r="K51" s="19">
        <v>12000</v>
      </c>
    </row>
    <row r="52" spans="1:11">
      <c r="A52" s="1" t="s">
        <v>474</v>
      </c>
      <c r="B52" s="1">
        <v>80006010781</v>
      </c>
      <c r="C52" s="1" t="s">
        <v>330</v>
      </c>
      <c r="D52" s="1" t="s">
        <v>475</v>
      </c>
      <c r="E52" s="1" t="s">
        <v>332</v>
      </c>
      <c r="F52" s="14">
        <v>2993910799</v>
      </c>
      <c r="G52" s="18" t="s">
        <v>401</v>
      </c>
      <c r="H52" s="19">
        <v>2800</v>
      </c>
      <c r="I52" s="20">
        <v>45103</v>
      </c>
      <c r="J52" s="20">
        <v>45103</v>
      </c>
      <c r="K52" s="19">
        <v>2800</v>
      </c>
    </row>
    <row r="53" spans="1:11">
      <c r="A53" s="1" t="s">
        <v>476</v>
      </c>
      <c r="B53" s="1">
        <v>80006010781</v>
      </c>
      <c r="C53" s="1" t="s">
        <v>330</v>
      </c>
      <c r="D53" s="1" t="s">
        <v>477</v>
      </c>
      <c r="E53" s="1" t="s">
        <v>332</v>
      </c>
      <c r="F53" s="14">
        <v>3473240798</v>
      </c>
      <c r="G53" s="18" t="s">
        <v>421</v>
      </c>
      <c r="H53" s="19">
        <v>9470</v>
      </c>
      <c r="I53" s="20">
        <v>45103</v>
      </c>
      <c r="J53" s="20">
        <v>45103</v>
      </c>
      <c r="K53" s="19">
        <v>9470</v>
      </c>
    </row>
    <row r="54" spans="1:11">
      <c r="A54" s="1" t="s">
        <v>478</v>
      </c>
      <c r="B54" s="1">
        <v>80006010781</v>
      </c>
      <c r="C54" s="1" t="s">
        <v>330</v>
      </c>
      <c r="D54" s="1" t="s">
        <v>479</v>
      </c>
      <c r="E54" s="1" t="s">
        <v>332</v>
      </c>
      <c r="F54" s="14">
        <v>12479491008</v>
      </c>
      <c r="G54" s="18" t="s">
        <v>480</v>
      </c>
      <c r="H54" s="19">
        <v>1650</v>
      </c>
      <c r="I54" s="20">
        <v>45103</v>
      </c>
      <c r="J54" s="20">
        <v>45103</v>
      </c>
      <c r="K54" s="19">
        <v>1650</v>
      </c>
    </row>
    <row r="55" spans="1:11">
      <c r="A55" s="1" t="s">
        <v>481</v>
      </c>
      <c r="B55" s="1">
        <v>80006010781</v>
      </c>
      <c r="C55" s="1" t="s">
        <v>330</v>
      </c>
      <c r="D55" s="1" t="s">
        <v>482</v>
      </c>
      <c r="E55" s="1" t="s">
        <v>332</v>
      </c>
      <c r="F55" s="14">
        <v>422910786</v>
      </c>
      <c r="G55" s="18" t="s">
        <v>360</v>
      </c>
      <c r="H55" s="19">
        <v>560.19000000000005</v>
      </c>
      <c r="I55" s="20">
        <v>45103</v>
      </c>
      <c r="J55" s="20">
        <v>45103</v>
      </c>
      <c r="K55" s="19">
        <v>560.19000000000005</v>
      </c>
    </row>
    <row r="56" spans="1:11">
      <c r="A56" s="1" t="s">
        <v>483</v>
      </c>
      <c r="B56" s="1">
        <v>80006010781</v>
      </c>
      <c r="C56" s="1" t="s">
        <v>330</v>
      </c>
      <c r="D56" s="1" t="s">
        <v>484</v>
      </c>
      <c r="E56" s="1" t="s">
        <v>332</v>
      </c>
      <c r="F56" s="14">
        <v>3550310787</v>
      </c>
      <c r="G56" s="18" t="s">
        <v>485</v>
      </c>
      <c r="H56" s="19">
        <v>315.47000000000003</v>
      </c>
      <c r="I56" s="20">
        <v>45103</v>
      </c>
      <c r="J56" s="20">
        <v>45103</v>
      </c>
      <c r="K56" s="19">
        <v>315.47000000000003</v>
      </c>
    </row>
    <row r="57" spans="1:11">
      <c r="A57" s="1" t="s">
        <v>486</v>
      </c>
      <c r="B57" s="1">
        <v>80006010781</v>
      </c>
      <c r="C57" s="1" t="s">
        <v>330</v>
      </c>
      <c r="D57" s="1" t="s">
        <v>487</v>
      </c>
      <c r="E57" s="1" t="s">
        <v>137</v>
      </c>
      <c r="F57" s="14">
        <v>1219980529</v>
      </c>
      <c r="G57" s="18" t="s">
        <v>488</v>
      </c>
      <c r="H57" s="19">
        <v>300000</v>
      </c>
      <c r="I57" s="20">
        <v>45170</v>
      </c>
      <c r="J57" s="20">
        <v>45534</v>
      </c>
      <c r="K57" s="19">
        <v>300000</v>
      </c>
    </row>
    <row r="58" spans="1:11" s="26" customFormat="1">
      <c r="A58" s="21" t="s">
        <v>489</v>
      </c>
      <c r="B58" s="21">
        <v>80006010781</v>
      </c>
      <c r="C58" s="21" t="s">
        <v>330</v>
      </c>
      <c r="D58" s="21" t="s">
        <v>490</v>
      </c>
      <c r="E58" s="21" t="s">
        <v>332</v>
      </c>
      <c r="F58" s="22">
        <v>2736120789</v>
      </c>
      <c r="G58" s="23" t="s">
        <v>491</v>
      </c>
      <c r="H58" s="24">
        <v>6850</v>
      </c>
      <c r="I58" s="25">
        <v>45107</v>
      </c>
      <c r="J58" s="25">
        <v>45275</v>
      </c>
      <c r="K58" s="24">
        <v>6850</v>
      </c>
    </row>
    <row r="59" spans="1:11">
      <c r="A59" s="1" t="s">
        <v>492</v>
      </c>
      <c r="B59" s="1">
        <v>80006010781</v>
      </c>
      <c r="C59" s="1" t="s">
        <v>330</v>
      </c>
      <c r="D59" s="1" t="s">
        <v>493</v>
      </c>
      <c r="E59" s="1" t="s">
        <v>332</v>
      </c>
      <c r="F59" s="14">
        <v>1612710796</v>
      </c>
      <c r="G59" s="18" t="s">
        <v>494</v>
      </c>
      <c r="H59" s="19">
        <v>2450</v>
      </c>
      <c r="I59" s="20">
        <v>45110</v>
      </c>
      <c r="J59" s="20">
        <v>45110</v>
      </c>
      <c r="K59" s="19">
        <v>2450</v>
      </c>
    </row>
    <row r="60" spans="1:11">
      <c r="A60" s="1" t="s">
        <v>495</v>
      </c>
      <c r="B60" s="1">
        <v>80006010781</v>
      </c>
      <c r="C60" s="1" t="s">
        <v>330</v>
      </c>
      <c r="D60" s="1" t="s">
        <v>496</v>
      </c>
      <c r="E60" s="1" t="s">
        <v>332</v>
      </c>
      <c r="F60" s="14">
        <v>2736120789</v>
      </c>
      <c r="G60" s="18" t="s">
        <v>491</v>
      </c>
      <c r="H60" s="19">
        <v>30550</v>
      </c>
      <c r="I60" s="20">
        <v>45112</v>
      </c>
      <c r="J60" s="20">
        <v>45112</v>
      </c>
      <c r="K60" s="19">
        <v>30550</v>
      </c>
    </row>
    <row r="61" spans="1:11">
      <c r="A61" s="1" t="s">
        <v>497</v>
      </c>
      <c r="B61" s="1">
        <v>80006010781</v>
      </c>
      <c r="C61" s="1" t="s">
        <v>330</v>
      </c>
      <c r="D61" s="1" t="s">
        <v>498</v>
      </c>
      <c r="E61" s="1" t="s">
        <v>332</v>
      </c>
      <c r="F61" s="14">
        <v>489490011</v>
      </c>
      <c r="G61" s="18" t="s">
        <v>499</v>
      </c>
      <c r="H61" s="19">
        <v>889.61</v>
      </c>
      <c r="I61" s="20">
        <v>45112</v>
      </c>
      <c r="J61" s="20">
        <v>45112</v>
      </c>
      <c r="K61" s="19">
        <v>889.61</v>
      </c>
    </row>
    <row r="62" spans="1:11">
      <c r="A62" s="1" t="s">
        <v>500</v>
      </c>
      <c r="B62" s="1">
        <v>80006010781</v>
      </c>
      <c r="C62" s="1" t="s">
        <v>330</v>
      </c>
      <c r="D62" s="1" t="s">
        <v>501</v>
      </c>
      <c r="E62" s="1" t="s">
        <v>332</v>
      </c>
      <c r="F62" s="14">
        <v>3271600789</v>
      </c>
      <c r="G62" s="18" t="s">
        <v>502</v>
      </c>
      <c r="H62" s="19">
        <v>1252</v>
      </c>
      <c r="I62" s="20">
        <v>45119</v>
      </c>
      <c r="J62" s="20">
        <v>45119</v>
      </c>
      <c r="K62" s="19">
        <v>1252</v>
      </c>
    </row>
    <row r="63" spans="1:11">
      <c r="A63" s="1" t="s">
        <v>503</v>
      </c>
      <c r="B63" s="1">
        <v>80006010781</v>
      </c>
      <c r="C63" s="1" t="s">
        <v>330</v>
      </c>
      <c r="D63" s="1" t="s">
        <v>504</v>
      </c>
      <c r="E63" s="27" t="s">
        <v>332</v>
      </c>
      <c r="F63" s="14" t="s">
        <v>353</v>
      </c>
      <c r="G63" s="18" t="s">
        <v>354</v>
      </c>
      <c r="H63" s="19">
        <v>407</v>
      </c>
      <c r="I63" s="20">
        <v>45119</v>
      </c>
      <c r="J63" s="20">
        <v>45119</v>
      </c>
      <c r="K63" s="19">
        <v>407</v>
      </c>
    </row>
    <row r="64" spans="1:11">
      <c r="A64" s="1" t="s">
        <v>505</v>
      </c>
      <c r="B64" s="1">
        <v>80006010781</v>
      </c>
      <c r="C64" s="1" t="s">
        <v>330</v>
      </c>
      <c r="D64" s="1" t="s">
        <v>506</v>
      </c>
      <c r="E64" s="27" t="s">
        <v>332</v>
      </c>
      <c r="F64" s="14" t="s">
        <v>507</v>
      </c>
      <c r="G64" s="14" t="s">
        <v>508</v>
      </c>
      <c r="H64" s="19">
        <v>200</v>
      </c>
      <c r="I64" s="20">
        <v>45120</v>
      </c>
      <c r="J64" s="20">
        <v>45120</v>
      </c>
      <c r="K64" s="19">
        <v>200</v>
      </c>
    </row>
    <row r="65" spans="1:11">
      <c r="A65" s="1" t="s">
        <v>509</v>
      </c>
      <c r="B65" s="1">
        <v>80006010781</v>
      </c>
      <c r="C65" s="1" t="s">
        <v>330</v>
      </c>
      <c r="D65" s="1" t="s">
        <v>510</v>
      </c>
      <c r="E65" s="27" t="s">
        <v>332</v>
      </c>
      <c r="F65" s="14">
        <v>1732860604</v>
      </c>
      <c r="G65" s="1" t="s">
        <v>511</v>
      </c>
      <c r="H65" s="15">
        <v>175.8</v>
      </c>
      <c r="I65" s="12">
        <v>45120</v>
      </c>
      <c r="J65" s="12">
        <v>45120</v>
      </c>
      <c r="K65" s="15">
        <v>175.8</v>
      </c>
    </row>
    <row r="66" spans="1:11">
      <c r="A66" s="1" t="s">
        <v>512</v>
      </c>
      <c r="B66" s="1">
        <v>80006010781</v>
      </c>
      <c r="C66" s="1" t="s">
        <v>330</v>
      </c>
      <c r="D66" s="1" t="s">
        <v>513</v>
      </c>
      <c r="E66" s="27" t="s">
        <v>332</v>
      </c>
      <c r="F66" s="14">
        <v>604930701</v>
      </c>
      <c r="G66" s="1" t="s">
        <v>408</v>
      </c>
      <c r="H66" s="15">
        <v>6984.01</v>
      </c>
      <c r="I66" s="12">
        <v>45121</v>
      </c>
      <c r="J66" s="12">
        <v>45121</v>
      </c>
      <c r="K66" s="15">
        <v>6984.01</v>
      </c>
    </row>
    <row r="67" spans="1:11">
      <c r="A67" s="1" t="s">
        <v>514</v>
      </c>
      <c r="B67" s="1">
        <v>80006010781</v>
      </c>
      <c r="C67" s="1" t="s">
        <v>330</v>
      </c>
      <c r="D67" s="1" t="s">
        <v>515</v>
      </c>
      <c r="E67" s="27" t="s">
        <v>332</v>
      </c>
      <c r="F67" s="14">
        <v>2341700785</v>
      </c>
      <c r="G67" s="1" t="s">
        <v>516</v>
      </c>
      <c r="H67" s="15">
        <v>3078</v>
      </c>
      <c r="I67" s="12">
        <v>45133</v>
      </c>
      <c r="J67" s="12">
        <v>45133</v>
      </c>
      <c r="K67" s="15">
        <v>3078</v>
      </c>
    </row>
    <row r="68" spans="1:11">
      <c r="A68" s="1" t="s">
        <v>517</v>
      </c>
      <c r="B68" s="1">
        <v>80006010781</v>
      </c>
      <c r="C68" s="1" t="s">
        <v>330</v>
      </c>
      <c r="D68" s="1" t="s">
        <v>518</v>
      </c>
      <c r="E68" s="27" t="s">
        <v>137</v>
      </c>
      <c r="F68" s="14">
        <v>2400210783</v>
      </c>
      <c r="G68" s="1" t="s">
        <v>519</v>
      </c>
      <c r="H68" s="15">
        <v>1250</v>
      </c>
      <c r="I68" s="12">
        <v>45133</v>
      </c>
      <c r="J68" s="12">
        <v>45133</v>
      </c>
      <c r="K68" s="15">
        <v>1250</v>
      </c>
    </row>
    <row r="69" spans="1:11">
      <c r="A69" s="1" t="s">
        <v>520</v>
      </c>
      <c r="B69" s="1">
        <v>80006010781</v>
      </c>
      <c r="C69" s="1" t="s">
        <v>330</v>
      </c>
      <c r="D69" s="1" t="s">
        <v>521</v>
      </c>
      <c r="E69" s="27" t="s">
        <v>332</v>
      </c>
      <c r="F69" s="14">
        <v>3942490727</v>
      </c>
      <c r="G69" s="1" t="s">
        <v>522</v>
      </c>
      <c r="H69" s="15">
        <v>144</v>
      </c>
      <c r="I69" s="12">
        <v>45133</v>
      </c>
      <c r="J69" s="12">
        <v>45133</v>
      </c>
      <c r="K69" s="15">
        <v>144</v>
      </c>
    </row>
    <row r="70" spans="1:11">
      <c r="A70" s="1" t="s">
        <v>523</v>
      </c>
      <c r="B70" s="1">
        <v>80006010781</v>
      </c>
      <c r="C70" s="1" t="s">
        <v>330</v>
      </c>
      <c r="D70" s="1" t="s">
        <v>524</v>
      </c>
      <c r="E70" s="27" t="s">
        <v>332</v>
      </c>
      <c r="F70" s="14">
        <v>3115480786</v>
      </c>
      <c r="G70" s="1" t="s">
        <v>525</v>
      </c>
      <c r="H70" s="15">
        <v>650</v>
      </c>
      <c r="I70" s="12">
        <v>45133</v>
      </c>
      <c r="J70" s="12">
        <v>45133</v>
      </c>
      <c r="K70" s="15">
        <v>650</v>
      </c>
    </row>
    <row r="71" spans="1:11">
      <c r="A71" s="1" t="s">
        <v>526</v>
      </c>
      <c r="B71" s="1">
        <v>80006010781</v>
      </c>
      <c r="C71" s="1" t="s">
        <v>330</v>
      </c>
      <c r="D71" s="1" t="s">
        <v>527</v>
      </c>
      <c r="E71" s="27" t="s">
        <v>332</v>
      </c>
      <c r="F71" s="14">
        <v>2341700785</v>
      </c>
      <c r="G71" s="1" t="s">
        <v>516</v>
      </c>
      <c r="H71" s="15">
        <v>1140</v>
      </c>
      <c r="I71" s="12">
        <v>45135</v>
      </c>
      <c r="J71" s="12">
        <v>45135</v>
      </c>
      <c r="K71" s="15">
        <v>1140</v>
      </c>
    </row>
    <row r="72" spans="1:11">
      <c r="A72" s="1" t="s">
        <v>528</v>
      </c>
      <c r="B72" s="1">
        <v>80006010781</v>
      </c>
      <c r="C72" s="1" t="s">
        <v>330</v>
      </c>
      <c r="D72" s="1" t="s">
        <v>529</v>
      </c>
      <c r="E72" s="27" t="s">
        <v>332</v>
      </c>
      <c r="F72" s="14">
        <v>5174780659</v>
      </c>
      <c r="G72" s="1" t="s">
        <v>530</v>
      </c>
      <c r="H72" s="15">
        <v>607</v>
      </c>
      <c r="I72" s="12">
        <v>45138</v>
      </c>
      <c r="J72" s="12">
        <v>45138</v>
      </c>
      <c r="K72" s="15">
        <v>607</v>
      </c>
    </row>
    <row r="73" spans="1:11">
      <c r="A73" s="1" t="s">
        <v>531</v>
      </c>
      <c r="B73" s="1">
        <v>80006010781</v>
      </c>
      <c r="C73" s="1" t="s">
        <v>330</v>
      </c>
      <c r="D73" s="1" t="s">
        <v>532</v>
      </c>
      <c r="E73" s="27" t="s">
        <v>332</v>
      </c>
      <c r="F73" s="14">
        <v>1137490544</v>
      </c>
      <c r="G73" s="1" t="s">
        <v>411</v>
      </c>
      <c r="H73" s="15">
        <v>1314.5</v>
      </c>
      <c r="I73" s="12">
        <v>45138</v>
      </c>
      <c r="J73" s="12">
        <v>45138</v>
      </c>
      <c r="K73" s="15">
        <v>1314.5</v>
      </c>
    </row>
    <row r="74" spans="1:11">
      <c r="A74" s="1" t="s">
        <v>533</v>
      </c>
      <c r="B74" s="1">
        <v>80006010781</v>
      </c>
      <c r="C74" s="1" t="s">
        <v>330</v>
      </c>
      <c r="D74" s="1" t="s">
        <v>534</v>
      </c>
      <c r="E74" s="27" t="s">
        <v>332</v>
      </c>
      <c r="F74" s="14">
        <v>2341700785</v>
      </c>
      <c r="G74" s="1" t="s">
        <v>516</v>
      </c>
      <c r="H74" s="15">
        <v>9500</v>
      </c>
      <c r="I74" s="12">
        <v>45138</v>
      </c>
      <c r="J74" s="12">
        <v>45138</v>
      </c>
      <c r="K74" s="15">
        <v>9500</v>
      </c>
    </row>
    <row r="75" spans="1:11">
      <c r="A75" s="1" t="s">
        <v>535</v>
      </c>
      <c r="B75" s="1">
        <v>80006010781</v>
      </c>
      <c r="C75" s="1" t="s">
        <v>330</v>
      </c>
      <c r="D75" s="1" t="s">
        <v>536</v>
      </c>
      <c r="E75" s="27" t="s">
        <v>332</v>
      </c>
      <c r="F75" s="14">
        <v>2993910799</v>
      </c>
      <c r="G75" s="1" t="s">
        <v>401</v>
      </c>
      <c r="H75" s="15">
        <v>2750</v>
      </c>
      <c r="I75" s="12">
        <v>45139</v>
      </c>
      <c r="J75" s="12">
        <v>45139</v>
      </c>
      <c r="K75" s="15">
        <v>2750</v>
      </c>
    </row>
    <row r="76" spans="1:11">
      <c r="A76" s="1" t="s">
        <v>537</v>
      </c>
      <c r="B76" s="1">
        <v>80006010781</v>
      </c>
      <c r="C76" s="1" t="s">
        <v>330</v>
      </c>
      <c r="D76" s="1" t="s">
        <v>538</v>
      </c>
      <c r="E76" s="27" t="s">
        <v>332</v>
      </c>
      <c r="F76" s="14">
        <v>2993910799</v>
      </c>
      <c r="G76" s="1" t="s">
        <v>401</v>
      </c>
      <c r="H76" s="15">
        <v>12550</v>
      </c>
      <c r="I76" s="12">
        <v>45139</v>
      </c>
      <c r="J76" s="12">
        <v>45139</v>
      </c>
      <c r="K76" s="15">
        <v>12550</v>
      </c>
    </row>
    <row r="77" spans="1:11">
      <c r="A77" s="1" t="s">
        <v>539</v>
      </c>
      <c r="B77" s="1">
        <v>80006010781</v>
      </c>
      <c r="C77" s="1" t="s">
        <v>330</v>
      </c>
      <c r="D77" s="1" t="s">
        <v>540</v>
      </c>
      <c r="E77" s="27" t="s">
        <v>332</v>
      </c>
      <c r="F77" s="14" t="s">
        <v>541</v>
      </c>
      <c r="G77" s="1" t="s">
        <v>542</v>
      </c>
      <c r="H77" s="15">
        <v>360</v>
      </c>
      <c r="I77" s="12">
        <v>45140</v>
      </c>
      <c r="J77" s="12">
        <v>45140</v>
      </c>
      <c r="K77" s="15">
        <v>360</v>
      </c>
    </row>
    <row r="78" spans="1:11">
      <c r="A78" s="1" t="s">
        <v>543</v>
      </c>
      <c r="B78" s="1">
        <v>80006010781</v>
      </c>
      <c r="C78" s="1" t="s">
        <v>330</v>
      </c>
      <c r="D78" s="1" t="s">
        <v>544</v>
      </c>
      <c r="E78" s="27" t="s">
        <v>332</v>
      </c>
      <c r="F78" s="14" t="s">
        <v>545</v>
      </c>
      <c r="G78" s="1" t="s">
        <v>546</v>
      </c>
      <c r="H78" s="15">
        <v>300</v>
      </c>
      <c r="I78" s="12">
        <v>45140</v>
      </c>
      <c r="J78" s="12">
        <v>45140</v>
      </c>
      <c r="K78" s="15">
        <v>300</v>
      </c>
    </row>
    <row r="79" spans="1:11">
      <c r="A79" s="1" t="s">
        <v>547</v>
      </c>
      <c r="B79" s="1">
        <v>80006010781</v>
      </c>
      <c r="C79" s="1" t="s">
        <v>330</v>
      </c>
      <c r="D79" s="1" t="s">
        <v>548</v>
      </c>
      <c r="E79" s="27" t="s">
        <v>332</v>
      </c>
      <c r="F79" s="14">
        <v>2736120789</v>
      </c>
      <c r="G79" s="1" t="s">
        <v>491</v>
      </c>
      <c r="H79" s="15">
        <v>2950</v>
      </c>
      <c r="I79" s="12">
        <v>45140</v>
      </c>
      <c r="J79" s="12">
        <v>45140</v>
      </c>
      <c r="K79" s="15">
        <v>2950</v>
      </c>
    </row>
    <row r="80" spans="1:11">
      <c r="A80" s="1" t="s">
        <v>549</v>
      </c>
      <c r="B80" s="1">
        <v>80006010781</v>
      </c>
      <c r="C80" s="1" t="s">
        <v>330</v>
      </c>
      <c r="D80" s="1" t="s">
        <v>550</v>
      </c>
      <c r="E80" s="27" t="s">
        <v>332</v>
      </c>
      <c r="F80" s="14">
        <v>3473240798</v>
      </c>
      <c r="G80" s="1" t="s">
        <v>421</v>
      </c>
      <c r="H80" s="15">
        <v>8436</v>
      </c>
      <c r="I80" s="12">
        <v>45140</v>
      </c>
      <c r="J80" s="12">
        <v>45140</v>
      </c>
      <c r="K80" s="15">
        <v>8436</v>
      </c>
    </row>
    <row r="81" spans="1:11">
      <c r="A81" s="1" t="s">
        <v>551</v>
      </c>
      <c r="B81" s="1">
        <v>80006010781</v>
      </c>
      <c r="C81" s="1" t="s">
        <v>330</v>
      </c>
      <c r="D81" s="1" t="s">
        <v>552</v>
      </c>
      <c r="E81" s="27" t="s">
        <v>332</v>
      </c>
      <c r="F81" s="14">
        <v>936510783</v>
      </c>
      <c r="G81" s="1" t="s">
        <v>553</v>
      </c>
      <c r="H81" s="15">
        <v>997.54</v>
      </c>
      <c r="I81" s="12">
        <v>45140</v>
      </c>
      <c r="J81" s="12">
        <v>45140</v>
      </c>
      <c r="K81" s="15">
        <v>997.54</v>
      </c>
    </row>
    <row r="82" spans="1:11">
      <c r="A82" s="1" t="s">
        <v>554</v>
      </c>
      <c r="B82" s="1">
        <v>80006010781</v>
      </c>
      <c r="C82" s="1" t="s">
        <v>330</v>
      </c>
      <c r="D82" s="1" t="s">
        <v>555</v>
      </c>
      <c r="E82" s="27" t="s">
        <v>332</v>
      </c>
      <c r="F82" s="14">
        <v>3291130783</v>
      </c>
      <c r="G82" s="1" t="s">
        <v>369</v>
      </c>
      <c r="H82" s="15">
        <v>422</v>
      </c>
      <c r="I82" s="12">
        <v>45161</v>
      </c>
      <c r="J82" s="12">
        <v>45161</v>
      </c>
      <c r="K82" s="15">
        <v>422</v>
      </c>
    </row>
    <row r="83" spans="1:11">
      <c r="A83" s="1" t="s">
        <v>556</v>
      </c>
      <c r="B83" s="1">
        <v>80006010781</v>
      </c>
      <c r="C83" s="1" t="s">
        <v>330</v>
      </c>
      <c r="D83" s="1" t="s">
        <v>557</v>
      </c>
      <c r="E83" s="27" t="s">
        <v>332</v>
      </c>
      <c r="F83" s="14" t="s">
        <v>353</v>
      </c>
      <c r="G83" s="1" t="s">
        <v>354</v>
      </c>
      <c r="H83" s="15">
        <v>1056.5</v>
      </c>
      <c r="I83" s="12">
        <v>45161</v>
      </c>
      <c r="J83" s="12">
        <v>45161</v>
      </c>
      <c r="K83" s="15">
        <v>1056.5</v>
      </c>
    </row>
    <row r="84" spans="1:11">
      <c r="A84" s="1" t="s">
        <v>558</v>
      </c>
      <c r="B84" s="1">
        <v>80006010781</v>
      </c>
      <c r="C84" s="1" t="s">
        <v>330</v>
      </c>
      <c r="D84" s="1" t="s">
        <v>559</v>
      </c>
      <c r="E84" s="27" t="s">
        <v>332</v>
      </c>
      <c r="F84" s="14">
        <v>3473240798</v>
      </c>
      <c r="G84" s="1" t="s">
        <v>421</v>
      </c>
      <c r="H84" s="15">
        <v>2700</v>
      </c>
      <c r="I84" s="12">
        <v>45168</v>
      </c>
      <c r="J84" s="12">
        <v>45168</v>
      </c>
      <c r="K84" s="15">
        <v>2700</v>
      </c>
    </row>
    <row r="85" spans="1:11">
      <c r="A85" s="1" t="s">
        <v>560</v>
      </c>
      <c r="B85" s="1">
        <v>80006010781</v>
      </c>
      <c r="C85" s="1" t="s">
        <v>330</v>
      </c>
      <c r="D85" s="1" t="s">
        <v>561</v>
      </c>
      <c r="E85" s="27" t="s">
        <v>332</v>
      </c>
      <c r="F85" s="14">
        <v>3473240798</v>
      </c>
      <c r="G85" s="1" t="s">
        <v>421</v>
      </c>
      <c r="H85" s="15">
        <v>2539.81</v>
      </c>
      <c r="I85" s="12">
        <v>45169</v>
      </c>
      <c r="J85" s="12">
        <v>45169</v>
      </c>
      <c r="K85" s="15">
        <v>2359.81</v>
      </c>
    </row>
    <row r="86" spans="1:11">
      <c r="A86" s="1" t="s">
        <v>562</v>
      </c>
      <c r="B86" s="1">
        <v>80006010781</v>
      </c>
      <c r="C86" s="1" t="s">
        <v>330</v>
      </c>
      <c r="D86" s="1" t="s">
        <v>563</v>
      </c>
      <c r="E86" s="27" t="s">
        <v>399</v>
      </c>
      <c r="F86" s="14">
        <v>3103490482</v>
      </c>
      <c r="G86" s="1" t="s">
        <v>564</v>
      </c>
      <c r="H86" s="15">
        <v>902.36</v>
      </c>
      <c r="I86" s="12">
        <v>45174</v>
      </c>
      <c r="J86" s="12">
        <v>45174</v>
      </c>
      <c r="K86" s="15">
        <v>902.36</v>
      </c>
    </row>
    <row r="87" spans="1:11">
      <c r="A87" s="1" t="s">
        <v>565</v>
      </c>
      <c r="B87" s="1">
        <v>80006010781</v>
      </c>
      <c r="C87" s="1" t="s">
        <v>330</v>
      </c>
      <c r="D87" s="1" t="s">
        <v>566</v>
      </c>
      <c r="E87" s="27" t="s">
        <v>332</v>
      </c>
      <c r="F87" s="14">
        <v>3550310787</v>
      </c>
      <c r="G87" s="1" t="s">
        <v>485</v>
      </c>
      <c r="H87" s="15">
        <v>67</v>
      </c>
      <c r="I87" s="12">
        <v>45174</v>
      </c>
      <c r="J87" s="12">
        <v>45174</v>
      </c>
      <c r="K87" s="15">
        <v>67</v>
      </c>
    </row>
    <row r="88" spans="1:11">
      <c r="A88" s="1" t="s">
        <v>567</v>
      </c>
      <c r="B88" s="1">
        <v>80006010781</v>
      </c>
      <c r="C88" s="1" t="s">
        <v>330</v>
      </c>
      <c r="D88" s="1" t="s">
        <v>568</v>
      </c>
      <c r="E88" s="27" t="s">
        <v>332</v>
      </c>
      <c r="F88" s="14" t="s">
        <v>569</v>
      </c>
      <c r="G88" s="1" t="s">
        <v>570</v>
      </c>
      <c r="H88" s="15">
        <v>880</v>
      </c>
      <c r="I88" s="12">
        <v>45182</v>
      </c>
      <c r="J88" s="12">
        <v>45182</v>
      </c>
      <c r="K88" s="15">
        <v>880</v>
      </c>
    </row>
    <row r="89" spans="1:11">
      <c r="A89" s="1" t="s">
        <v>571</v>
      </c>
      <c r="B89" s="1">
        <v>80006010781</v>
      </c>
      <c r="C89" s="1" t="s">
        <v>330</v>
      </c>
      <c r="D89" s="1" t="s">
        <v>572</v>
      </c>
      <c r="E89" s="27" t="s">
        <v>332</v>
      </c>
      <c r="F89" s="14">
        <v>422910786</v>
      </c>
      <c r="G89" s="1" t="s">
        <v>360</v>
      </c>
      <c r="H89" s="15">
        <v>654.49</v>
      </c>
      <c r="I89" s="12">
        <v>45187</v>
      </c>
      <c r="J89" s="12">
        <v>45187</v>
      </c>
      <c r="K89" s="15">
        <v>654.49</v>
      </c>
    </row>
    <row r="90" spans="1:11">
      <c r="A90" s="1" t="s">
        <v>573</v>
      </c>
      <c r="B90" s="1">
        <v>80006010781</v>
      </c>
      <c r="C90" s="1" t="s">
        <v>330</v>
      </c>
      <c r="D90" s="1" t="s">
        <v>574</v>
      </c>
      <c r="E90" s="27" t="s">
        <v>399</v>
      </c>
      <c r="F90" s="14">
        <v>2933380798</v>
      </c>
      <c r="G90" s="1" t="s">
        <v>575</v>
      </c>
      <c r="H90" s="15">
        <v>98</v>
      </c>
      <c r="I90" s="12">
        <v>45188</v>
      </c>
      <c r="J90" s="12">
        <v>45188</v>
      </c>
      <c r="K90" s="15">
        <v>98</v>
      </c>
    </row>
    <row r="91" spans="1:11">
      <c r="A91" s="1" t="s">
        <v>576</v>
      </c>
      <c r="B91" s="1">
        <v>80006010781</v>
      </c>
      <c r="C91" s="1" t="s">
        <v>330</v>
      </c>
      <c r="D91" s="1" t="s">
        <v>577</v>
      </c>
      <c r="E91" s="27" t="s">
        <v>332</v>
      </c>
      <c r="F91" s="14" t="s">
        <v>578</v>
      </c>
      <c r="G91" s="1" t="s">
        <v>579</v>
      </c>
      <c r="H91" s="15">
        <v>1050</v>
      </c>
      <c r="I91" s="12">
        <v>45190</v>
      </c>
      <c r="J91" s="12">
        <v>45190</v>
      </c>
      <c r="K91" s="15">
        <v>1050</v>
      </c>
    </row>
    <row r="92" spans="1:11">
      <c r="A92" s="1" t="s">
        <v>580</v>
      </c>
      <c r="B92" s="1">
        <v>80006010781</v>
      </c>
      <c r="C92" s="1" t="s">
        <v>330</v>
      </c>
      <c r="D92" s="1" t="s">
        <v>581</v>
      </c>
      <c r="E92" s="27" t="s">
        <v>332</v>
      </c>
      <c r="F92" s="14">
        <v>1608380786</v>
      </c>
      <c r="G92" s="1" t="s">
        <v>582</v>
      </c>
      <c r="H92" s="15">
        <v>1850</v>
      </c>
      <c r="I92" s="12">
        <v>45194</v>
      </c>
      <c r="J92" s="12">
        <v>45194</v>
      </c>
      <c r="K92" s="15">
        <v>1850</v>
      </c>
    </row>
    <row r="93" spans="1:11">
      <c r="A93" s="1" t="s">
        <v>583</v>
      </c>
      <c r="B93" s="1">
        <v>80006010781</v>
      </c>
      <c r="C93" s="1" t="s">
        <v>330</v>
      </c>
      <c r="D93" s="1" t="s">
        <v>584</v>
      </c>
      <c r="E93" s="27" t="s">
        <v>332</v>
      </c>
      <c r="F93" s="14" t="s">
        <v>569</v>
      </c>
      <c r="G93" s="1" t="s">
        <v>570</v>
      </c>
      <c r="H93" s="15">
        <v>750</v>
      </c>
      <c r="I93" s="12">
        <v>45194</v>
      </c>
      <c r="J93" s="12">
        <v>45194</v>
      </c>
      <c r="K93" s="15">
        <v>750</v>
      </c>
    </row>
    <row r="94" spans="1:11">
      <c r="A94" s="1" t="s">
        <v>585</v>
      </c>
      <c r="B94" s="1">
        <v>80006010781</v>
      </c>
      <c r="C94" s="1" t="s">
        <v>330</v>
      </c>
      <c r="D94" s="1" t="s">
        <v>586</v>
      </c>
      <c r="E94" s="27" t="s">
        <v>332</v>
      </c>
      <c r="F94" s="14">
        <v>177753078</v>
      </c>
      <c r="G94" s="1" t="s">
        <v>372</v>
      </c>
      <c r="H94" s="15">
        <v>160</v>
      </c>
      <c r="I94" s="12">
        <v>45196</v>
      </c>
      <c r="J94" s="12">
        <v>45196</v>
      </c>
      <c r="K94" s="15">
        <v>160</v>
      </c>
    </row>
    <row r="95" spans="1:11">
      <c r="A95" s="1" t="s">
        <v>587</v>
      </c>
      <c r="B95" s="1">
        <v>80006010781</v>
      </c>
      <c r="C95" s="1" t="s">
        <v>330</v>
      </c>
      <c r="D95" s="1" t="s">
        <v>588</v>
      </c>
      <c r="E95" s="27" t="s">
        <v>332</v>
      </c>
      <c r="F95" s="14" t="s">
        <v>589</v>
      </c>
      <c r="G95" s="1" t="s">
        <v>590</v>
      </c>
      <c r="H95" s="15">
        <v>315.70999999999998</v>
      </c>
      <c r="I95" s="12">
        <v>45201</v>
      </c>
      <c r="J95" s="12">
        <v>45201</v>
      </c>
      <c r="K95" s="15">
        <v>315.70999999999998</v>
      </c>
    </row>
    <row r="96" spans="1:11">
      <c r="A96" s="1" t="s">
        <v>591</v>
      </c>
      <c r="B96" s="1">
        <v>80006010781</v>
      </c>
      <c r="C96" s="1" t="s">
        <v>330</v>
      </c>
      <c r="D96" s="1" t="s">
        <v>592</v>
      </c>
      <c r="E96" s="27" t="s">
        <v>332</v>
      </c>
      <c r="F96" s="14">
        <v>2933380798</v>
      </c>
      <c r="G96" s="1" t="s">
        <v>575</v>
      </c>
      <c r="H96" s="15">
        <v>1149</v>
      </c>
      <c r="I96" s="12">
        <v>45202</v>
      </c>
      <c r="J96" s="12">
        <v>45202</v>
      </c>
      <c r="K96" s="15">
        <v>1149</v>
      </c>
    </row>
    <row r="97" spans="1:11">
      <c r="A97" s="1" t="s">
        <v>593</v>
      </c>
      <c r="B97" s="1">
        <v>80006010781</v>
      </c>
      <c r="C97" s="1" t="s">
        <v>330</v>
      </c>
      <c r="D97" s="1" t="s">
        <v>594</v>
      </c>
      <c r="E97" s="27" t="s">
        <v>332</v>
      </c>
      <c r="F97" s="14">
        <v>3473240798</v>
      </c>
      <c r="G97" s="1" t="s">
        <v>421</v>
      </c>
      <c r="H97" s="15">
        <v>12450</v>
      </c>
      <c r="I97" s="12">
        <v>45202</v>
      </c>
      <c r="J97" s="12">
        <v>45202</v>
      </c>
      <c r="K97" s="15">
        <v>12450</v>
      </c>
    </row>
    <row r="98" spans="1:11">
      <c r="A98" s="1" t="s">
        <v>595</v>
      </c>
      <c r="B98" s="1">
        <v>80006010781</v>
      </c>
      <c r="C98" s="1" t="s">
        <v>330</v>
      </c>
      <c r="D98" s="1" t="s">
        <v>596</v>
      </c>
      <c r="E98" s="27" t="s">
        <v>332</v>
      </c>
      <c r="F98" s="14" t="s">
        <v>597</v>
      </c>
      <c r="G98" s="1" t="s">
        <v>598</v>
      </c>
      <c r="H98" s="15">
        <v>1250</v>
      </c>
      <c r="I98" s="12">
        <v>45202</v>
      </c>
      <c r="J98" s="12">
        <v>45202</v>
      </c>
      <c r="K98" s="15">
        <v>1250</v>
      </c>
    </row>
    <row r="99" spans="1:11">
      <c r="A99" s="1" t="s">
        <v>599</v>
      </c>
      <c r="B99" s="1">
        <v>80006010781</v>
      </c>
      <c r="C99" s="1" t="s">
        <v>330</v>
      </c>
      <c r="D99" s="1" t="s">
        <v>600</v>
      </c>
      <c r="E99" s="27" t="s">
        <v>332</v>
      </c>
      <c r="F99" s="14">
        <v>3339490785</v>
      </c>
      <c r="G99" s="1" t="s">
        <v>456</v>
      </c>
      <c r="H99" s="15">
        <v>7250</v>
      </c>
      <c r="I99" s="12">
        <v>45203</v>
      </c>
      <c r="J99" s="12">
        <v>45203</v>
      </c>
      <c r="K99" s="15">
        <v>7250</v>
      </c>
    </row>
    <row r="100" spans="1:11">
      <c r="A100" s="1" t="s">
        <v>601</v>
      </c>
      <c r="B100" s="1">
        <v>80006010781</v>
      </c>
      <c r="C100" s="1" t="s">
        <v>330</v>
      </c>
      <c r="D100" s="1" t="s">
        <v>602</v>
      </c>
      <c r="E100" s="27" t="s">
        <v>332</v>
      </c>
      <c r="F100" s="14">
        <v>1608380786</v>
      </c>
      <c r="G100" s="1" t="s">
        <v>582</v>
      </c>
      <c r="H100" s="15">
        <v>2400</v>
      </c>
      <c r="I100" s="12">
        <v>45204</v>
      </c>
      <c r="J100" s="12">
        <v>45204</v>
      </c>
      <c r="K100" s="15">
        <v>2400</v>
      </c>
    </row>
    <row r="101" spans="1:11" s="26" customFormat="1" ht="105">
      <c r="A101" s="21" t="s">
        <v>603</v>
      </c>
      <c r="B101" s="21">
        <v>80006010781</v>
      </c>
      <c r="C101" s="21" t="s">
        <v>330</v>
      </c>
      <c r="D101" s="21" t="s">
        <v>604</v>
      </c>
      <c r="E101" s="28" t="s">
        <v>332</v>
      </c>
      <c r="F101" s="29" t="s">
        <v>605</v>
      </c>
      <c r="G101" s="21" t="s">
        <v>606</v>
      </c>
      <c r="H101" s="30">
        <v>5600</v>
      </c>
      <c r="I101" s="31">
        <v>45204</v>
      </c>
      <c r="J101" s="31">
        <v>45204</v>
      </c>
      <c r="K101" s="30">
        <v>5600</v>
      </c>
    </row>
    <row r="102" spans="1:11">
      <c r="A102" s="1" t="s">
        <v>607</v>
      </c>
      <c r="B102" s="1">
        <v>80006010781</v>
      </c>
      <c r="C102" s="1" t="s">
        <v>330</v>
      </c>
      <c r="D102" s="1" t="s">
        <v>608</v>
      </c>
      <c r="E102" s="27" t="s">
        <v>332</v>
      </c>
      <c r="F102" s="14">
        <v>3675290286</v>
      </c>
      <c r="G102" s="1" t="s">
        <v>609</v>
      </c>
      <c r="H102" s="15">
        <v>1956</v>
      </c>
      <c r="I102" s="12">
        <v>45208</v>
      </c>
      <c r="J102" s="12">
        <v>45208</v>
      </c>
      <c r="K102" s="15">
        <v>1956</v>
      </c>
    </row>
    <row r="103" spans="1:11">
      <c r="A103" s="1" t="s">
        <v>610</v>
      </c>
      <c r="B103" s="1">
        <v>80006010781</v>
      </c>
      <c r="C103" s="1" t="s">
        <v>330</v>
      </c>
      <c r="D103" s="1" t="s">
        <v>611</v>
      </c>
      <c r="E103" s="27" t="s">
        <v>332</v>
      </c>
      <c r="F103" s="14">
        <v>3423320781</v>
      </c>
      <c r="G103" s="1" t="s">
        <v>459</v>
      </c>
      <c r="H103" s="15">
        <v>767</v>
      </c>
      <c r="I103" s="12">
        <v>45210</v>
      </c>
      <c r="J103" s="12">
        <v>45210</v>
      </c>
      <c r="K103" s="15">
        <v>767</v>
      </c>
    </row>
    <row r="104" spans="1:11">
      <c r="A104" s="1" t="s">
        <v>612</v>
      </c>
      <c r="B104" s="1">
        <v>80006010781</v>
      </c>
      <c r="C104" s="1" t="s">
        <v>330</v>
      </c>
      <c r="D104" s="1" t="s">
        <v>613</v>
      </c>
      <c r="E104" s="27" t="s">
        <v>332</v>
      </c>
      <c r="F104" s="14">
        <v>1937080685</v>
      </c>
      <c r="G104" s="1" t="s">
        <v>614</v>
      </c>
      <c r="H104" s="15">
        <v>540</v>
      </c>
      <c r="I104" s="12">
        <v>45210</v>
      </c>
      <c r="J104" s="12">
        <v>45210</v>
      </c>
      <c r="K104" s="15">
        <v>540</v>
      </c>
    </row>
    <row r="105" spans="1:11">
      <c r="A105" s="1" t="s">
        <v>615</v>
      </c>
      <c r="B105" s="1">
        <v>80006010781</v>
      </c>
      <c r="C105" s="1" t="s">
        <v>330</v>
      </c>
      <c r="D105" s="1" t="s">
        <v>616</v>
      </c>
      <c r="E105" s="27" t="s">
        <v>332</v>
      </c>
      <c r="F105" s="14" t="s">
        <v>541</v>
      </c>
      <c r="G105" s="1" t="s">
        <v>542</v>
      </c>
      <c r="H105" s="15">
        <v>346</v>
      </c>
      <c r="I105" s="12">
        <v>45212</v>
      </c>
      <c r="J105" s="12">
        <v>45212</v>
      </c>
      <c r="K105" s="15">
        <v>346</v>
      </c>
    </row>
    <row r="106" spans="1:11">
      <c r="A106" s="1" t="s">
        <v>617</v>
      </c>
      <c r="B106" s="1">
        <v>80006010781</v>
      </c>
      <c r="C106" s="1" t="s">
        <v>330</v>
      </c>
      <c r="D106" s="1" t="s">
        <v>618</v>
      </c>
      <c r="E106" s="27" t="s">
        <v>332</v>
      </c>
      <c r="F106" s="14">
        <v>2736120789</v>
      </c>
      <c r="G106" s="1" t="s">
        <v>491</v>
      </c>
      <c r="H106" s="15">
        <v>2600</v>
      </c>
      <c r="I106" s="12">
        <v>45212</v>
      </c>
      <c r="J106" s="12">
        <v>45212</v>
      </c>
      <c r="K106" s="15">
        <v>2600</v>
      </c>
    </row>
    <row r="107" spans="1:11">
      <c r="A107" s="1" t="s">
        <v>619</v>
      </c>
      <c r="B107" s="1">
        <v>80006010781</v>
      </c>
      <c r="C107" s="1" t="s">
        <v>330</v>
      </c>
      <c r="D107" s="1" t="s">
        <v>620</v>
      </c>
      <c r="E107" s="27" t="s">
        <v>332</v>
      </c>
      <c r="F107" s="14">
        <v>4317230169</v>
      </c>
      <c r="G107" s="1" t="s">
        <v>621</v>
      </c>
      <c r="H107" s="15">
        <v>406.9</v>
      </c>
      <c r="I107" s="12">
        <v>45212</v>
      </c>
      <c r="J107" s="12">
        <v>45212</v>
      </c>
      <c r="K107" s="15">
        <v>406.9</v>
      </c>
    </row>
    <row r="108" spans="1:11">
      <c r="A108" s="1" t="s">
        <v>622</v>
      </c>
      <c r="B108" s="1">
        <v>80006010781</v>
      </c>
      <c r="C108" s="1" t="s">
        <v>330</v>
      </c>
      <c r="D108" s="1" t="s">
        <v>521</v>
      </c>
      <c r="E108" s="27" t="s">
        <v>332</v>
      </c>
      <c r="F108" s="14">
        <v>3942490727</v>
      </c>
      <c r="G108" s="1" t="s">
        <v>522</v>
      </c>
      <c r="H108" s="15">
        <v>144</v>
      </c>
      <c r="I108" s="12">
        <v>45212</v>
      </c>
      <c r="J108" s="12">
        <v>45212</v>
      </c>
      <c r="K108" s="15">
        <v>144</v>
      </c>
    </row>
    <row r="109" spans="1:11">
      <c r="A109" s="1" t="s">
        <v>623</v>
      </c>
      <c r="B109" s="1">
        <v>80006010781</v>
      </c>
      <c r="C109" s="1" t="s">
        <v>330</v>
      </c>
      <c r="D109" s="1" t="s">
        <v>624</v>
      </c>
      <c r="E109" s="27" t="s">
        <v>332</v>
      </c>
      <c r="F109" s="14" t="s">
        <v>545</v>
      </c>
      <c r="G109" s="1" t="s">
        <v>546</v>
      </c>
      <c r="H109" s="15">
        <v>19500</v>
      </c>
      <c r="I109" s="20">
        <v>45216</v>
      </c>
      <c r="J109" s="12">
        <v>45216</v>
      </c>
      <c r="K109" s="15">
        <v>19500</v>
      </c>
    </row>
    <row r="110" spans="1:11">
      <c r="A110" s="1" t="s">
        <v>625</v>
      </c>
      <c r="B110" s="1">
        <v>80006010781</v>
      </c>
      <c r="C110" s="1" t="s">
        <v>330</v>
      </c>
      <c r="D110" s="1" t="s">
        <v>626</v>
      </c>
      <c r="E110" s="27" t="s">
        <v>332</v>
      </c>
      <c r="F110" s="14">
        <v>3423320781</v>
      </c>
      <c r="G110" s="1" t="s">
        <v>459</v>
      </c>
      <c r="H110" s="15">
        <v>2725.88</v>
      </c>
      <c r="I110" s="12">
        <v>45217</v>
      </c>
      <c r="J110" s="12">
        <v>45217</v>
      </c>
      <c r="K110" s="15">
        <v>2725.88</v>
      </c>
    </row>
    <row r="111" spans="1:11">
      <c r="A111" s="1" t="s">
        <v>627</v>
      </c>
      <c r="B111" s="1">
        <v>80006010781</v>
      </c>
      <c r="C111" s="1" t="s">
        <v>330</v>
      </c>
      <c r="D111" s="1" t="s">
        <v>628</v>
      </c>
      <c r="E111" s="27" t="s">
        <v>332</v>
      </c>
      <c r="F111" s="14">
        <v>3550310787</v>
      </c>
      <c r="G111" s="1" t="s">
        <v>485</v>
      </c>
      <c r="H111" s="15">
        <v>651.4</v>
      </c>
      <c r="I111" s="12">
        <v>45219</v>
      </c>
      <c r="J111" s="12">
        <v>45219</v>
      </c>
      <c r="K111" s="15">
        <v>651.4</v>
      </c>
    </row>
    <row r="112" spans="1:11">
      <c r="A112" s="1" t="s">
        <v>629</v>
      </c>
      <c r="B112" s="1">
        <v>80006010781</v>
      </c>
      <c r="C112" s="1" t="s">
        <v>330</v>
      </c>
      <c r="D112" s="1" t="s">
        <v>630</v>
      </c>
      <c r="E112" s="27" t="s">
        <v>332</v>
      </c>
      <c r="F112" s="14" t="s">
        <v>353</v>
      </c>
      <c r="G112" s="1" t="s">
        <v>354</v>
      </c>
      <c r="H112" s="15">
        <v>22265.63</v>
      </c>
      <c r="I112" s="12">
        <v>45223</v>
      </c>
      <c r="J112" s="12">
        <v>45223</v>
      </c>
      <c r="K112" s="15">
        <v>22265.63</v>
      </c>
    </row>
    <row r="113" spans="1:11">
      <c r="A113" s="1" t="s">
        <v>631</v>
      </c>
      <c r="B113" s="1">
        <v>80006010781</v>
      </c>
      <c r="C113" s="1" t="s">
        <v>330</v>
      </c>
      <c r="D113" s="1" t="s">
        <v>632</v>
      </c>
      <c r="E113" s="27" t="s">
        <v>332</v>
      </c>
      <c r="F113" s="14">
        <v>3473240798</v>
      </c>
      <c r="G113" s="1" t="s">
        <v>421</v>
      </c>
      <c r="H113" s="15">
        <v>3121</v>
      </c>
      <c r="I113" s="12">
        <v>45223</v>
      </c>
      <c r="J113" s="12">
        <v>45223</v>
      </c>
      <c r="K113" s="15">
        <v>3121</v>
      </c>
    </row>
    <row r="114" spans="1:11">
      <c r="A114" s="1" t="s">
        <v>633</v>
      </c>
      <c r="B114" s="1">
        <v>80006010781</v>
      </c>
      <c r="C114" s="1" t="s">
        <v>330</v>
      </c>
      <c r="D114" s="1" t="s">
        <v>634</v>
      </c>
      <c r="E114" s="27" t="s">
        <v>332</v>
      </c>
      <c r="F114" s="14">
        <v>2736120789</v>
      </c>
      <c r="G114" s="1" t="s">
        <v>491</v>
      </c>
      <c r="H114" s="15">
        <v>3300</v>
      </c>
      <c r="I114" s="12">
        <v>45223</v>
      </c>
      <c r="J114" s="12">
        <v>45223</v>
      </c>
      <c r="K114" s="15">
        <v>3300</v>
      </c>
    </row>
    <row r="115" spans="1:11">
      <c r="A115" s="1" t="s">
        <v>635</v>
      </c>
      <c r="B115" s="1">
        <v>80006010781</v>
      </c>
      <c r="C115" s="1" t="s">
        <v>330</v>
      </c>
      <c r="D115" s="1" t="s">
        <v>636</v>
      </c>
      <c r="E115" s="27" t="s">
        <v>332</v>
      </c>
      <c r="F115" s="14" t="s">
        <v>637</v>
      </c>
      <c r="G115" s="1" t="s">
        <v>638</v>
      </c>
      <c r="H115" s="15">
        <v>2200</v>
      </c>
      <c r="I115" s="12">
        <v>45223</v>
      </c>
      <c r="J115" s="12">
        <v>45223</v>
      </c>
      <c r="K115" s="15">
        <v>2200</v>
      </c>
    </row>
    <row r="116" spans="1:11">
      <c r="A116" s="1" t="s">
        <v>639</v>
      </c>
      <c r="B116" s="1">
        <v>80006010781</v>
      </c>
      <c r="C116" s="1" t="s">
        <v>330</v>
      </c>
      <c r="D116" s="1" t="s">
        <v>640</v>
      </c>
      <c r="E116" s="27" t="s">
        <v>332</v>
      </c>
      <c r="F116" s="14">
        <v>3550310787</v>
      </c>
      <c r="G116" s="1" t="s">
        <v>485</v>
      </c>
      <c r="H116" s="15">
        <v>1831.82</v>
      </c>
      <c r="I116" s="12">
        <v>45224</v>
      </c>
      <c r="J116" s="12">
        <v>45224</v>
      </c>
      <c r="K116" s="15">
        <v>1831.82</v>
      </c>
    </row>
    <row r="117" spans="1:11">
      <c r="A117" s="1" t="s">
        <v>641</v>
      </c>
      <c r="B117" s="1">
        <v>80006010781</v>
      </c>
      <c r="C117" s="1" t="s">
        <v>330</v>
      </c>
      <c r="D117" s="1" t="s">
        <v>642</v>
      </c>
      <c r="E117" s="27" t="s">
        <v>332</v>
      </c>
      <c r="F117" s="14">
        <v>936510783</v>
      </c>
      <c r="G117" s="1" t="s">
        <v>553</v>
      </c>
      <c r="H117" s="15">
        <v>1106.44</v>
      </c>
      <c r="I117" s="12">
        <v>45233</v>
      </c>
      <c r="J117" s="12">
        <v>45233</v>
      </c>
      <c r="K117" s="15">
        <v>1106.44</v>
      </c>
    </row>
    <row r="118" spans="1:11">
      <c r="A118" s="1" t="s">
        <v>643</v>
      </c>
      <c r="B118" s="1">
        <v>80006010781</v>
      </c>
      <c r="C118" s="1" t="s">
        <v>330</v>
      </c>
      <c r="D118" s="1" t="s">
        <v>644</v>
      </c>
      <c r="E118" s="27" t="s">
        <v>332</v>
      </c>
      <c r="F118" s="14">
        <v>3473240798</v>
      </c>
      <c r="G118" s="1" t="s">
        <v>421</v>
      </c>
      <c r="H118" s="15">
        <v>2040</v>
      </c>
      <c r="I118" s="12">
        <v>45236</v>
      </c>
      <c r="J118" s="12">
        <v>45236</v>
      </c>
      <c r="K118" s="15">
        <v>2040</v>
      </c>
    </row>
    <row r="119" spans="1:11">
      <c r="A119" s="1" t="s">
        <v>645</v>
      </c>
      <c r="B119" s="1">
        <v>80006010781</v>
      </c>
      <c r="C119" s="1" t="s">
        <v>330</v>
      </c>
      <c r="D119" s="1" t="s">
        <v>646</v>
      </c>
      <c r="E119" s="27" t="s">
        <v>332</v>
      </c>
      <c r="F119" s="14">
        <v>2993910799</v>
      </c>
      <c r="G119" s="1" t="s">
        <v>401</v>
      </c>
      <c r="H119" s="15">
        <v>16500</v>
      </c>
      <c r="I119" s="12">
        <v>45236</v>
      </c>
      <c r="J119" s="12">
        <v>45236</v>
      </c>
      <c r="K119" s="15">
        <v>16500</v>
      </c>
    </row>
    <row r="120" spans="1:11">
      <c r="A120" s="1" t="s">
        <v>647</v>
      </c>
      <c r="B120" s="1">
        <v>80006010781</v>
      </c>
      <c r="C120" s="1" t="s">
        <v>330</v>
      </c>
      <c r="D120" s="1" t="s">
        <v>648</v>
      </c>
      <c r="E120" s="27" t="s">
        <v>332</v>
      </c>
      <c r="F120" s="14" t="s">
        <v>545</v>
      </c>
      <c r="G120" s="1" t="s">
        <v>546</v>
      </c>
      <c r="H120" s="15">
        <v>1720</v>
      </c>
      <c r="I120" s="12">
        <v>45243</v>
      </c>
      <c r="J120" s="12">
        <v>45243</v>
      </c>
      <c r="K120" s="15">
        <v>1720</v>
      </c>
    </row>
    <row r="121" spans="1:11">
      <c r="A121" s="1" t="s">
        <v>649</v>
      </c>
      <c r="B121" s="1">
        <v>80006010781</v>
      </c>
      <c r="C121" s="1" t="s">
        <v>330</v>
      </c>
      <c r="D121" s="1" t="s">
        <v>650</v>
      </c>
      <c r="E121" s="27" t="s">
        <v>332</v>
      </c>
      <c r="F121" s="14">
        <v>3061080788</v>
      </c>
      <c r="G121" s="1" t="s">
        <v>651</v>
      </c>
      <c r="H121" s="15">
        <v>1458.4</v>
      </c>
      <c r="I121" s="12">
        <v>45245</v>
      </c>
      <c r="J121" s="12">
        <v>45245</v>
      </c>
      <c r="K121" s="15">
        <v>1458.4</v>
      </c>
    </row>
    <row r="122" spans="1:11">
      <c r="A122" s="1" t="s">
        <v>652</v>
      </c>
      <c r="B122" s="1">
        <v>80006010781</v>
      </c>
      <c r="C122" s="1" t="s">
        <v>330</v>
      </c>
      <c r="D122" s="1" t="s">
        <v>653</v>
      </c>
      <c r="E122" s="27" t="s">
        <v>332</v>
      </c>
      <c r="F122" s="14">
        <v>422910786</v>
      </c>
      <c r="G122" s="1" t="s">
        <v>360</v>
      </c>
      <c r="H122" s="15">
        <v>259.8</v>
      </c>
      <c r="I122" s="12">
        <v>45245</v>
      </c>
      <c r="J122" s="12">
        <v>45245</v>
      </c>
      <c r="K122" s="15">
        <v>259.8</v>
      </c>
    </row>
    <row r="123" spans="1:11">
      <c r="A123" s="1" t="s">
        <v>654</v>
      </c>
      <c r="B123" s="1">
        <v>80006010781</v>
      </c>
      <c r="C123" s="1" t="s">
        <v>330</v>
      </c>
      <c r="D123" s="1" t="s">
        <v>655</v>
      </c>
      <c r="E123" s="27" t="s">
        <v>332</v>
      </c>
      <c r="F123" s="14">
        <v>3695690788</v>
      </c>
      <c r="G123" s="1" t="s">
        <v>656</v>
      </c>
      <c r="H123" s="15">
        <v>400</v>
      </c>
      <c r="I123" s="12">
        <v>45245</v>
      </c>
      <c r="J123" s="12">
        <v>45245</v>
      </c>
      <c r="K123" s="15">
        <v>400</v>
      </c>
    </row>
    <row r="124" spans="1:11">
      <c r="A124" s="1" t="s">
        <v>657</v>
      </c>
      <c r="B124" s="1">
        <v>80006010781</v>
      </c>
      <c r="C124" s="1" t="s">
        <v>330</v>
      </c>
      <c r="D124" s="1" t="s">
        <v>658</v>
      </c>
      <c r="E124" s="27" t="s">
        <v>332</v>
      </c>
      <c r="F124" s="14">
        <v>4426371219</v>
      </c>
      <c r="G124" s="1" t="s">
        <v>659</v>
      </c>
      <c r="H124" s="15">
        <v>180.33</v>
      </c>
      <c r="I124" s="12">
        <v>45245</v>
      </c>
      <c r="J124" s="12">
        <v>45245</v>
      </c>
      <c r="K124" s="15">
        <v>180.33</v>
      </c>
    </row>
    <row r="125" spans="1:11">
      <c r="A125" s="1" t="s">
        <v>660</v>
      </c>
      <c r="B125" s="1">
        <v>80006010781</v>
      </c>
      <c r="C125" s="1" t="s">
        <v>330</v>
      </c>
      <c r="D125" s="1" t="s">
        <v>661</v>
      </c>
      <c r="E125" s="27" t="s">
        <v>137</v>
      </c>
      <c r="F125" s="14">
        <v>3467160788</v>
      </c>
      <c r="G125" s="1" t="s">
        <v>662</v>
      </c>
      <c r="H125" s="15">
        <v>49760</v>
      </c>
      <c r="I125" s="12">
        <v>45253</v>
      </c>
      <c r="J125" s="12">
        <v>45253</v>
      </c>
      <c r="K125" s="15">
        <v>49760</v>
      </c>
    </row>
    <row r="126" spans="1:11">
      <c r="A126" s="1" t="s">
        <v>663</v>
      </c>
      <c r="B126" s="1">
        <v>80006010781</v>
      </c>
      <c r="C126" s="1" t="s">
        <v>330</v>
      </c>
      <c r="D126" s="1" t="s">
        <v>664</v>
      </c>
      <c r="E126" s="27" t="s">
        <v>332</v>
      </c>
      <c r="F126" s="14">
        <v>422910786</v>
      </c>
      <c r="G126" s="1" t="s">
        <v>360</v>
      </c>
      <c r="H126" s="15">
        <v>155</v>
      </c>
      <c r="I126" s="12">
        <v>45253</v>
      </c>
      <c r="J126" s="12">
        <v>45253</v>
      </c>
      <c r="K126" s="15">
        <v>189.1</v>
      </c>
    </row>
    <row r="127" spans="1:11">
      <c r="A127" s="1" t="s">
        <v>665</v>
      </c>
      <c r="B127" s="1">
        <v>80006010781</v>
      </c>
      <c r="C127" s="1" t="s">
        <v>330</v>
      </c>
      <c r="D127" s="1" t="s">
        <v>666</v>
      </c>
      <c r="E127" s="27" t="s">
        <v>332</v>
      </c>
      <c r="F127" s="14">
        <v>5174780659</v>
      </c>
      <c r="G127" s="1" t="s">
        <v>530</v>
      </c>
      <c r="H127" s="15">
        <v>953.5</v>
      </c>
      <c r="I127" s="12">
        <v>45253</v>
      </c>
      <c r="J127" s="12">
        <v>45253</v>
      </c>
      <c r="K127" s="15">
        <v>953.5</v>
      </c>
    </row>
    <row r="128" spans="1:11">
      <c r="A128" s="1" t="s">
        <v>667</v>
      </c>
      <c r="B128" s="1">
        <v>80006010781</v>
      </c>
      <c r="C128" s="1" t="s">
        <v>330</v>
      </c>
      <c r="D128" s="1" t="s">
        <v>668</v>
      </c>
      <c r="E128" s="27" t="s">
        <v>332</v>
      </c>
      <c r="F128" s="14">
        <v>3272300785</v>
      </c>
      <c r="G128" s="1" t="s">
        <v>669</v>
      </c>
      <c r="H128" s="15">
        <v>387.96</v>
      </c>
      <c r="I128" s="12">
        <v>45259</v>
      </c>
      <c r="J128" s="12">
        <v>45259</v>
      </c>
      <c r="K128" s="15">
        <v>387.96</v>
      </c>
    </row>
    <row r="129" spans="1:11">
      <c r="A129" s="1" t="s">
        <v>670</v>
      </c>
      <c r="B129" s="1">
        <v>80006010781</v>
      </c>
      <c r="C129" s="1" t="s">
        <v>330</v>
      </c>
      <c r="D129" s="1" t="s">
        <v>671</v>
      </c>
      <c r="E129" s="27" t="s">
        <v>332</v>
      </c>
      <c r="F129" s="14">
        <v>3767000783</v>
      </c>
      <c r="G129" s="1" t="s">
        <v>672</v>
      </c>
      <c r="H129" s="15">
        <v>360</v>
      </c>
      <c r="I129" s="12">
        <v>45259</v>
      </c>
      <c r="J129" s="12">
        <v>45259</v>
      </c>
      <c r="K129" s="15">
        <v>360</v>
      </c>
    </row>
    <row r="130" spans="1:11">
      <c r="A130" s="1" t="s">
        <v>673</v>
      </c>
      <c r="B130" s="1">
        <v>80006010781</v>
      </c>
      <c r="C130" s="1" t="s">
        <v>330</v>
      </c>
      <c r="D130" s="1" t="s">
        <v>674</v>
      </c>
      <c r="E130" s="27" t="s">
        <v>332</v>
      </c>
      <c r="F130" s="14" t="s">
        <v>353</v>
      </c>
      <c r="G130" s="1" t="s">
        <v>354</v>
      </c>
      <c r="H130" s="15">
        <v>1202.5</v>
      </c>
      <c r="I130" s="12">
        <v>45259</v>
      </c>
      <c r="J130" s="12">
        <v>45259</v>
      </c>
      <c r="K130" s="15">
        <v>1202.5</v>
      </c>
    </row>
    <row r="131" spans="1:11">
      <c r="A131" s="1" t="s">
        <v>675</v>
      </c>
      <c r="B131" s="1">
        <v>80006010781</v>
      </c>
      <c r="C131" s="1" t="s">
        <v>330</v>
      </c>
      <c r="D131" s="1" t="s">
        <v>676</v>
      </c>
      <c r="E131" s="27" t="s">
        <v>332</v>
      </c>
      <c r="F131" s="14">
        <v>1137490544</v>
      </c>
      <c r="G131" s="1" t="s">
        <v>411</v>
      </c>
      <c r="H131" s="15">
        <v>2748.5</v>
      </c>
      <c r="I131" s="12">
        <v>45259</v>
      </c>
      <c r="J131" s="12">
        <v>45259</v>
      </c>
      <c r="K131" s="15">
        <v>2748.5</v>
      </c>
    </row>
    <row r="132" spans="1:11">
      <c r="A132" s="1" t="s">
        <v>677</v>
      </c>
      <c r="B132" s="1">
        <v>80006010781</v>
      </c>
      <c r="C132" s="1" t="s">
        <v>330</v>
      </c>
      <c r="D132" s="1" t="s">
        <v>678</v>
      </c>
      <c r="E132" s="27" t="s">
        <v>332</v>
      </c>
      <c r="F132" s="14">
        <v>2279550517</v>
      </c>
      <c r="G132" s="1" t="s">
        <v>679</v>
      </c>
      <c r="H132" s="15">
        <v>5780</v>
      </c>
      <c r="I132" s="12">
        <v>45259</v>
      </c>
      <c r="J132" s="12">
        <v>45259</v>
      </c>
      <c r="K132" s="15">
        <v>5780</v>
      </c>
    </row>
    <row r="133" spans="1:11">
      <c r="A133" s="1" t="s">
        <v>680</v>
      </c>
      <c r="B133" s="1">
        <v>80006010781</v>
      </c>
      <c r="C133" s="1" t="s">
        <v>330</v>
      </c>
      <c r="D133" s="1" t="s">
        <v>681</v>
      </c>
      <c r="E133" s="27" t="s">
        <v>332</v>
      </c>
      <c r="F133" s="14">
        <v>2993910799</v>
      </c>
      <c r="G133" s="1" t="s">
        <v>401</v>
      </c>
      <c r="H133" s="15">
        <v>695.04</v>
      </c>
      <c r="I133" s="12">
        <v>45261</v>
      </c>
      <c r="J133" s="12">
        <v>45261</v>
      </c>
      <c r="K133" s="15">
        <v>695.04</v>
      </c>
    </row>
    <row r="134" spans="1:11">
      <c r="A134" s="1" t="s">
        <v>682</v>
      </c>
      <c r="B134" s="1">
        <v>80006010781</v>
      </c>
      <c r="C134" s="1" t="s">
        <v>330</v>
      </c>
      <c r="D134" s="1" t="s">
        <v>515</v>
      </c>
      <c r="E134" s="27" t="s">
        <v>332</v>
      </c>
      <c r="F134" s="14">
        <v>2993910799</v>
      </c>
      <c r="G134" s="1" t="s">
        <v>401</v>
      </c>
      <c r="H134" s="15">
        <v>5415.54</v>
      </c>
      <c r="I134" s="12">
        <v>45261</v>
      </c>
      <c r="J134" s="12">
        <v>45261</v>
      </c>
      <c r="K134" s="15">
        <v>5415.54</v>
      </c>
    </row>
    <row r="135" spans="1:11">
      <c r="A135" s="1" t="s">
        <v>683</v>
      </c>
      <c r="B135" s="1">
        <v>80006010781</v>
      </c>
      <c r="C135" s="1" t="s">
        <v>330</v>
      </c>
      <c r="D135" s="1" t="s">
        <v>684</v>
      </c>
      <c r="E135" s="27" t="s">
        <v>332</v>
      </c>
      <c r="F135" s="14" t="s">
        <v>685</v>
      </c>
      <c r="G135" s="1" t="s">
        <v>686</v>
      </c>
      <c r="H135" s="15">
        <v>122.95</v>
      </c>
      <c r="I135" s="12">
        <v>45271</v>
      </c>
      <c r="J135" s="12">
        <v>45271</v>
      </c>
      <c r="K135" s="15">
        <v>122.95</v>
      </c>
    </row>
    <row r="136" spans="1:11">
      <c r="A136" s="1" t="s">
        <v>687</v>
      </c>
      <c r="B136" s="1">
        <v>80006010781</v>
      </c>
      <c r="C136" s="1" t="s">
        <v>330</v>
      </c>
      <c r="D136" s="1" t="s">
        <v>688</v>
      </c>
      <c r="E136" s="27" t="s">
        <v>332</v>
      </c>
      <c r="F136" s="14">
        <v>422910786</v>
      </c>
      <c r="G136" s="1" t="s">
        <v>360</v>
      </c>
      <c r="H136" s="15">
        <v>110.5</v>
      </c>
      <c r="I136" s="12">
        <v>45271</v>
      </c>
      <c r="J136" s="12">
        <v>45271</v>
      </c>
      <c r="K136" s="15">
        <v>110.5</v>
      </c>
    </row>
    <row r="137" spans="1:11">
      <c r="A137" s="1" t="s">
        <v>689</v>
      </c>
      <c r="B137" s="1">
        <v>80006010781</v>
      </c>
      <c r="C137" s="1" t="s">
        <v>330</v>
      </c>
      <c r="D137" s="1" t="s">
        <v>690</v>
      </c>
      <c r="E137" s="27" t="s">
        <v>332</v>
      </c>
      <c r="F137" s="14">
        <v>9381751008</v>
      </c>
      <c r="G137" s="1" t="s">
        <v>691</v>
      </c>
      <c r="H137" s="15">
        <v>1753.2</v>
      </c>
      <c r="I137" s="12">
        <v>45271</v>
      </c>
      <c r="J137" s="12">
        <v>45271</v>
      </c>
      <c r="K137" s="15">
        <v>1753.2</v>
      </c>
    </row>
    <row r="138" spans="1:11">
      <c r="A138" s="1" t="s">
        <v>692</v>
      </c>
      <c r="B138" s="1">
        <v>80006010781</v>
      </c>
      <c r="C138" s="1" t="s">
        <v>330</v>
      </c>
      <c r="D138" s="1" t="s">
        <v>423</v>
      </c>
      <c r="E138" s="27" t="s">
        <v>332</v>
      </c>
      <c r="F138" s="14">
        <v>2464000781</v>
      </c>
      <c r="G138" s="1" t="s">
        <v>424</v>
      </c>
      <c r="H138" s="15">
        <v>75</v>
      </c>
      <c r="I138" s="12">
        <v>45271</v>
      </c>
      <c r="J138" s="12">
        <v>45271</v>
      </c>
      <c r="K138" s="15">
        <v>75</v>
      </c>
    </row>
    <row r="139" spans="1:11">
      <c r="A139" s="1" t="s">
        <v>693</v>
      </c>
      <c r="B139" s="1">
        <v>80006010781</v>
      </c>
      <c r="C139" s="1" t="s">
        <v>330</v>
      </c>
      <c r="D139" s="1" t="s">
        <v>694</v>
      </c>
      <c r="E139" s="27" t="s">
        <v>332</v>
      </c>
      <c r="F139" s="14">
        <v>32121740785</v>
      </c>
      <c r="G139" s="1" t="s">
        <v>695</v>
      </c>
      <c r="H139" s="15">
        <v>3916.4</v>
      </c>
      <c r="I139" s="12">
        <v>45271</v>
      </c>
      <c r="J139" s="12">
        <v>45271</v>
      </c>
      <c r="K139" s="15">
        <v>3916.4</v>
      </c>
    </row>
    <row r="140" spans="1:11">
      <c r="A140" s="1" t="s">
        <v>696</v>
      </c>
      <c r="B140" s="1">
        <v>80006010781</v>
      </c>
      <c r="C140" s="1" t="s">
        <v>330</v>
      </c>
      <c r="D140" s="1" t="s">
        <v>697</v>
      </c>
      <c r="E140" s="27" t="s">
        <v>332</v>
      </c>
      <c r="F140" s="14">
        <v>177753078</v>
      </c>
      <c r="G140" s="1" t="s">
        <v>372</v>
      </c>
      <c r="H140" s="15">
        <v>300</v>
      </c>
      <c r="I140" s="12">
        <v>45272</v>
      </c>
      <c r="J140" s="12">
        <v>45272</v>
      </c>
      <c r="K140" s="15">
        <v>300</v>
      </c>
    </row>
    <row r="141" spans="1:11">
      <c r="A141" s="1" t="s">
        <v>698</v>
      </c>
      <c r="B141" s="1">
        <v>80006010781</v>
      </c>
      <c r="C141" s="1" t="s">
        <v>330</v>
      </c>
      <c r="D141" s="1" t="s">
        <v>699</v>
      </c>
      <c r="E141" s="27" t="s">
        <v>332</v>
      </c>
      <c r="F141" s="14">
        <v>2666590696</v>
      </c>
      <c r="G141" s="1" t="s">
        <v>700</v>
      </c>
      <c r="H141" s="15">
        <v>210</v>
      </c>
      <c r="I141" s="12">
        <v>45272</v>
      </c>
      <c r="J141" s="12">
        <v>45272</v>
      </c>
      <c r="K141" s="15">
        <v>210</v>
      </c>
    </row>
    <row r="142" spans="1:11">
      <c r="A142" s="1" t="s">
        <v>701</v>
      </c>
      <c r="B142" s="1">
        <v>80006010781</v>
      </c>
      <c r="C142" s="1" t="s">
        <v>330</v>
      </c>
      <c r="D142" s="1" t="s">
        <v>702</v>
      </c>
      <c r="E142" s="27" t="s">
        <v>332</v>
      </c>
      <c r="F142" s="14">
        <v>2993910799</v>
      </c>
      <c r="G142" s="1" t="s">
        <v>401</v>
      </c>
      <c r="H142" s="15">
        <v>8050</v>
      </c>
      <c r="I142" s="12">
        <v>45274</v>
      </c>
      <c r="J142" s="12">
        <v>45274</v>
      </c>
      <c r="K142" s="15">
        <v>8050</v>
      </c>
    </row>
    <row r="143" spans="1:11">
      <c r="A143" s="1" t="s">
        <v>703</v>
      </c>
      <c r="B143" s="1">
        <v>80006010781</v>
      </c>
      <c r="C143" s="1" t="s">
        <v>330</v>
      </c>
      <c r="D143" s="1" t="s">
        <v>704</v>
      </c>
      <c r="E143" s="27" t="s">
        <v>332</v>
      </c>
      <c r="F143" s="14">
        <v>3423320781</v>
      </c>
      <c r="G143" s="1" t="s">
        <v>459</v>
      </c>
      <c r="H143" s="15">
        <v>644</v>
      </c>
      <c r="I143" s="12">
        <v>45274</v>
      </c>
      <c r="J143" s="12">
        <v>45274</v>
      </c>
      <c r="K143" s="15">
        <v>644</v>
      </c>
    </row>
    <row r="144" spans="1:11">
      <c r="A144" s="1" t="s">
        <v>705</v>
      </c>
      <c r="B144" s="1">
        <v>80006010781</v>
      </c>
      <c r="C144" s="1" t="s">
        <v>330</v>
      </c>
      <c r="D144" s="1" t="s">
        <v>706</v>
      </c>
      <c r="E144" s="27" t="s">
        <v>332</v>
      </c>
      <c r="F144" s="14">
        <v>2851730784</v>
      </c>
      <c r="G144" s="1" t="s">
        <v>707</v>
      </c>
      <c r="H144" s="15">
        <v>523.23</v>
      </c>
      <c r="I144" s="12">
        <v>45274</v>
      </c>
      <c r="J144" s="12">
        <v>45274</v>
      </c>
      <c r="K144" s="15">
        <v>523.23</v>
      </c>
    </row>
    <row r="145" spans="1:11">
      <c r="A145" s="1" t="s">
        <v>708</v>
      </c>
      <c r="B145" s="1">
        <v>80006010781</v>
      </c>
      <c r="C145" s="1" t="s">
        <v>330</v>
      </c>
      <c r="D145" s="1" t="s">
        <v>709</v>
      </c>
      <c r="E145" s="27" t="s">
        <v>332</v>
      </c>
      <c r="F145" s="14">
        <v>936510783</v>
      </c>
      <c r="G145" s="1" t="s">
        <v>553</v>
      </c>
      <c r="H145" s="15">
        <v>2111.91</v>
      </c>
      <c r="I145" s="12">
        <v>45275</v>
      </c>
      <c r="J145" s="12">
        <v>45275</v>
      </c>
      <c r="K145" s="15">
        <v>2119.91</v>
      </c>
    </row>
    <row r="146" spans="1:11">
      <c r="A146" s="1" t="s">
        <v>710</v>
      </c>
      <c r="B146" s="1">
        <v>80006010781</v>
      </c>
      <c r="C146" s="1" t="s">
        <v>330</v>
      </c>
      <c r="D146" s="1" t="s">
        <v>711</v>
      </c>
      <c r="E146" s="27" t="s">
        <v>332</v>
      </c>
      <c r="F146" s="14" t="s">
        <v>390</v>
      </c>
      <c r="G146" s="1" t="s">
        <v>391</v>
      </c>
      <c r="H146" s="15">
        <v>2190.34</v>
      </c>
      <c r="I146" s="12">
        <v>45275</v>
      </c>
      <c r="J146" s="12">
        <v>45275</v>
      </c>
      <c r="K146" s="15">
        <v>2190.34</v>
      </c>
    </row>
    <row r="147" spans="1:11">
      <c r="A147" s="1" t="s">
        <v>712</v>
      </c>
      <c r="B147" s="1">
        <v>80006010781</v>
      </c>
      <c r="C147" s="1" t="s">
        <v>330</v>
      </c>
      <c r="D147" s="1" t="s">
        <v>713</v>
      </c>
      <c r="E147" s="27" t="s">
        <v>332</v>
      </c>
      <c r="F147" s="14">
        <v>3291130783</v>
      </c>
      <c r="G147" s="1" t="s">
        <v>369</v>
      </c>
      <c r="H147" s="15">
        <v>171</v>
      </c>
      <c r="I147" s="12">
        <v>45281</v>
      </c>
      <c r="J147" s="12">
        <v>45281</v>
      </c>
      <c r="K147" s="15">
        <v>171</v>
      </c>
    </row>
    <row r="148" spans="1:11">
      <c r="A148" s="1" t="s">
        <v>714</v>
      </c>
      <c r="B148" s="1">
        <v>80006010781</v>
      </c>
      <c r="C148" s="1" t="s">
        <v>330</v>
      </c>
      <c r="D148" s="1" t="s">
        <v>715</v>
      </c>
      <c r="E148" s="27" t="s">
        <v>332</v>
      </c>
      <c r="F148" s="14">
        <v>3855910786</v>
      </c>
      <c r="G148" s="1" t="s">
        <v>716</v>
      </c>
      <c r="H148" s="15">
        <v>2025.68</v>
      </c>
      <c r="I148" s="12">
        <v>45287</v>
      </c>
      <c r="J148" s="12">
        <v>45287</v>
      </c>
      <c r="K148" s="15">
        <v>2025.68</v>
      </c>
    </row>
    <row r="149" spans="1:11">
      <c r="F149" s="14"/>
      <c r="G149" s="1"/>
      <c r="H149" s="1"/>
      <c r="I149" s="1"/>
      <c r="J149" s="1"/>
      <c r="K149" s="1"/>
    </row>
    <row r="151" spans="1:11">
      <c r="H151" s="33"/>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6"/>
  <sheetViews>
    <sheetView topLeftCell="F1" workbookViewId="0">
      <selection activeCell="H10" sqref="H10"/>
    </sheetView>
  </sheetViews>
  <sheetFormatPr defaultRowHeight="15"/>
  <cols>
    <col min="1" max="1" width="25.7109375" customWidth="1"/>
    <col min="2" max="2" width="19.42578125" customWidth="1"/>
    <col min="3" max="3" width="56" customWidth="1"/>
    <col min="4" max="4" width="58.42578125" customWidth="1"/>
    <col min="5" max="5" width="57.140625" customWidth="1"/>
    <col min="6" max="6" width="55.85546875" customWidth="1"/>
    <col min="7" max="7" width="64" customWidth="1"/>
    <col min="8" max="8" width="26.140625" customWidth="1"/>
    <col min="9" max="9" width="18.140625" customWidth="1"/>
    <col min="10" max="10" width="19.28515625" customWidth="1"/>
    <col min="11" max="11" width="26.5703125" customWidth="1"/>
  </cols>
  <sheetData>
    <row r="1" spans="1:11" ht="32.25">
      <c r="A1" s="365" t="s">
        <v>2888</v>
      </c>
      <c r="B1" s="366"/>
      <c r="C1" s="366"/>
      <c r="D1" s="366"/>
      <c r="E1" s="366"/>
      <c r="F1" s="366"/>
      <c r="G1" s="366"/>
      <c r="H1" s="366"/>
      <c r="I1" s="366"/>
      <c r="J1" s="366"/>
      <c r="K1" s="366"/>
    </row>
    <row r="2" spans="1:11" ht="100.9" customHeight="1">
      <c r="A2" s="367" t="s">
        <v>11</v>
      </c>
      <c r="B2" s="367"/>
      <c r="C2" s="367"/>
      <c r="D2" s="367"/>
      <c r="E2" s="367"/>
      <c r="F2" s="367"/>
      <c r="G2" s="367"/>
      <c r="H2" s="367"/>
      <c r="I2" s="367"/>
      <c r="J2" s="367"/>
      <c r="K2" s="367"/>
    </row>
    <row r="3" spans="1:11" s="9" customFormat="1" ht="27">
      <c r="A3" s="3" t="s">
        <v>0</v>
      </c>
      <c r="B3" s="3" t="s">
        <v>1</v>
      </c>
      <c r="C3" s="4" t="s">
        <v>2</v>
      </c>
      <c r="D3" s="4" t="s">
        <v>3</v>
      </c>
      <c r="E3" s="5" t="s">
        <v>4</v>
      </c>
      <c r="F3" s="4" t="s">
        <v>5</v>
      </c>
      <c r="G3" s="4" t="s">
        <v>6</v>
      </c>
      <c r="H3" s="7" t="s">
        <v>7</v>
      </c>
      <c r="I3" s="8" t="s">
        <v>8</v>
      </c>
      <c r="J3" s="8" t="s">
        <v>9</v>
      </c>
      <c r="K3" s="7" t="s">
        <v>10</v>
      </c>
    </row>
    <row r="4" spans="1:11">
      <c r="A4" s="286" t="s">
        <v>2889</v>
      </c>
      <c r="B4" s="304" t="s">
        <v>2890</v>
      </c>
      <c r="C4" s="286" t="s">
        <v>2891</v>
      </c>
      <c r="D4" s="286" t="s">
        <v>2892</v>
      </c>
      <c r="E4" s="286" t="s">
        <v>1059</v>
      </c>
      <c r="F4" s="286" t="s">
        <v>2891</v>
      </c>
      <c r="G4" s="286" t="s">
        <v>2891</v>
      </c>
      <c r="H4" s="305"/>
      <c r="I4" s="96">
        <v>45283</v>
      </c>
      <c r="J4" s="286"/>
      <c r="K4" s="305"/>
    </row>
    <row r="5" spans="1:11">
      <c r="A5" s="286" t="s">
        <v>2893</v>
      </c>
      <c r="B5" s="304" t="s">
        <v>2894</v>
      </c>
      <c r="C5" s="286" t="s">
        <v>2895</v>
      </c>
      <c r="D5" s="286" t="s">
        <v>642</v>
      </c>
      <c r="E5" s="286" t="s">
        <v>1059</v>
      </c>
      <c r="F5" s="286" t="s">
        <v>2895</v>
      </c>
      <c r="G5" s="286" t="s">
        <v>2895</v>
      </c>
      <c r="H5" s="305">
        <v>2530.16</v>
      </c>
      <c r="I5" s="96">
        <v>45281</v>
      </c>
      <c r="J5" s="96">
        <v>45281</v>
      </c>
      <c r="K5" s="305">
        <v>2530.16</v>
      </c>
    </row>
    <row r="6" spans="1:11">
      <c r="A6" s="286" t="s">
        <v>2896</v>
      </c>
      <c r="B6" s="304" t="s">
        <v>2897</v>
      </c>
      <c r="C6" s="286" t="s">
        <v>2898</v>
      </c>
      <c r="D6" s="286" t="s">
        <v>2899</v>
      </c>
      <c r="E6" s="286" t="s">
        <v>2900</v>
      </c>
      <c r="F6" s="286" t="s">
        <v>2898</v>
      </c>
      <c r="G6" s="286" t="s">
        <v>2898</v>
      </c>
      <c r="H6" s="305">
        <v>427</v>
      </c>
      <c r="I6" s="96">
        <v>45280</v>
      </c>
      <c r="J6" s="96">
        <v>45281</v>
      </c>
      <c r="K6" s="305">
        <v>427</v>
      </c>
    </row>
    <row r="7" spans="1:11">
      <c r="A7" s="286" t="s">
        <v>2901</v>
      </c>
      <c r="B7" s="304" t="s">
        <v>2894</v>
      </c>
      <c r="C7" s="286" t="s">
        <v>2895</v>
      </c>
      <c r="D7" s="286" t="s">
        <v>2902</v>
      </c>
      <c r="E7" s="286" t="s">
        <v>1059</v>
      </c>
      <c r="F7" s="286" t="s">
        <v>2895</v>
      </c>
      <c r="G7" s="286" t="s">
        <v>2895</v>
      </c>
      <c r="H7" s="305">
        <v>368.86</v>
      </c>
      <c r="I7" s="96">
        <v>45274</v>
      </c>
      <c r="J7" s="96">
        <v>45278</v>
      </c>
      <c r="K7" s="305">
        <v>368.86</v>
      </c>
    </row>
    <row r="8" spans="1:11">
      <c r="A8" s="286" t="s">
        <v>2903</v>
      </c>
      <c r="B8" s="304" t="s">
        <v>2904</v>
      </c>
      <c r="C8" s="286" t="s">
        <v>2905</v>
      </c>
      <c r="D8" s="286" t="s">
        <v>2906</v>
      </c>
      <c r="E8" s="286" t="s">
        <v>2900</v>
      </c>
      <c r="F8" s="286" t="s">
        <v>2905</v>
      </c>
      <c r="G8" s="286" t="s">
        <v>2905</v>
      </c>
      <c r="H8" s="305">
        <v>450</v>
      </c>
      <c r="I8" s="96">
        <v>45274</v>
      </c>
      <c r="J8" s="96">
        <v>45278</v>
      </c>
      <c r="K8" s="305">
        <v>450</v>
      </c>
    </row>
    <row r="9" spans="1:11">
      <c r="A9" s="286" t="s">
        <v>2907</v>
      </c>
      <c r="B9" s="304" t="s">
        <v>2908</v>
      </c>
      <c r="C9" s="286" t="s">
        <v>2909</v>
      </c>
      <c r="D9" s="286" t="s">
        <v>2910</v>
      </c>
      <c r="E9" s="286" t="s">
        <v>1059</v>
      </c>
      <c r="F9" s="286" t="s">
        <v>2909</v>
      </c>
      <c r="G9" s="286" t="s">
        <v>2909</v>
      </c>
      <c r="H9" s="305">
        <v>4851</v>
      </c>
      <c r="I9" s="96">
        <v>45272</v>
      </c>
      <c r="J9" s="96">
        <v>45278</v>
      </c>
      <c r="K9" s="305">
        <v>4851</v>
      </c>
    </row>
    <row r="10" spans="1:11">
      <c r="A10" s="286" t="s">
        <v>2911</v>
      </c>
      <c r="B10" s="304" t="s">
        <v>2912</v>
      </c>
      <c r="C10" s="286" t="s">
        <v>2913</v>
      </c>
      <c r="D10" s="286" t="s">
        <v>2914</v>
      </c>
      <c r="E10" s="286" t="s">
        <v>1059</v>
      </c>
      <c r="F10" s="286" t="s">
        <v>2913</v>
      </c>
      <c r="G10" s="286" t="s">
        <v>2913</v>
      </c>
      <c r="H10" s="305">
        <v>125</v>
      </c>
      <c r="I10" s="96">
        <v>45271</v>
      </c>
      <c r="J10" s="96">
        <v>45275</v>
      </c>
      <c r="K10" s="305">
        <v>125</v>
      </c>
    </row>
    <row r="11" spans="1:11">
      <c r="A11" s="286" t="s">
        <v>2915</v>
      </c>
      <c r="B11" s="304" t="s">
        <v>751</v>
      </c>
      <c r="C11" s="286" t="s">
        <v>2916</v>
      </c>
      <c r="D11" s="286" t="s">
        <v>2917</v>
      </c>
      <c r="E11" s="286" t="s">
        <v>1059</v>
      </c>
      <c r="F11" s="286" t="s">
        <v>2916</v>
      </c>
      <c r="G11" s="286" t="s">
        <v>2916</v>
      </c>
      <c r="H11" s="305">
        <v>180.07</v>
      </c>
      <c r="I11" s="96">
        <v>45271</v>
      </c>
      <c r="J11" s="96">
        <v>45273</v>
      </c>
      <c r="K11" s="305">
        <v>180.07</v>
      </c>
    </row>
    <row r="12" spans="1:11">
      <c r="A12" s="286" t="s">
        <v>2918</v>
      </c>
      <c r="B12" s="304" t="s">
        <v>2919</v>
      </c>
      <c r="C12" s="286" t="s">
        <v>2920</v>
      </c>
      <c r="D12" s="286" t="s">
        <v>2921</v>
      </c>
      <c r="E12" s="286" t="s">
        <v>1059</v>
      </c>
      <c r="F12" s="286" t="s">
        <v>2920</v>
      </c>
      <c r="G12" s="286" t="s">
        <v>2920</v>
      </c>
      <c r="H12" s="305">
        <v>700</v>
      </c>
      <c r="I12" s="96">
        <v>45267</v>
      </c>
      <c r="J12" s="96">
        <v>45275</v>
      </c>
      <c r="K12" s="305">
        <v>700</v>
      </c>
    </row>
    <row r="13" spans="1:11">
      <c r="A13" s="286" t="s">
        <v>2922</v>
      </c>
      <c r="B13" s="304" t="s">
        <v>2894</v>
      </c>
      <c r="C13" s="286" t="s">
        <v>2895</v>
      </c>
      <c r="D13" s="286" t="s">
        <v>2923</v>
      </c>
      <c r="E13" s="286" t="s">
        <v>1059</v>
      </c>
      <c r="F13" s="286" t="s">
        <v>2895</v>
      </c>
      <c r="G13" s="286" t="s">
        <v>2895</v>
      </c>
      <c r="H13" s="305">
        <v>1213.1199999999999</v>
      </c>
      <c r="I13" s="96">
        <v>45267</v>
      </c>
      <c r="J13" s="96">
        <v>45274</v>
      </c>
      <c r="K13" s="305">
        <v>1213.1199999999999</v>
      </c>
    </row>
    <row r="14" spans="1:11">
      <c r="A14" s="286" t="s">
        <v>2924</v>
      </c>
      <c r="B14" s="304" t="s">
        <v>2925</v>
      </c>
      <c r="C14" s="286" t="s">
        <v>2926</v>
      </c>
      <c r="D14" s="286" t="s">
        <v>2927</v>
      </c>
      <c r="E14" s="286" t="s">
        <v>1059</v>
      </c>
      <c r="F14" s="286" t="s">
        <v>2926</v>
      </c>
      <c r="G14" s="286" t="s">
        <v>2926</v>
      </c>
      <c r="H14" s="305">
        <v>3820.17</v>
      </c>
      <c r="I14" s="96">
        <v>45265</v>
      </c>
      <c r="J14" s="96">
        <v>45273</v>
      </c>
      <c r="K14" s="305">
        <v>3820.17</v>
      </c>
    </row>
    <row r="15" spans="1:11">
      <c r="A15" s="286" t="s">
        <v>2928</v>
      </c>
      <c r="B15" s="304" t="s">
        <v>2929</v>
      </c>
      <c r="C15" s="286" t="s">
        <v>2930</v>
      </c>
      <c r="D15" s="286" t="s">
        <v>2931</v>
      </c>
      <c r="E15" s="286" t="s">
        <v>2900</v>
      </c>
      <c r="F15" s="286" t="s">
        <v>2930</v>
      </c>
      <c r="G15" s="286" t="s">
        <v>2930</v>
      </c>
      <c r="H15" s="305">
        <v>9457.02</v>
      </c>
      <c r="I15" s="96">
        <v>45261</v>
      </c>
      <c r="J15" s="96">
        <v>45276</v>
      </c>
      <c r="K15" s="305">
        <v>9457.02</v>
      </c>
    </row>
    <row r="16" spans="1:11">
      <c r="A16" s="286" t="s">
        <v>2932</v>
      </c>
      <c r="B16" s="304" t="s">
        <v>2933</v>
      </c>
      <c r="C16" s="286" t="s">
        <v>240</v>
      </c>
      <c r="D16" s="286" t="s">
        <v>2934</v>
      </c>
      <c r="E16" s="286" t="s">
        <v>1059</v>
      </c>
      <c r="F16" s="286" t="s">
        <v>240</v>
      </c>
      <c r="G16" s="286" t="s">
        <v>240</v>
      </c>
      <c r="H16" s="305">
        <v>9843.8799999999992</v>
      </c>
      <c r="I16" s="96">
        <v>45258</v>
      </c>
      <c r="J16" s="96">
        <v>45272</v>
      </c>
      <c r="K16" s="305">
        <v>0</v>
      </c>
    </row>
    <row r="17" spans="1:11">
      <c r="A17" s="286" t="s">
        <v>2935</v>
      </c>
      <c r="B17" s="304" t="s">
        <v>2894</v>
      </c>
      <c r="C17" s="286" t="s">
        <v>2895</v>
      </c>
      <c r="D17" s="286" t="s">
        <v>2936</v>
      </c>
      <c r="E17" s="286" t="s">
        <v>1059</v>
      </c>
      <c r="F17" s="286" t="s">
        <v>2895</v>
      </c>
      <c r="G17" s="286" t="s">
        <v>2895</v>
      </c>
      <c r="H17" s="305">
        <v>824.41</v>
      </c>
      <c r="I17" s="96">
        <v>45254</v>
      </c>
      <c r="J17" s="96">
        <v>45254</v>
      </c>
      <c r="K17" s="305">
        <v>824.41</v>
      </c>
    </row>
    <row r="18" spans="1:11">
      <c r="A18" s="286" t="s">
        <v>2937</v>
      </c>
      <c r="B18" s="304" t="s">
        <v>2933</v>
      </c>
      <c r="C18" s="286" t="s">
        <v>240</v>
      </c>
      <c r="D18" s="286" t="s">
        <v>2923</v>
      </c>
      <c r="E18" s="286" t="s">
        <v>1059</v>
      </c>
      <c r="F18" s="286" t="s">
        <v>240</v>
      </c>
      <c r="G18" s="286" t="s">
        <v>240</v>
      </c>
      <c r="H18" s="305">
        <v>3042.3</v>
      </c>
      <c r="I18" s="96">
        <v>45223</v>
      </c>
      <c r="J18" s="96">
        <v>45257</v>
      </c>
      <c r="K18" s="305">
        <v>3042.3</v>
      </c>
    </row>
    <row r="19" spans="1:11">
      <c r="A19" s="286" t="s">
        <v>2938</v>
      </c>
      <c r="B19" s="304" t="s">
        <v>2897</v>
      </c>
      <c r="C19" s="286" t="s">
        <v>2898</v>
      </c>
      <c r="D19" s="286" t="s">
        <v>2939</v>
      </c>
      <c r="E19" s="286" t="s">
        <v>1059</v>
      </c>
      <c r="F19" s="286" t="s">
        <v>2898</v>
      </c>
      <c r="G19" s="286" t="s">
        <v>2898</v>
      </c>
      <c r="H19" s="305">
        <v>1299.51</v>
      </c>
      <c r="I19" s="96">
        <v>45223</v>
      </c>
      <c r="J19" s="96">
        <v>45246</v>
      </c>
      <c r="K19" s="305">
        <v>1299.51</v>
      </c>
    </row>
    <row r="20" spans="1:11">
      <c r="A20" s="286" t="s">
        <v>2940</v>
      </c>
      <c r="B20" s="304"/>
      <c r="C20" s="286"/>
      <c r="D20" s="286" t="s">
        <v>552</v>
      </c>
      <c r="E20" s="286"/>
      <c r="F20" s="286"/>
      <c r="G20" s="286"/>
      <c r="H20" s="305"/>
      <c r="I20" s="96">
        <v>45203</v>
      </c>
      <c r="J20" s="286"/>
      <c r="K20" s="305"/>
    </row>
    <row r="21" spans="1:11">
      <c r="A21" s="286" t="s">
        <v>2941</v>
      </c>
      <c r="B21" s="304" t="s">
        <v>2890</v>
      </c>
      <c r="C21" s="286" t="s">
        <v>2891</v>
      </c>
      <c r="D21" s="286" t="s">
        <v>2892</v>
      </c>
      <c r="E21" s="286" t="s">
        <v>1059</v>
      </c>
      <c r="F21" s="286" t="s">
        <v>2891</v>
      </c>
      <c r="G21" s="286" t="s">
        <v>2891</v>
      </c>
      <c r="H21" s="305">
        <v>1493.8</v>
      </c>
      <c r="I21" s="96">
        <v>45189</v>
      </c>
      <c r="J21" s="96">
        <v>45291</v>
      </c>
      <c r="K21" s="305">
        <v>1493.8</v>
      </c>
    </row>
    <row r="22" spans="1:11">
      <c r="A22" s="286" t="s">
        <v>2942</v>
      </c>
      <c r="B22" s="304" t="s">
        <v>751</v>
      </c>
      <c r="C22" s="286" t="s">
        <v>2916</v>
      </c>
      <c r="D22" s="286" t="s">
        <v>2943</v>
      </c>
      <c r="E22" s="286" t="s">
        <v>1059</v>
      </c>
      <c r="F22" s="286" t="s">
        <v>2916</v>
      </c>
      <c r="G22" s="286" t="s">
        <v>2916</v>
      </c>
      <c r="H22" s="305">
        <v>8466.2999999999993</v>
      </c>
      <c r="I22" s="96">
        <v>45189</v>
      </c>
      <c r="J22" s="96">
        <v>45225</v>
      </c>
      <c r="K22" s="305">
        <v>8466.2999999999993</v>
      </c>
    </row>
    <row r="23" spans="1:11">
      <c r="A23" s="286" t="s">
        <v>2944</v>
      </c>
      <c r="B23" s="304" t="s">
        <v>2919</v>
      </c>
      <c r="C23" s="286" t="s">
        <v>2920</v>
      </c>
      <c r="D23" s="286" t="s">
        <v>2945</v>
      </c>
      <c r="E23" s="286" t="s">
        <v>1059</v>
      </c>
      <c r="F23" s="286" t="s">
        <v>2920</v>
      </c>
      <c r="G23" s="286" t="s">
        <v>2920</v>
      </c>
      <c r="H23" s="305">
        <v>11500</v>
      </c>
      <c r="I23" s="96">
        <v>45187</v>
      </c>
      <c r="J23" s="96">
        <v>45217</v>
      </c>
      <c r="K23" s="305">
        <v>11500</v>
      </c>
    </row>
    <row r="24" spans="1:11">
      <c r="A24" s="286" t="s">
        <v>2946</v>
      </c>
      <c r="B24" s="304" t="s">
        <v>2894</v>
      </c>
      <c r="C24" s="286" t="s">
        <v>2895</v>
      </c>
      <c r="D24" s="286" t="s">
        <v>2947</v>
      </c>
      <c r="E24" s="286" t="s">
        <v>1059</v>
      </c>
      <c r="F24" s="286" t="s">
        <v>2895</v>
      </c>
      <c r="G24" s="286" t="s">
        <v>2895</v>
      </c>
      <c r="H24" s="305">
        <v>4474.3</v>
      </c>
      <c r="I24" s="96">
        <v>45180</v>
      </c>
      <c r="J24" s="96">
        <v>45195</v>
      </c>
      <c r="K24" s="305">
        <v>4474.3</v>
      </c>
    </row>
    <row r="25" spans="1:11">
      <c r="A25" s="286" t="s">
        <v>2948</v>
      </c>
      <c r="B25" s="304" t="s">
        <v>2933</v>
      </c>
      <c r="C25" s="286" t="s">
        <v>240</v>
      </c>
      <c r="D25" s="286" t="s">
        <v>2949</v>
      </c>
      <c r="E25" s="286" t="s">
        <v>1059</v>
      </c>
      <c r="F25" s="286" t="s">
        <v>240</v>
      </c>
      <c r="G25" s="286" t="s">
        <v>240</v>
      </c>
      <c r="H25" s="305">
        <v>4078.68</v>
      </c>
      <c r="I25" s="96">
        <v>45166</v>
      </c>
      <c r="J25" s="96">
        <v>45183</v>
      </c>
      <c r="K25" s="305">
        <v>4078.68</v>
      </c>
    </row>
    <row r="26" spans="1:11">
      <c r="A26" s="286" t="s">
        <v>2950</v>
      </c>
      <c r="B26" s="304" t="s">
        <v>2951</v>
      </c>
      <c r="C26" s="286" t="s">
        <v>2952</v>
      </c>
      <c r="D26" s="286" t="s">
        <v>2953</v>
      </c>
      <c r="E26" s="286" t="s">
        <v>1059</v>
      </c>
      <c r="F26" s="286" t="s">
        <v>2952</v>
      </c>
      <c r="G26" s="286" t="s">
        <v>2952</v>
      </c>
      <c r="H26" s="305">
        <v>4169.6400000000003</v>
      </c>
      <c r="I26" s="96">
        <v>45146</v>
      </c>
      <c r="J26" s="96">
        <v>45192</v>
      </c>
      <c r="K26" s="305">
        <v>4169.6400000000003</v>
      </c>
    </row>
    <row r="27" spans="1:11">
      <c r="A27" s="286" t="s">
        <v>2954</v>
      </c>
      <c r="B27" s="304" t="s">
        <v>2955</v>
      </c>
      <c r="C27" s="286" t="s">
        <v>2419</v>
      </c>
      <c r="D27" s="286" t="s">
        <v>2956</v>
      </c>
      <c r="E27" s="286" t="s">
        <v>2900</v>
      </c>
      <c r="F27" s="286" t="s">
        <v>2419</v>
      </c>
      <c r="G27" s="286" t="s">
        <v>2419</v>
      </c>
      <c r="H27" s="305">
        <v>2255</v>
      </c>
      <c r="I27" s="96">
        <v>45085</v>
      </c>
      <c r="J27" s="96">
        <v>45107</v>
      </c>
      <c r="K27" s="305">
        <v>2255</v>
      </c>
    </row>
    <row r="28" spans="1:11">
      <c r="A28" s="286" t="s">
        <v>2957</v>
      </c>
      <c r="B28" s="304" t="s">
        <v>2894</v>
      </c>
      <c r="C28" s="286" t="s">
        <v>2895</v>
      </c>
      <c r="D28" s="286" t="s">
        <v>2923</v>
      </c>
      <c r="E28" s="286" t="s">
        <v>1059</v>
      </c>
      <c r="F28" s="286" t="s">
        <v>2895</v>
      </c>
      <c r="G28" s="286" t="s">
        <v>2895</v>
      </c>
      <c r="H28" s="305">
        <v>1518.75</v>
      </c>
      <c r="I28" s="96">
        <v>45083</v>
      </c>
      <c r="J28" s="96">
        <v>45084</v>
      </c>
      <c r="K28" s="305">
        <v>1518.75</v>
      </c>
    </row>
    <row r="29" spans="1:11">
      <c r="A29" s="286" t="s">
        <v>2958</v>
      </c>
      <c r="B29" s="304" t="s">
        <v>2959</v>
      </c>
      <c r="C29" s="286" t="s">
        <v>2960</v>
      </c>
      <c r="D29" s="286" t="s">
        <v>2961</v>
      </c>
      <c r="E29" s="286" t="s">
        <v>1059</v>
      </c>
      <c r="F29" s="286" t="s">
        <v>2960</v>
      </c>
      <c r="G29" s="286" t="s">
        <v>2960</v>
      </c>
      <c r="H29" s="305">
        <v>3380</v>
      </c>
      <c r="I29" s="96">
        <v>45077</v>
      </c>
      <c r="J29" s="96">
        <v>45104</v>
      </c>
      <c r="K29" s="305">
        <v>3380</v>
      </c>
    </row>
    <row r="30" spans="1:11">
      <c r="A30" s="286" t="s">
        <v>2962</v>
      </c>
      <c r="B30" s="304" t="s">
        <v>751</v>
      </c>
      <c r="C30" s="286" t="s">
        <v>2916</v>
      </c>
      <c r="D30" s="286" t="s">
        <v>2963</v>
      </c>
      <c r="E30" s="286" t="s">
        <v>1059</v>
      </c>
      <c r="F30" s="286" t="s">
        <v>2916</v>
      </c>
      <c r="G30" s="286" t="s">
        <v>2916</v>
      </c>
      <c r="H30" s="305">
        <v>205.52</v>
      </c>
      <c r="I30" s="96">
        <v>45077</v>
      </c>
      <c r="J30" s="96">
        <v>45084</v>
      </c>
      <c r="K30" s="305">
        <v>205.52</v>
      </c>
    </row>
    <row r="31" spans="1:11">
      <c r="A31" s="286" t="s">
        <v>2964</v>
      </c>
      <c r="B31" s="304" t="s">
        <v>2925</v>
      </c>
      <c r="C31" s="286" t="s">
        <v>2926</v>
      </c>
      <c r="D31" s="286" t="s">
        <v>2923</v>
      </c>
      <c r="E31" s="286" t="s">
        <v>1059</v>
      </c>
      <c r="F31" s="286" t="s">
        <v>2926</v>
      </c>
      <c r="G31" s="286" t="s">
        <v>2926</v>
      </c>
      <c r="H31" s="305">
        <v>2879.84</v>
      </c>
      <c r="I31" s="96">
        <v>45077</v>
      </c>
      <c r="J31" s="96">
        <v>45084</v>
      </c>
      <c r="K31" s="305">
        <v>2879.84</v>
      </c>
    </row>
    <row r="32" spans="1:11">
      <c r="A32" s="286" t="s">
        <v>2965</v>
      </c>
      <c r="B32" s="304" t="s">
        <v>860</v>
      </c>
      <c r="C32" s="286" t="s">
        <v>1209</v>
      </c>
      <c r="D32" s="286" t="s">
        <v>1862</v>
      </c>
      <c r="E32" s="304" t="s">
        <v>1059</v>
      </c>
      <c r="F32" s="286" t="s">
        <v>1209</v>
      </c>
      <c r="G32" s="286" t="s">
        <v>1209</v>
      </c>
      <c r="H32" s="305">
        <v>3401.03</v>
      </c>
      <c r="I32" s="96">
        <v>45040</v>
      </c>
      <c r="J32" s="96">
        <v>45072</v>
      </c>
      <c r="K32" s="305">
        <v>3401.03</v>
      </c>
    </row>
    <row r="33" spans="1:11">
      <c r="A33" s="286" t="s">
        <v>2966</v>
      </c>
      <c r="B33" s="304" t="s">
        <v>2967</v>
      </c>
      <c r="C33" s="286" t="s">
        <v>2968</v>
      </c>
      <c r="D33" s="286" t="s">
        <v>2969</v>
      </c>
      <c r="E33" s="286" t="s">
        <v>1059</v>
      </c>
      <c r="F33" s="286" t="s">
        <v>2968</v>
      </c>
      <c r="G33" s="286" t="s">
        <v>2968</v>
      </c>
      <c r="H33" s="305">
        <v>2982</v>
      </c>
      <c r="I33" s="96">
        <v>45035</v>
      </c>
      <c r="J33" s="96">
        <v>45045</v>
      </c>
      <c r="K33" s="305">
        <v>2982</v>
      </c>
    </row>
    <row r="34" spans="1:11">
      <c r="A34" s="286" t="s">
        <v>2970</v>
      </c>
      <c r="B34" s="304" t="s">
        <v>2971</v>
      </c>
      <c r="C34" s="286" t="s">
        <v>2972</v>
      </c>
      <c r="D34" s="286" t="s">
        <v>2973</v>
      </c>
      <c r="E34" s="286" t="s">
        <v>1059</v>
      </c>
      <c r="F34" s="286" t="s">
        <v>2972</v>
      </c>
      <c r="G34" s="286" t="s">
        <v>2972</v>
      </c>
      <c r="H34" s="305">
        <v>382.2</v>
      </c>
      <c r="I34" s="96">
        <v>45034</v>
      </c>
      <c r="J34" s="96">
        <v>45049</v>
      </c>
      <c r="K34" s="305">
        <v>382.2</v>
      </c>
    </row>
    <row r="35" spans="1:11">
      <c r="A35" s="286" t="s">
        <v>2974</v>
      </c>
      <c r="B35" s="304" t="s">
        <v>2975</v>
      </c>
      <c r="C35" s="286" t="s">
        <v>2976</v>
      </c>
      <c r="D35" s="286" t="s">
        <v>2977</v>
      </c>
      <c r="E35" s="286" t="s">
        <v>1059</v>
      </c>
      <c r="F35" s="286" t="s">
        <v>2976</v>
      </c>
      <c r="G35" s="286" t="s">
        <v>2976</v>
      </c>
      <c r="H35" s="305">
        <v>1650</v>
      </c>
      <c r="I35" s="96">
        <v>45034</v>
      </c>
      <c r="J35" s="96">
        <v>45118</v>
      </c>
      <c r="K35" s="305">
        <v>1650</v>
      </c>
    </row>
    <row r="36" spans="1:11">
      <c r="A36" s="286" t="s">
        <v>2978</v>
      </c>
      <c r="B36" s="304" t="s">
        <v>2979</v>
      </c>
      <c r="C36" s="286" t="s">
        <v>2980</v>
      </c>
      <c r="D36" s="286" t="s">
        <v>2981</v>
      </c>
      <c r="E36" s="286" t="s">
        <v>1059</v>
      </c>
      <c r="F36" s="286" t="s">
        <v>2980</v>
      </c>
      <c r="G36" s="286" t="s">
        <v>2980</v>
      </c>
      <c r="H36" s="305">
        <v>550</v>
      </c>
      <c r="I36" s="96">
        <v>45034</v>
      </c>
      <c r="J36" s="96">
        <v>45107</v>
      </c>
      <c r="K36" s="305">
        <v>550</v>
      </c>
    </row>
    <row r="37" spans="1:11">
      <c r="A37" s="286" t="s">
        <v>2982</v>
      </c>
      <c r="B37" s="304" t="s">
        <v>904</v>
      </c>
      <c r="C37" s="286" t="s">
        <v>2983</v>
      </c>
      <c r="D37" s="286" t="s">
        <v>2984</v>
      </c>
      <c r="E37" s="286" t="s">
        <v>2900</v>
      </c>
      <c r="F37" s="286" t="s">
        <v>2983</v>
      </c>
      <c r="G37" s="286" t="s">
        <v>2983</v>
      </c>
      <c r="H37" s="305">
        <v>200</v>
      </c>
      <c r="I37" s="96">
        <v>45029</v>
      </c>
      <c r="J37" s="96">
        <v>45065</v>
      </c>
      <c r="K37" s="305">
        <v>200</v>
      </c>
    </row>
    <row r="38" spans="1:11">
      <c r="A38" s="286" t="s">
        <v>2985</v>
      </c>
      <c r="B38" s="304" t="s">
        <v>2986</v>
      </c>
      <c r="C38" s="286" t="s">
        <v>2987</v>
      </c>
      <c r="D38" s="286" t="s">
        <v>2988</v>
      </c>
      <c r="E38" s="286" t="s">
        <v>1059</v>
      </c>
      <c r="F38" s="286" t="s">
        <v>2987</v>
      </c>
      <c r="G38" s="286" t="s">
        <v>2987</v>
      </c>
      <c r="H38" s="305">
        <v>195.6</v>
      </c>
      <c r="I38" s="96">
        <v>45020</v>
      </c>
      <c r="J38" s="96">
        <v>45036</v>
      </c>
      <c r="K38" s="305">
        <v>195.6</v>
      </c>
    </row>
    <row r="39" spans="1:11">
      <c r="A39" s="286" t="s">
        <v>2989</v>
      </c>
      <c r="B39" s="304" t="s">
        <v>904</v>
      </c>
      <c r="C39" s="286" t="s">
        <v>2983</v>
      </c>
      <c r="D39" s="286" t="s">
        <v>2990</v>
      </c>
      <c r="E39" s="286" t="s">
        <v>1059</v>
      </c>
      <c r="F39" s="286" t="s">
        <v>2983</v>
      </c>
      <c r="G39" s="286" t="s">
        <v>2983</v>
      </c>
      <c r="H39" s="305">
        <v>75</v>
      </c>
      <c r="I39" s="96">
        <v>45013</v>
      </c>
      <c r="J39" s="96">
        <v>45014</v>
      </c>
      <c r="K39" s="305">
        <v>75</v>
      </c>
    </row>
    <row r="40" spans="1:11">
      <c r="A40" s="286" t="s">
        <v>2991</v>
      </c>
      <c r="B40" s="304" t="s">
        <v>2992</v>
      </c>
      <c r="C40" s="286" t="s">
        <v>2993</v>
      </c>
      <c r="D40" s="286" t="s">
        <v>2994</v>
      </c>
      <c r="E40" s="286" t="s">
        <v>1059</v>
      </c>
      <c r="F40" s="286" t="s">
        <v>2993</v>
      </c>
      <c r="G40" s="286" t="s">
        <v>2993</v>
      </c>
      <c r="H40" s="305">
        <v>1646.5</v>
      </c>
      <c r="I40" s="96">
        <v>45013</v>
      </c>
      <c r="J40" s="96">
        <v>45220</v>
      </c>
      <c r="K40" s="305">
        <v>1646.5</v>
      </c>
    </row>
    <row r="41" spans="1:11">
      <c r="A41" s="286" t="s">
        <v>2995</v>
      </c>
      <c r="B41" s="304" t="s">
        <v>751</v>
      </c>
      <c r="C41" s="286" t="s">
        <v>2916</v>
      </c>
      <c r="D41" s="286" t="s">
        <v>2996</v>
      </c>
      <c r="E41" s="286" t="s">
        <v>1059</v>
      </c>
      <c r="F41" s="286" t="s">
        <v>2916</v>
      </c>
      <c r="G41" s="286" t="s">
        <v>2916</v>
      </c>
      <c r="H41" s="305">
        <v>1845</v>
      </c>
      <c r="I41" s="96">
        <v>45012</v>
      </c>
      <c r="J41" s="96">
        <v>45037</v>
      </c>
      <c r="K41" s="305">
        <v>1845</v>
      </c>
    </row>
    <row r="42" spans="1:11">
      <c r="A42" s="286" t="s">
        <v>2997</v>
      </c>
      <c r="B42" s="304" t="s">
        <v>860</v>
      </c>
      <c r="C42" s="286" t="s">
        <v>1209</v>
      </c>
      <c r="D42" s="286" t="s">
        <v>2998</v>
      </c>
      <c r="E42" s="286" t="s">
        <v>1059</v>
      </c>
      <c r="F42" s="286" t="s">
        <v>1209</v>
      </c>
      <c r="G42" s="286" t="s">
        <v>1209</v>
      </c>
      <c r="H42" s="305">
        <v>2269.04</v>
      </c>
      <c r="I42" s="96">
        <v>45000</v>
      </c>
      <c r="J42" s="96">
        <v>45024</v>
      </c>
      <c r="K42" s="305">
        <v>2269.04</v>
      </c>
    </row>
    <row r="43" spans="1:11">
      <c r="A43" s="286" t="s">
        <v>2999</v>
      </c>
      <c r="B43" s="304" t="s">
        <v>2992</v>
      </c>
      <c r="C43" s="286" t="s">
        <v>2993</v>
      </c>
      <c r="D43" s="286" t="s">
        <v>3000</v>
      </c>
      <c r="E43" s="286" t="s">
        <v>1059</v>
      </c>
      <c r="F43" s="286" t="s">
        <v>2993</v>
      </c>
      <c r="G43" s="286" t="s">
        <v>2993</v>
      </c>
      <c r="H43" s="305">
        <v>135</v>
      </c>
      <c r="I43" s="96">
        <v>45000</v>
      </c>
      <c r="J43" s="96">
        <v>45006</v>
      </c>
      <c r="K43" s="305">
        <v>135</v>
      </c>
    </row>
    <row r="44" spans="1:11">
      <c r="A44" s="286" t="s">
        <v>3001</v>
      </c>
      <c r="B44" s="304" t="s">
        <v>904</v>
      </c>
      <c r="C44" s="286" t="s">
        <v>2983</v>
      </c>
      <c r="D44" s="286" t="s">
        <v>2984</v>
      </c>
      <c r="E44" s="286" t="s">
        <v>2900</v>
      </c>
      <c r="F44" s="286" t="s">
        <v>2983</v>
      </c>
      <c r="G44" s="286" t="s">
        <v>2983</v>
      </c>
      <c r="H44" s="305">
        <v>200</v>
      </c>
      <c r="I44" s="96">
        <v>45000</v>
      </c>
      <c r="J44" s="96">
        <v>45020</v>
      </c>
      <c r="K44" s="305">
        <v>200</v>
      </c>
    </row>
    <row r="45" spans="1:11">
      <c r="A45" s="286" t="s">
        <v>3002</v>
      </c>
      <c r="B45" s="304" t="s">
        <v>2894</v>
      </c>
      <c r="C45" s="286" t="s">
        <v>2895</v>
      </c>
      <c r="D45" s="286" t="s">
        <v>3003</v>
      </c>
      <c r="E45" s="286" t="s">
        <v>1059</v>
      </c>
      <c r="F45" s="286" t="s">
        <v>2895</v>
      </c>
      <c r="G45" s="286" t="s">
        <v>2895</v>
      </c>
      <c r="H45" s="305">
        <v>1839.45</v>
      </c>
      <c r="I45" s="96">
        <v>45000</v>
      </c>
      <c r="J45" s="96">
        <v>45007</v>
      </c>
      <c r="K45" s="305">
        <v>1839.45</v>
      </c>
    </row>
    <row r="46" spans="1:11">
      <c r="A46" s="286" t="s">
        <v>3004</v>
      </c>
      <c r="B46" s="304"/>
      <c r="C46" s="286"/>
      <c r="D46" s="286" t="s">
        <v>3005</v>
      </c>
      <c r="E46" s="286"/>
      <c r="F46" s="286"/>
      <c r="G46" s="286"/>
      <c r="H46" s="305"/>
      <c r="I46" s="96">
        <v>44999</v>
      </c>
      <c r="J46" s="286"/>
      <c r="K46" s="305"/>
    </row>
    <row r="47" spans="1:11">
      <c r="A47" s="286" t="s">
        <v>3006</v>
      </c>
      <c r="B47" s="304" t="s">
        <v>3007</v>
      </c>
      <c r="C47" s="286" t="s">
        <v>3008</v>
      </c>
      <c r="D47" s="286" t="s">
        <v>3009</v>
      </c>
      <c r="E47" s="286" t="s">
        <v>1059</v>
      </c>
      <c r="F47" s="286" t="s">
        <v>3008</v>
      </c>
      <c r="G47" s="286" t="s">
        <v>3008</v>
      </c>
      <c r="H47" s="305">
        <v>344.28</v>
      </c>
      <c r="I47" s="96">
        <v>44987</v>
      </c>
      <c r="J47" s="96">
        <v>45291</v>
      </c>
      <c r="K47" s="305">
        <v>344.28</v>
      </c>
    </row>
    <row r="48" spans="1:11">
      <c r="A48" s="286" t="s">
        <v>3010</v>
      </c>
      <c r="B48" s="304" t="s">
        <v>2925</v>
      </c>
      <c r="C48" s="286" t="s">
        <v>2926</v>
      </c>
      <c r="D48" s="286" t="s">
        <v>642</v>
      </c>
      <c r="E48" s="286" t="s">
        <v>1059</v>
      </c>
      <c r="F48" s="286" t="s">
        <v>2926</v>
      </c>
      <c r="G48" s="286" t="s">
        <v>2926</v>
      </c>
      <c r="H48" s="305">
        <v>2558.86</v>
      </c>
      <c r="I48" s="96">
        <v>44984</v>
      </c>
      <c r="J48" s="96">
        <v>44993</v>
      </c>
      <c r="K48" s="305">
        <v>2558.86</v>
      </c>
    </row>
    <row r="49" spans="1:11">
      <c r="A49" s="286" t="s">
        <v>3011</v>
      </c>
      <c r="B49" s="304" t="s">
        <v>2929</v>
      </c>
      <c r="C49" s="286" t="s">
        <v>2930</v>
      </c>
      <c r="D49" s="286" t="s">
        <v>3012</v>
      </c>
      <c r="E49" s="286" t="s">
        <v>2900</v>
      </c>
      <c r="F49" s="286" t="s">
        <v>2930</v>
      </c>
      <c r="G49" s="286" t="s">
        <v>2930</v>
      </c>
      <c r="H49" s="305">
        <v>10478.17</v>
      </c>
      <c r="I49" s="96">
        <v>44981</v>
      </c>
      <c r="J49" s="96">
        <v>44991</v>
      </c>
      <c r="K49" s="305">
        <v>10478.17</v>
      </c>
    </row>
    <row r="50" spans="1:11">
      <c r="A50" s="286" t="s">
        <v>3013</v>
      </c>
      <c r="B50" s="304" t="s">
        <v>3014</v>
      </c>
      <c r="C50" s="286" t="s">
        <v>3015</v>
      </c>
      <c r="D50" s="286" t="s">
        <v>3016</v>
      </c>
      <c r="E50" s="286" t="s">
        <v>1059</v>
      </c>
      <c r="F50" s="286" t="s">
        <v>3015</v>
      </c>
      <c r="G50" s="286" t="s">
        <v>3015</v>
      </c>
      <c r="H50" s="305">
        <v>759</v>
      </c>
      <c r="I50" s="96">
        <v>44979</v>
      </c>
      <c r="J50" s="96">
        <v>44984</v>
      </c>
      <c r="K50" s="305">
        <v>759</v>
      </c>
    </row>
    <row r="51" spans="1:11">
      <c r="A51" s="286" t="s">
        <v>3017</v>
      </c>
      <c r="B51" s="304" t="s">
        <v>3018</v>
      </c>
      <c r="C51" s="286" t="s">
        <v>3019</v>
      </c>
      <c r="D51" s="286" t="s">
        <v>3020</v>
      </c>
      <c r="E51" s="286" t="s">
        <v>1059</v>
      </c>
      <c r="F51" s="286" t="s">
        <v>3019</v>
      </c>
      <c r="G51" s="286" t="s">
        <v>3019</v>
      </c>
      <c r="H51" s="305">
        <v>48</v>
      </c>
      <c r="I51" s="96">
        <v>44971</v>
      </c>
      <c r="J51" s="96">
        <v>44972</v>
      </c>
      <c r="K51" s="305">
        <v>48</v>
      </c>
    </row>
    <row r="52" spans="1:11">
      <c r="A52" s="286" t="s">
        <v>3021</v>
      </c>
      <c r="B52" s="304" t="s">
        <v>860</v>
      </c>
      <c r="C52" s="286" t="s">
        <v>1209</v>
      </c>
      <c r="D52" s="286" t="s">
        <v>3022</v>
      </c>
      <c r="E52" s="286" t="s">
        <v>2900</v>
      </c>
      <c r="F52" s="286" t="s">
        <v>1209</v>
      </c>
      <c r="G52" s="286" t="s">
        <v>1209</v>
      </c>
      <c r="H52" s="305">
        <v>317.5</v>
      </c>
      <c r="I52" s="96">
        <v>44965</v>
      </c>
      <c r="J52" s="96">
        <v>44972</v>
      </c>
      <c r="K52" s="305">
        <v>317.5</v>
      </c>
    </row>
    <row r="53" spans="1:11">
      <c r="A53" s="286" t="s">
        <v>3023</v>
      </c>
      <c r="B53" s="304" t="s">
        <v>3024</v>
      </c>
      <c r="C53" s="286" t="s">
        <v>3025</v>
      </c>
      <c r="D53" s="286" t="s">
        <v>3026</v>
      </c>
      <c r="E53" s="286" t="s">
        <v>1059</v>
      </c>
      <c r="F53" s="286" t="s">
        <v>3025</v>
      </c>
      <c r="G53" s="286" t="s">
        <v>3025</v>
      </c>
      <c r="H53" s="305">
        <v>1080</v>
      </c>
      <c r="I53" s="96">
        <v>44965</v>
      </c>
      <c r="J53" s="96">
        <v>44965</v>
      </c>
      <c r="K53" s="305">
        <v>1080</v>
      </c>
    </row>
    <row r="54" spans="1:11">
      <c r="A54" s="286" t="s">
        <v>3027</v>
      </c>
      <c r="B54" s="304" t="s">
        <v>3014</v>
      </c>
      <c r="C54" s="286" t="s">
        <v>3015</v>
      </c>
      <c r="D54" s="286" t="s">
        <v>3016</v>
      </c>
      <c r="E54" s="286" t="s">
        <v>1059</v>
      </c>
      <c r="F54" s="286" t="s">
        <v>3015</v>
      </c>
      <c r="G54" s="286" t="s">
        <v>3015</v>
      </c>
      <c r="H54" s="305">
        <v>2280</v>
      </c>
      <c r="I54" s="96">
        <v>44965</v>
      </c>
      <c r="J54" s="96">
        <v>44973</v>
      </c>
      <c r="K54" s="305">
        <v>2280</v>
      </c>
    </row>
    <row r="55" spans="1:11">
      <c r="A55" s="286" t="s">
        <v>3028</v>
      </c>
      <c r="B55" s="304" t="s">
        <v>2933</v>
      </c>
      <c r="C55" s="286" t="s">
        <v>240</v>
      </c>
      <c r="D55" s="286" t="s">
        <v>3029</v>
      </c>
      <c r="E55" s="286" t="s">
        <v>1059</v>
      </c>
      <c r="F55" s="286" t="s">
        <v>240</v>
      </c>
      <c r="G55" s="286" t="s">
        <v>240</v>
      </c>
      <c r="H55" s="305">
        <v>8541.61</v>
      </c>
      <c r="I55" s="96">
        <v>44959</v>
      </c>
      <c r="J55" s="96">
        <v>44985</v>
      </c>
      <c r="K55" s="305">
        <v>8541.61</v>
      </c>
    </row>
    <row r="56" spans="1:11">
      <c r="A56" s="286" t="s">
        <v>3030</v>
      </c>
      <c r="B56" s="304" t="s">
        <v>2929</v>
      </c>
      <c r="C56" s="286" t="s">
        <v>2930</v>
      </c>
      <c r="D56" s="286" t="s">
        <v>3031</v>
      </c>
      <c r="E56" s="286" t="s">
        <v>2900</v>
      </c>
      <c r="F56" s="286" t="s">
        <v>2930</v>
      </c>
      <c r="G56" s="286" t="s">
        <v>2930</v>
      </c>
      <c r="H56" s="305">
        <v>12378.78</v>
      </c>
      <c r="I56" s="96">
        <v>44952</v>
      </c>
      <c r="J56" s="96">
        <v>44963</v>
      </c>
      <c r="K56" s="305">
        <v>12378.78</v>
      </c>
    </row>
  </sheetData>
  <mergeCells count="2">
    <mergeCell ref="A1:K1"/>
    <mergeCell ref="A2:K2"/>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73"/>
  <sheetViews>
    <sheetView workbookViewId="0">
      <selection activeCell="E7" sqref="E7"/>
    </sheetView>
  </sheetViews>
  <sheetFormatPr defaultRowHeight="15"/>
  <cols>
    <col min="1" max="1" width="19.7109375" customWidth="1"/>
    <col min="2" max="2" width="18.5703125" customWidth="1"/>
    <col min="3" max="3" width="16.140625" customWidth="1"/>
    <col min="4" max="4" width="20.5703125" customWidth="1"/>
    <col min="5" max="5" width="17.5703125" customWidth="1"/>
    <col min="6" max="6" width="19" customWidth="1"/>
    <col min="7" max="7" width="17.42578125" customWidth="1"/>
    <col min="8" max="8" width="18" customWidth="1"/>
    <col min="9" max="9" width="15.28515625" customWidth="1"/>
    <col min="10" max="10" width="14.85546875" customWidth="1"/>
    <col min="11" max="11" width="17" customWidth="1"/>
  </cols>
  <sheetData>
    <row r="1" spans="1:11" ht="32.25">
      <c r="A1" s="365" t="s">
        <v>2241</v>
      </c>
      <c r="B1" s="366"/>
      <c r="C1" s="366"/>
      <c r="D1" s="366"/>
      <c r="E1" s="366"/>
      <c r="F1" s="366"/>
      <c r="G1" s="366"/>
      <c r="H1" s="366"/>
      <c r="I1" s="366"/>
      <c r="J1" s="366"/>
      <c r="K1" s="366"/>
    </row>
    <row r="2" spans="1:11" ht="100.9" customHeight="1">
      <c r="A2" s="367" t="s">
        <v>11</v>
      </c>
      <c r="B2" s="367"/>
      <c r="C2" s="367"/>
      <c r="D2" s="367"/>
      <c r="E2" s="367"/>
      <c r="F2" s="367"/>
      <c r="G2" s="367"/>
      <c r="H2" s="367"/>
      <c r="I2" s="367"/>
      <c r="J2" s="367"/>
      <c r="K2" s="367"/>
    </row>
    <row r="3" spans="1:11" s="9" customFormat="1" ht="67.5">
      <c r="A3" s="3" t="s">
        <v>0</v>
      </c>
      <c r="B3" s="3" t="s">
        <v>1</v>
      </c>
      <c r="C3" s="4" t="s">
        <v>2</v>
      </c>
      <c r="D3" s="4" t="s">
        <v>3</v>
      </c>
      <c r="E3" s="5" t="s">
        <v>4</v>
      </c>
      <c r="F3" s="4" t="s">
        <v>5</v>
      </c>
      <c r="G3" s="4" t="s">
        <v>6</v>
      </c>
      <c r="H3" s="7" t="s">
        <v>7</v>
      </c>
      <c r="I3" s="8" t="s">
        <v>8</v>
      </c>
      <c r="J3" s="8" t="s">
        <v>9</v>
      </c>
      <c r="K3" s="7" t="s">
        <v>10</v>
      </c>
    </row>
    <row r="4" spans="1:11" ht="30">
      <c r="A4" s="275" t="s">
        <v>2242</v>
      </c>
      <c r="B4" s="108">
        <v>81000490805</v>
      </c>
      <c r="C4" s="108" t="s">
        <v>2243</v>
      </c>
      <c r="D4" s="276" t="s">
        <v>2244</v>
      </c>
      <c r="E4" s="277" t="s">
        <v>1059</v>
      </c>
      <c r="F4" s="1"/>
      <c r="G4" s="278" t="s">
        <v>2245</v>
      </c>
      <c r="H4" s="279">
        <v>154.08000000000001</v>
      </c>
      <c r="I4" s="280">
        <v>44931</v>
      </c>
      <c r="J4" s="280">
        <v>44932</v>
      </c>
      <c r="K4" s="279">
        <v>154.08000000000001</v>
      </c>
    </row>
    <row r="5" spans="1:11" ht="31.5">
      <c r="A5" s="281" t="s">
        <v>2246</v>
      </c>
      <c r="B5" s="108">
        <v>81000490805</v>
      </c>
      <c r="C5" s="108" t="s">
        <v>2243</v>
      </c>
      <c r="D5" s="276" t="s">
        <v>2247</v>
      </c>
      <c r="E5" s="282" t="s">
        <v>1059</v>
      </c>
      <c r="F5" s="1"/>
      <c r="G5" s="278" t="s">
        <v>2248</v>
      </c>
      <c r="H5" s="283">
        <v>3000</v>
      </c>
      <c r="I5" s="96">
        <v>44931</v>
      </c>
      <c r="J5" s="96">
        <v>44946</v>
      </c>
      <c r="K5" s="283">
        <v>3000</v>
      </c>
    </row>
    <row r="6" spans="1:11" ht="31.5">
      <c r="A6" s="284" t="s">
        <v>2249</v>
      </c>
      <c r="B6" s="108">
        <v>81000490805</v>
      </c>
      <c r="C6" s="108" t="s">
        <v>2243</v>
      </c>
      <c r="D6" s="276" t="s">
        <v>2250</v>
      </c>
      <c r="E6" s="285" t="s">
        <v>2251</v>
      </c>
      <c r="F6" s="286" t="s">
        <v>2252</v>
      </c>
      <c r="G6" s="278" t="s">
        <v>2252</v>
      </c>
      <c r="H6" s="287">
        <v>620</v>
      </c>
      <c r="I6" s="288">
        <v>44939</v>
      </c>
      <c r="J6" s="288">
        <v>44950</v>
      </c>
      <c r="K6" s="287">
        <v>620</v>
      </c>
    </row>
    <row r="7" spans="1:11" ht="31.5">
      <c r="A7" s="284" t="s">
        <v>2249</v>
      </c>
      <c r="B7" s="108">
        <v>81000490805</v>
      </c>
      <c r="C7" s="108" t="s">
        <v>2243</v>
      </c>
      <c r="D7" s="276" t="s">
        <v>2250</v>
      </c>
      <c r="E7" s="285" t="s">
        <v>2251</v>
      </c>
      <c r="F7" s="286" t="s">
        <v>2253</v>
      </c>
      <c r="G7" s="278"/>
      <c r="H7" s="1"/>
      <c r="I7" s="289"/>
      <c r="J7" s="289"/>
      <c r="K7" s="1"/>
    </row>
    <row r="8" spans="1:11" ht="31.5">
      <c r="A8" s="290" t="s">
        <v>2254</v>
      </c>
      <c r="B8" s="108">
        <v>81000490805</v>
      </c>
      <c r="C8" s="108" t="s">
        <v>2243</v>
      </c>
      <c r="D8" s="276" t="s">
        <v>2255</v>
      </c>
      <c r="E8" s="285" t="s">
        <v>1059</v>
      </c>
      <c r="F8" s="1"/>
      <c r="G8" s="278" t="s">
        <v>2256</v>
      </c>
      <c r="H8" s="291">
        <v>240</v>
      </c>
      <c r="I8" s="289">
        <v>44939</v>
      </c>
      <c r="J8" s="289">
        <v>44940</v>
      </c>
      <c r="K8" s="291">
        <v>240</v>
      </c>
    </row>
    <row r="9" spans="1:11" ht="47.25">
      <c r="A9" s="284" t="s">
        <v>2257</v>
      </c>
      <c r="B9" s="108">
        <v>81000490805</v>
      </c>
      <c r="C9" s="108" t="s">
        <v>2243</v>
      </c>
      <c r="D9" s="276" t="s">
        <v>2258</v>
      </c>
      <c r="E9" s="277" t="s">
        <v>1059</v>
      </c>
      <c r="F9" s="1"/>
      <c r="G9" s="278" t="s">
        <v>2259</v>
      </c>
      <c r="H9" s="279">
        <v>173.81</v>
      </c>
      <c r="I9" s="280">
        <v>44945</v>
      </c>
      <c r="J9" s="280">
        <v>44946</v>
      </c>
      <c r="K9" s="279">
        <v>173.81</v>
      </c>
    </row>
    <row r="10" spans="1:11" ht="31.5">
      <c r="A10" s="290" t="s">
        <v>2260</v>
      </c>
      <c r="B10" s="108">
        <v>81000490805</v>
      </c>
      <c r="C10" s="108" t="s">
        <v>2243</v>
      </c>
      <c r="D10" s="276" t="s">
        <v>2261</v>
      </c>
      <c r="E10" s="292" t="s">
        <v>2262</v>
      </c>
      <c r="F10" s="1"/>
      <c r="G10" s="278" t="s">
        <v>2263</v>
      </c>
      <c r="H10" s="291">
        <v>190.82</v>
      </c>
      <c r="I10" s="289">
        <v>44945</v>
      </c>
      <c r="J10" s="289">
        <v>44950</v>
      </c>
      <c r="K10" s="291">
        <v>190.82</v>
      </c>
    </row>
    <row r="11" spans="1:11" ht="30">
      <c r="A11" s="284" t="s">
        <v>2264</v>
      </c>
      <c r="B11" s="108">
        <v>81000490805</v>
      </c>
      <c r="C11" s="108" t="s">
        <v>2243</v>
      </c>
      <c r="D11" s="276" t="s">
        <v>2265</v>
      </c>
      <c r="E11" s="293" t="s">
        <v>1059</v>
      </c>
      <c r="F11" s="1"/>
      <c r="G11" s="278" t="s">
        <v>2266</v>
      </c>
      <c r="H11" s="294">
        <v>512.5</v>
      </c>
      <c r="I11" s="295">
        <v>44959</v>
      </c>
      <c r="J11" s="295">
        <v>44961</v>
      </c>
      <c r="K11" s="294">
        <v>512.5</v>
      </c>
    </row>
    <row r="12" spans="1:11" ht="31.5">
      <c r="A12" s="275" t="s">
        <v>2267</v>
      </c>
      <c r="B12" s="108">
        <v>81000490805</v>
      </c>
      <c r="C12" s="108" t="s">
        <v>2243</v>
      </c>
      <c r="D12" s="276" t="s">
        <v>2268</v>
      </c>
      <c r="E12" s="296" t="s">
        <v>1060</v>
      </c>
      <c r="F12" s="1"/>
      <c r="G12" s="278" t="s">
        <v>2269</v>
      </c>
      <c r="H12" s="294">
        <v>661</v>
      </c>
      <c r="I12" s="280">
        <v>44967</v>
      </c>
      <c r="J12" s="280">
        <v>45277</v>
      </c>
      <c r="K12" s="294">
        <v>661</v>
      </c>
    </row>
    <row r="13" spans="1:11" ht="31.5">
      <c r="A13" s="290" t="s">
        <v>2270</v>
      </c>
      <c r="B13" s="108">
        <v>81000490805</v>
      </c>
      <c r="C13" s="108" t="s">
        <v>2243</v>
      </c>
      <c r="D13" s="276" t="s">
        <v>2271</v>
      </c>
      <c r="E13" s="292" t="s">
        <v>1060</v>
      </c>
      <c r="F13" s="1"/>
      <c r="G13" s="278" t="s">
        <v>2272</v>
      </c>
      <c r="H13" s="291">
        <v>400</v>
      </c>
      <c r="I13" s="96">
        <v>44967</v>
      </c>
      <c r="J13" s="96">
        <v>44972</v>
      </c>
      <c r="K13" s="291">
        <v>400</v>
      </c>
    </row>
    <row r="14" spans="1:11" ht="47.25">
      <c r="A14" s="297" t="s">
        <v>2273</v>
      </c>
      <c r="B14" s="108">
        <v>81000490805</v>
      </c>
      <c r="C14" s="108" t="s">
        <v>2243</v>
      </c>
      <c r="D14" s="276" t="s">
        <v>2274</v>
      </c>
      <c r="E14" s="296" t="s">
        <v>1060</v>
      </c>
      <c r="F14" s="1"/>
      <c r="G14" s="278" t="s">
        <v>2269</v>
      </c>
      <c r="H14" s="279">
        <v>318.5</v>
      </c>
      <c r="I14" s="288">
        <v>44967</v>
      </c>
      <c r="J14" s="288">
        <v>44974</v>
      </c>
      <c r="K14" s="279">
        <v>318.5</v>
      </c>
    </row>
    <row r="15" spans="1:11" ht="78.75">
      <c r="A15" s="290" t="s">
        <v>2275</v>
      </c>
      <c r="B15" s="108">
        <v>81000490805</v>
      </c>
      <c r="C15" s="108" t="s">
        <v>2243</v>
      </c>
      <c r="D15" s="276" t="s">
        <v>2276</v>
      </c>
      <c r="E15" s="282" t="s">
        <v>1059</v>
      </c>
      <c r="F15" s="1"/>
      <c r="G15" s="278" t="s">
        <v>2277</v>
      </c>
      <c r="H15" s="291">
        <v>640</v>
      </c>
      <c r="I15" s="289">
        <v>44971</v>
      </c>
      <c r="J15" s="289"/>
      <c r="K15" s="291">
        <v>640</v>
      </c>
    </row>
    <row r="16" spans="1:11" ht="63">
      <c r="A16" s="284" t="s">
        <v>2278</v>
      </c>
      <c r="B16" s="108">
        <v>81000490805</v>
      </c>
      <c r="C16" s="108" t="s">
        <v>2243</v>
      </c>
      <c r="D16" s="276" t="s">
        <v>2279</v>
      </c>
      <c r="E16" s="296" t="s">
        <v>2280</v>
      </c>
      <c r="F16" s="1"/>
      <c r="G16" s="278" t="s">
        <v>2281</v>
      </c>
      <c r="H16" s="279">
        <v>7506.56</v>
      </c>
      <c r="I16" s="289">
        <v>44971</v>
      </c>
      <c r="J16" s="289"/>
      <c r="K16" s="279">
        <v>1251.04</v>
      </c>
    </row>
    <row r="17" spans="1:15" ht="31.5">
      <c r="A17" s="290" t="s">
        <v>2282</v>
      </c>
      <c r="B17" s="108">
        <v>81000490805</v>
      </c>
      <c r="C17" s="108" t="s">
        <v>2243</v>
      </c>
      <c r="D17" s="276" t="s">
        <v>2283</v>
      </c>
      <c r="E17" s="292" t="s">
        <v>2262</v>
      </c>
      <c r="F17" s="1"/>
      <c r="G17" s="278" t="s">
        <v>2284</v>
      </c>
      <c r="H17" s="291">
        <v>868</v>
      </c>
      <c r="I17" s="280">
        <v>44973</v>
      </c>
      <c r="J17" s="280">
        <v>44980</v>
      </c>
      <c r="K17" s="291">
        <v>868</v>
      </c>
    </row>
    <row r="18" spans="1:15" ht="47.25">
      <c r="A18" s="284" t="s">
        <v>2285</v>
      </c>
      <c r="B18" s="108">
        <v>81000490805</v>
      </c>
      <c r="C18" s="108" t="s">
        <v>2243</v>
      </c>
      <c r="D18" s="276" t="s">
        <v>2286</v>
      </c>
      <c r="E18" s="296" t="s">
        <v>2262</v>
      </c>
      <c r="F18" s="1"/>
      <c r="G18" s="278" t="s">
        <v>2284</v>
      </c>
      <c r="H18" s="279">
        <v>489.68</v>
      </c>
      <c r="I18" s="289">
        <v>44973</v>
      </c>
      <c r="J18" s="289">
        <v>44980</v>
      </c>
      <c r="K18" s="279">
        <v>489.68</v>
      </c>
    </row>
    <row r="19" spans="1:15" ht="47.25">
      <c r="A19" s="290" t="s">
        <v>2287</v>
      </c>
      <c r="B19" s="108">
        <v>81000490805</v>
      </c>
      <c r="C19" s="108" t="s">
        <v>2243</v>
      </c>
      <c r="D19" s="276" t="s">
        <v>2288</v>
      </c>
      <c r="E19" s="292" t="s">
        <v>2262</v>
      </c>
      <c r="F19" s="1"/>
      <c r="G19" s="278" t="s">
        <v>2289</v>
      </c>
      <c r="H19" s="283">
        <v>400</v>
      </c>
      <c r="I19" s="295">
        <v>44973</v>
      </c>
      <c r="J19" s="295">
        <v>44985</v>
      </c>
      <c r="K19" s="283">
        <v>400</v>
      </c>
    </row>
    <row r="20" spans="1:15" ht="31.5">
      <c r="A20" s="284" t="s">
        <v>2290</v>
      </c>
      <c r="B20" s="108">
        <v>81000490805</v>
      </c>
      <c r="C20" s="108" t="s">
        <v>2243</v>
      </c>
      <c r="D20" s="276" t="s">
        <v>2291</v>
      </c>
      <c r="E20" s="277" t="s">
        <v>1059</v>
      </c>
      <c r="F20" s="1"/>
      <c r="G20" s="278" t="s">
        <v>2292</v>
      </c>
      <c r="H20" s="279">
        <v>68.930000000000007</v>
      </c>
      <c r="I20" s="280">
        <v>44973</v>
      </c>
      <c r="J20" s="280">
        <v>44974</v>
      </c>
      <c r="K20" s="279">
        <v>68.930000000000007</v>
      </c>
    </row>
    <row r="21" spans="1:15" ht="47.25">
      <c r="A21" s="290" t="s">
        <v>2293</v>
      </c>
      <c r="B21" s="108">
        <v>81000490805</v>
      </c>
      <c r="C21" s="108" t="s">
        <v>2243</v>
      </c>
      <c r="D21" s="276" t="s">
        <v>2294</v>
      </c>
      <c r="E21" s="285" t="s">
        <v>1059</v>
      </c>
      <c r="F21" s="1"/>
      <c r="G21" s="278" t="s">
        <v>2295</v>
      </c>
      <c r="H21" s="283">
        <v>199.98</v>
      </c>
      <c r="I21" s="96">
        <v>44973</v>
      </c>
      <c r="J21" s="96">
        <v>44974</v>
      </c>
      <c r="K21" s="283">
        <v>199.98</v>
      </c>
    </row>
    <row r="22" spans="1:15" ht="47.25">
      <c r="A22" s="284" t="s">
        <v>2296</v>
      </c>
      <c r="B22" s="108">
        <v>81000490805</v>
      </c>
      <c r="C22" s="108" t="s">
        <v>2243</v>
      </c>
      <c r="D22" s="276" t="s">
        <v>2297</v>
      </c>
      <c r="E22" s="277" t="s">
        <v>1059</v>
      </c>
      <c r="F22" s="1"/>
      <c r="G22" s="278" t="s">
        <v>2259</v>
      </c>
      <c r="H22" s="279">
        <v>775.83</v>
      </c>
      <c r="I22" s="288">
        <v>44973</v>
      </c>
      <c r="J22" s="288">
        <v>44974</v>
      </c>
      <c r="K22" s="279">
        <v>775.83</v>
      </c>
    </row>
    <row r="23" spans="1:15" ht="35.25" customHeight="1">
      <c r="A23" s="290" t="s">
        <v>2298</v>
      </c>
      <c r="B23" s="108">
        <v>81000490805</v>
      </c>
      <c r="C23" s="108" t="s">
        <v>2243</v>
      </c>
      <c r="D23" s="276" t="s">
        <v>2299</v>
      </c>
      <c r="E23" s="285" t="s">
        <v>2251</v>
      </c>
      <c r="F23" s="286" t="s">
        <v>2300</v>
      </c>
      <c r="G23" s="278" t="s">
        <v>2300</v>
      </c>
      <c r="H23" s="283">
        <v>85.39</v>
      </c>
      <c r="I23" s="289">
        <v>44977</v>
      </c>
      <c r="J23" s="289">
        <v>44979</v>
      </c>
      <c r="K23" s="283">
        <v>85.39</v>
      </c>
      <c r="O23" s="298"/>
    </row>
    <row r="24" spans="1:15" ht="33" customHeight="1">
      <c r="A24" s="290"/>
      <c r="B24" s="108"/>
      <c r="C24" s="108"/>
      <c r="D24" s="276"/>
      <c r="E24" s="285" t="s">
        <v>2251</v>
      </c>
      <c r="F24" s="286" t="s">
        <v>2263</v>
      </c>
      <c r="G24" s="278"/>
      <c r="H24" s="1"/>
      <c r="I24" s="289"/>
      <c r="J24" s="289"/>
      <c r="K24" s="1"/>
    </row>
    <row r="25" spans="1:15" ht="31.5">
      <c r="A25" s="284" t="s">
        <v>2301</v>
      </c>
      <c r="B25" s="108">
        <v>81000490805</v>
      </c>
      <c r="C25" s="108" t="s">
        <v>2243</v>
      </c>
      <c r="D25" s="276" t="s">
        <v>2302</v>
      </c>
      <c r="E25" s="277" t="s">
        <v>1059</v>
      </c>
      <c r="F25" s="1"/>
      <c r="G25" s="278" t="s">
        <v>2303</v>
      </c>
      <c r="H25" s="294">
        <v>747.05</v>
      </c>
      <c r="I25" s="280">
        <v>44985</v>
      </c>
      <c r="J25" s="280">
        <v>44995</v>
      </c>
      <c r="K25" s="294">
        <v>747.05</v>
      </c>
    </row>
    <row r="26" spans="1:15" ht="30">
      <c r="A26" s="290" t="s">
        <v>2304</v>
      </c>
      <c r="B26" s="108">
        <v>81000490805</v>
      </c>
      <c r="C26" s="108" t="s">
        <v>2243</v>
      </c>
      <c r="D26" s="276" t="s">
        <v>2305</v>
      </c>
      <c r="E26" s="292" t="s">
        <v>2262</v>
      </c>
      <c r="F26" s="1"/>
      <c r="G26" s="278" t="s">
        <v>2306</v>
      </c>
      <c r="H26" s="283">
        <v>1000</v>
      </c>
      <c r="I26" s="96">
        <v>44986</v>
      </c>
      <c r="J26" s="289"/>
      <c r="K26" s="283">
        <v>103</v>
      </c>
    </row>
    <row r="27" spans="1:15" ht="47.25">
      <c r="A27" s="284" t="s">
        <v>2307</v>
      </c>
      <c r="B27" s="108">
        <v>81000490805</v>
      </c>
      <c r="C27" s="108" t="s">
        <v>2243</v>
      </c>
      <c r="D27" s="276" t="s">
        <v>2308</v>
      </c>
      <c r="E27" s="296" t="s">
        <v>2262</v>
      </c>
      <c r="F27" s="1"/>
      <c r="G27" s="278" t="s">
        <v>2309</v>
      </c>
      <c r="H27" s="294">
        <v>4918.8</v>
      </c>
      <c r="I27" s="288">
        <v>44994</v>
      </c>
      <c r="J27" s="295">
        <v>45086</v>
      </c>
      <c r="K27" s="294">
        <v>4918.8</v>
      </c>
    </row>
    <row r="28" spans="1:15" ht="31.5">
      <c r="A28" s="290" t="s">
        <v>2310</v>
      </c>
      <c r="B28" s="108">
        <v>81000490805</v>
      </c>
      <c r="C28" s="108" t="s">
        <v>2243</v>
      </c>
      <c r="D28" s="276" t="s">
        <v>2311</v>
      </c>
      <c r="E28" s="292" t="s">
        <v>2280</v>
      </c>
      <c r="F28" s="1"/>
      <c r="G28" s="278" t="s">
        <v>435</v>
      </c>
      <c r="H28" s="1"/>
      <c r="I28" s="280">
        <v>45047</v>
      </c>
      <c r="J28" s="280"/>
      <c r="K28" s="283">
        <v>36388.85</v>
      </c>
    </row>
    <row r="29" spans="1:15" ht="53.25" customHeight="1">
      <c r="A29" s="284" t="s">
        <v>2312</v>
      </c>
      <c r="B29" s="108">
        <v>81000490805</v>
      </c>
      <c r="C29" s="108" t="s">
        <v>2243</v>
      </c>
      <c r="D29" s="276" t="s">
        <v>2313</v>
      </c>
      <c r="E29" s="277" t="s">
        <v>1059</v>
      </c>
      <c r="F29" s="1"/>
      <c r="G29" s="278" t="s">
        <v>2314</v>
      </c>
      <c r="H29" s="294">
        <v>1024</v>
      </c>
      <c r="I29" s="289">
        <v>44994</v>
      </c>
      <c r="J29" s="289">
        <v>45002</v>
      </c>
      <c r="K29" s="294">
        <v>1024</v>
      </c>
    </row>
    <row r="30" spans="1:15" ht="31.5">
      <c r="A30" s="290" t="s">
        <v>2315</v>
      </c>
      <c r="B30" s="108">
        <v>81000490805</v>
      </c>
      <c r="C30" s="108" t="s">
        <v>2243</v>
      </c>
      <c r="D30" s="276" t="s">
        <v>2316</v>
      </c>
      <c r="E30" s="285" t="s">
        <v>1059</v>
      </c>
      <c r="F30" s="1"/>
      <c r="G30" s="278" t="s">
        <v>2245</v>
      </c>
      <c r="H30" s="283">
        <v>792.31</v>
      </c>
      <c r="I30" s="295">
        <v>44994</v>
      </c>
      <c r="J30" s="295">
        <v>44994</v>
      </c>
      <c r="K30" s="283">
        <v>792.31</v>
      </c>
    </row>
    <row r="31" spans="1:15" ht="31.5">
      <c r="A31" s="284" t="s">
        <v>2317</v>
      </c>
      <c r="B31" s="108">
        <v>81000490805</v>
      </c>
      <c r="C31" s="108" t="s">
        <v>2243</v>
      </c>
      <c r="D31" s="276" t="s">
        <v>2318</v>
      </c>
      <c r="E31" s="296" t="s">
        <v>2262</v>
      </c>
      <c r="F31" s="1"/>
      <c r="G31" s="278" t="s">
        <v>2319</v>
      </c>
      <c r="H31" s="294">
        <v>1348.2</v>
      </c>
      <c r="I31" s="280">
        <v>45002</v>
      </c>
      <c r="J31" s="280">
        <v>45009</v>
      </c>
      <c r="K31" s="294">
        <v>1348.2</v>
      </c>
    </row>
    <row r="32" spans="1:15" ht="31.5">
      <c r="A32" s="290" t="s">
        <v>2320</v>
      </c>
      <c r="B32" s="108">
        <v>81000490805</v>
      </c>
      <c r="C32" s="108" t="s">
        <v>2243</v>
      </c>
      <c r="D32" s="276" t="s">
        <v>2318</v>
      </c>
      <c r="E32" s="292" t="s">
        <v>2262</v>
      </c>
      <c r="F32" s="1"/>
      <c r="G32" s="278" t="s">
        <v>861</v>
      </c>
      <c r="H32" s="283">
        <v>1064.76</v>
      </c>
      <c r="I32" s="96">
        <v>45002</v>
      </c>
      <c r="J32" s="96">
        <v>45014</v>
      </c>
      <c r="K32" s="283">
        <v>1064.76</v>
      </c>
    </row>
    <row r="33" spans="1:11" ht="47.25">
      <c r="A33" s="284" t="s">
        <v>2321</v>
      </c>
      <c r="B33" s="108">
        <v>81000490805</v>
      </c>
      <c r="C33" s="108" t="s">
        <v>2243</v>
      </c>
      <c r="D33" s="276" t="s">
        <v>2322</v>
      </c>
      <c r="E33" s="277" t="s">
        <v>1059</v>
      </c>
      <c r="F33" s="1"/>
      <c r="G33" s="278" t="s">
        <v>2259</v>
      </c>
      <c r="H33" s="294">
        <v>56.97</v>
      </c>
      <c r="I33" s="288">
        <v>45002</v>
      </c>
      <c r="J33" s="288">
        <v>45006</v>
      </c>
      <c r="K33" s="294">
        <v>56.97</v>
      </c>
    </row>
    <row r="34" spans="1:11" ht="63">
      <c r="A34" s="290" t="s">
        <v>2323</v>
      </c>
      <c r="B34" s="108">
        <v>81000490805</v>
      </c>
      <c r="C34" s="108" t="s">
        <v>2243</v>
      </c>
      <c r="D34" s="276" t="s">
        <v>2324</v>
      </c>
      <c r="E34" s="285" t="s">
        <v>1059</v>
      </c>
      <c r="F34" s="1"/>
      <c r="G34" s="278" t="s">
        <v>2314</v>
      </c>
      <c r="H34" s="283">
        <v>40.03</v>
      </c>
      <c r="I34" s="289">
        <v>45002</v>
      </c>
      <c r="J34" s="289">
        <v>44980</v>
      </c>
      <c r="K34" s="283">
        <v>40.03</v>
      </c>
    </row>
    <row r="35" spans="1:11" ht="47.25">
      <c r="A35" s="284" t="s">
        <v>2325</v>
      </c>
      <c r="B35" s="108">
        <v>81000490805</v>
      </c>
      <c r="C35" s="108" t="s">
        <v>2243</v>
      </c>
      <c r="D35" s="276" t="s">
        <v>2326</v>
      </c>
      <c r="E35" s="277" t="s">
        <v>1059</v>
      </c>
      <c r="F35" s="1"/>
      <c r="G35" s="278" t="s">
        <v>2245</v>
      </c>
      <c r="H35" s="294">
        <v>297.14</v>
      </c>
      <c r="I35" s="289">
        <v>45002</v>
      </c>
      <c r="J35" s="289">
        <v>45005</v>
      </c>
      <c r="K35" s="294">
        <v>297.14</v>
      </c>
    </row>
    <row r="36" spans="1:11" ht="45">
      <c r="A36" s="290" t="s">
        <v>2327</v>
      </c>
      <c r="B36" s="108">
        <v>81000490805</v>
      </c>
      <c r="C36" s="108" t="s">
        <v>2243</v>
      </c>
      <c r="D36" s="276" t="s">
        <v>2328</v>
      </c>
      <c r="E36" s="292" t="s">
        <v>1060</v>
      </c>
      <c r="F36" s="1"/>
      <c r="G36" s="278" t="s">
        <v>2329</v>
      </c>
      <c r="H36" s="283">
        <v>1256.5</v>
      </c>
      <c r="I36" s="280">
        <v>45006</v>
      </c>
      <c r="J36" s="280">
        <v>45021</v>
      </c>
      <c r="K36" s="283">
        <v>1256.5</v>
      </c>
    </row>
    <row r="37" spans="1:11" ht="30">
      <c r="A37" s="284" t="s">
        <v>2330</v>
      </c>
      <c r="B37" s="108">
        <v>81000490805</v>
      </c>
      <c r="C37" s="108" t="s">
        <v>2243</v>
      </c>
      <c r="D37" s="276" t="s">
        <v>2331</v>
      </c>
      <c r="E37" s="296" t="s">
        <v>2262</v>
      </c>
      <c r="F37" s="1"/>
      <c r="G37" s="278" t="s">
        <v>2289</v>
      </c>
      <c r="H37" s="294">
        <v>310</v>
      </c>
      <c r="I37" s="96">
        <v>45006</v>
      </c>
      <c r="J37" s="96">
        <v>45027</v>
      </c>
      <c r="K37" s="294">
        <v>310</v>
      </c>
    </row>
    <row r="38" spans="1:11" ht="31.5">
      <c r="A38" s="290" t="s">
        <v>2332</v>
      </c>
      <c r="B38" s="108">
        <v>81000490805</v>
      </c>
      <c r="C38" s="108" t="s">
        <v>2243</v>
      </c>
      <c r="D38" s="276" t="s">
        <v>2333</v>
      </c>
      <c r="E38" s="292" t="s">
        <v>2262</v>
      </c>
      <c r="F38" s="1"/>
      <c r="G38" s="278" t="s">
        <v>2289</v>
      </c>
      <c r="H38" s="283">
        <v>70</v>
      </c>
      <c r="I38" s="288">
        <v>45006</v>
      </c>
      <c r="J38" s="96">
        <v>45027</v>
      </c>
      <c r="K38" s="283">
        <v>70</v>
      </c>
    </row>
    <row r="39" spans="1:11" ht="30">
      <c r="A39" s="284" t="s">
        <v>2334</v>
      </c>
      <c r="B39" s="108">
        <v>81000490805</v>
      </c>
      <c r="C39" s="108" t="s">
        <v>2243</v>
      </c>
      <c r="D39" s="276" t="s">
        <v>2335</v>
      </c>
      <c r="E39" s="277" t="s">
        <v>1059</v>
      </c>
      <c r="F39" s="1"/>
      <c r="G39" s="278" t="s">
        <v>2259</v>
      </c>
      <c r="H39" s="294">
        <v>622.96</v>
      </c>
      <c r="I39" s="280">
        <v>45008</v>
      </c>
      <c r="J39" s="280">
        <v>45010</v>
      </c>
      <c r="K39" s="294">
        <v>622.96</v>
      </c>
    </row>
    <row r="40" spans="1:11" ht="30">
      <c r="A40" s="290" t="s">
        <v>2336</v>
      </c>
      <c r="B40" s="108">
        <v>81000490805</v>
      </c>
      <c r="C40" s="108" t="s">
        <v>2243</v>
      </c>
      <c r="D40" s="276" t="s">
        <v>2337</v>
      </c>
      <c r="E40" s="285" t="s">
        <v>1059</v>
      </c>
      <c r="F40" s="1"/>
      <c r="G40" s="278" t="s">
        <v>2338</v>
      </c>
      <c r="H40" s="283">
        <v>945.3</v>
      </c>
      <c r="I40" s="289">
        <v>45008</v>
      </c>
      <c r="J40" s="289">
        <v>45011</v>
      </c>
      <c r="K40" s="283">
        <v>945.3</v>
      </c>
    </row>
    <row r="41" spans="1:11" ht="31.5">
      <c r="A41" s="284" t="s">
        <v>2339</v>
      </c>
      <c r="B41" s="108">
        <v>81000490805</v>
      </c>
      <c r="C41" s="108" t="s">
        <v>2243</v>
      </c>
      <c r="D41" s="276" t="s">
        <v>2340</v>
      </c>
      <c r="E41" s="296" t="s">
        <v>2262</v>
      </c>
      <c r="F41" s="1"/>
      <c r="G41" s="278" t="s">
        <v>2277</v>
      </c>
      <c r="H41" s="294">
        <v>205</v>
      </c>
      <c r="I41" s="295">
        <v>45009</v>
      </c>
      <c r="J41" s="295">
        <v>45034</v>
      </c>
      <c r="K41" s="294">
        <v>205</v>
      </c>
    </row>
    <row r="42" spans="1:11" ht="31.5">
      <c r="A42" s="290" t="s">
        <v>2341</v>
      </c>
      <c r="B42" s="108">
        <v>81000490805</v>
      </c>
      <c r="C42" s="108" t="s">
        <v>2243</v>
      </c>
      <c r="D42" s="276" t="s">
        <v>2342</v>
      </c>
      <c r="E42" s="292" t="s">
        <v>2262</v>
      </c>
      <c r="F42" s="1"/>
      <c r="G42" s="278" t="s">
        <v>2343</v>
      </c>
      <c r="H42" s="283">
        <v>4983.17</v>
      </c>
      <c r="I42" s="280">
        <v>45014</v>
      </c>
      <c r="J42" s="280">
        <v>45044</v>
      </c>
      <c r="K42" s="283">
        <v>4983.17</v>
      </c>
    </row>
    <row r="43" spans="1:11" ht="31.5">
      <c r="A43" s="284" t="s">
        <v>2344</v>
      </c>
      <c r="B43" s="108">
        <v>81000490805</v>
      </c>
      <c r="C43" s="108" t="s">
        <v>2243</v>
      </c>
      <c r="D43" s="276" t="s">
        <v>2345</v>
      </c>
      <c r="E43" s="296" t="s">
        <v>1059</v>
      </c>
      <c r="F43" s="1"/>
      <c r="G43" s="278" t="s">
        <v>2266</v>
      </c>
      <c r="H43" s="294">
        <v>1443</v>
      </c>
      <c r="I43" s="96">
        <v>45014</v>
      </c>
      <c r="J43" s="96">
        <v>45015</v>
      </c>
      <c r="K43" s="294">
        <v>1443</v>
      </c>
    </row>
    <row r="44" spans="1:11" ht="31.5">
      <c r="A44" s="290">
        <v>9766344207</v>
      </c>
      <c r="B44" s="108">
        <v>81000490805</v>
      </c>
      <c r="C44" s="108" t="s">
        <v>2243</v>
      </c>
      <c r="D44" s="276" t="s">
        <v>724</v>
      </c>
      <c r="E44" s="292" t="s">
        <v>2280</v>
      </c>
      <c r="F44" s="1"/>
      <c r="G44" s="278" t="s">
        <v>2346</v>
      </c>
      <c r="H44" s="283"/>
      <c r="I44" s="280">
        <v>45078</v>
      </c>
      <c r="J44" s="288"/>
      <c r="K44" s="283">
        <v>46944.86</v>
      </c>
    </row>
    <row r="45" spans="1:11" ht="31.5">
      <c r="A45" s="284" t="s">
        <v>2347</v>
      </c>
      <c r="B45" s="108">
        <v>81000490805</v>
      </c>
      <c r="C45" s="108" t="s">
        <v>2243</v>
      </c>
      <c r="D45" s="276" t="s">
        <v>2348</v>
      </c>
      <c r="E45" s="296" t="s">
        <v>2262</v>
      </c>
      <c r="F45" s="1"/>
      <c r="G45" s="278" t="s">
        <v>2349</v>
      </c>
      <c r="H45" s="294">
        <v>1316</v>
      </c>
      <c r="I45" s="96">
        <v>45034</v>
      </c>
      <c r="J45" s="289">
        <v>45043</v>
      </c>
      <c r="K45" s="294">
        <v>1316</v>
      </c>
    </row>
    <row r="46" spans="1:11" ht="31.5">
      <c r="A46" s="290" t="s">
        <v>2350</v>
      </c>
      <c r="B46" s="108">
        <v>81000490805</v>
      </c>
      <c r="C46" s="108" t="s">
        <v>2243</v>
      </c>
      <c r="D46" s="276" t="s">
        <v>2351</v>
      </c>
      <c r="E46" s="292" t="s">
        <v>2262</v>
      </c>
      <c r="F46" s="1"/>
      <c r="G46" s="278" t="s">
        <v>2352</v>
      </c>
      <c r="H46" s="283">
        <v>1689.08</v>
      </c>
      <c r="I46" s="288">
        <v>45042</v>
      </c>
      <c r="J46" s="289">
        <v>45048</v>
      </c>
      <c r="K46" s="283">
        <v>1689.08</v>
      </c>
    </row>
    <row r="47" spans="1:11" ht="31.5">
      <c r="A47" s="284" t="s">
        <v>2353</v>
      </c>
      <c r="B47" s="108">
        <v>81000490805</v>
      </c>
      <c r="C47" s="108" t="s">
        <v>2243</v>
      </c>
      <c r="D47" s="276" t="s">
        <v>2255</v>
      </c>
      <c r="E47" s="277" t="s">
        <v>1059</v>
      </c>
      <c r="F47" s="1"/>
      <c r="G47" s="278" t="s">
        <v>2256</v>
      </c>
      <c r="H47" s="294">
        <v>240</v>
      </c>
      <c r="I47" s="280">
        <v>44669</v>
      </c>
      <c r="J47" s="280">
        <v>45034</v>
      </c>
      <c r="K47" s="294">
        <v>240</v>
      </c>
    </row>
    <row r="48" spans="1:11" ht="31.5">
      <c r="A48" s="290" t="s">
        <v>2354</v>
      </c>
      <c r="B48" s="108">
        <v>81000490805</v>
      </c>
      <c r="C48" s="108" t="s">
        <v>2243</v>
      </c>
      <c r="D48" s="276" t="s">
        <v>2355</v>
      </c>
      <c r="E48" s="292" t="s">
        <v>1059</v>
      </c>
      <c r="F48" s="1"/>
      <c r="G48" s="278" t="s">
        <v>2295</v>
      </c>
      <c r="H48" s="283">
        <v>76.67</v>
      </c>
      <c r="I48" s="289">
        <v>45042</v>
      </c>
      <c r="J48" s="96">
        <v>45043</v>
      </c>
      <c r="K48" s="283">
        <v>76.67</v>
      </c>
    </row>
    <row r="49" spans="1:11" ht="31.5">
      <c r="A49" s="284" t="s">
        <v>2356</v>
      </c>
      <c r="B49" s="108">
        <v>81000490805</v>
      </c>
      <c r="C49" s="108" t="s">
        <v>2243</v>
      </c>
      <c r="D49" s="276" t="s">
        <v>2357</v>
      </c>
      <c r="E49" s="277" t="s">
        <v>1059</v>
      </c>
      <c r="F49" s="1"/>
      <c r="G49" s="278" t="s">
        <v>2314</v>
      </c>
      <c r="H49" s="294">
        <v>53.43</v>
      </c>
      <c r="I49" s="295">
        <v>45042</v>
      </c>
      <c r="J49" s="288">
        <v>45042</v>
      </c>
      <c r="K49" s="294">
        <v>53.43</v>
      </c>
    </row>
    <row r="50" spans="1:11" ht="47.25">
      <c r="A50" s="290" t="s">
        <v>2358</v>
      </c>
      <c r="B50" s="108">
        <v>81000490805</v>
      </c>
      <c r="C50" s="108" t="s">
        <v>2243</v>
      </c>
      <c r="D50" s="276" t="s">
        <v>2359</v>
      </c>
      <c r="E50" s="292" t="s">
        <v>1059</v>
      </c>
      <c r="F50" s="1"/>
      <c r="G50" s="278" t="s">
        <v>2292</v>
      </c>
      <c r="H50" s="283">
        <v>567.20000000000005</v>
      </c>
      <c r="I50" s="280">
        <v>45042</v>
      </c>
      <c r="J50" s="288">
        <v>45044</v>
      </c>
      <c r="K50" s="283">
        <v>567.20000000000005</v>
      </c>
    </row>
    <row r="51" spans="1:11" ht="31.5">
      <c r="A51" s="297" t="s">
        <v>2273</v>
      </c>
      <c r="B51" s="108">
        <v>81000490805</v>
      </c>
      <c r="C51" s="108" t="s">
        <v>2243</v>
      </c>
      <c r="D51" s="276" t="s">
        <v>2360</v>
      </c>
      <c r="E51" s="296" t="s">
        <v>1060</v>
      </c>
      <c r="F51" s="1"/>
      <c r="G51" s="278" t="s">
        <v>2269</v>
      </c>
      <c r="H51" s="294">
        <v>615</v>
      </c>
      <c r="I51" s="96">
        <v>45050</v>
      </c>
      <c r="J51" s="96">
        <v>45054</v>
      </c>
      <c r="K51" s="294">
        <v>615</v>
      </c>
    </row>
    <row r="52" spans="1:11" ht="15.75">
      <c r="A52" s="290" t="s">
        <v>2361</v>
      </c>
      <c r="B52" s="108">
        <v>81000490805</v>
      </c>
      <c r="C52" s="108" t="s">
        <v>2243</v>
      </c>
      <c r="D52" s="276" t="s">
        <v>2362</v>
      </c>
      <c r="E52" s="292" t="s">
        <v>1060</v>
      </c>
      <c r="F52" s="1"/>
      <c r="G52" s="278" t="s">
        <v>2269</v>
      </c>
      <c r="H52" s="283">
        <v>90</v>
      </c>
      <c r="I52" s="288">
        <v>45055</v>
      </c>
      <c r="J52" s="288">
        <v>45054</v>
      </c>
      <c r="K52" s="283">
        <v>90</v>
      </c>
    </row>
    <row r="53" spans="1:11" ht="31.5">
      <c r="A53" s="284" t="s">
        <v>2363</v>
      </c>
      <c r="B53" s="108">
        <v>81000490805</v>
      </c>
      <c r="C53" s="108" t="s">
        <v>2243</v>
      </c>
      <c r="D53" s="276" t="s">
        <v>2364</v>
      </c>
      <c r="E53" s="296" t="s">
        <v>1060</v>
      </c>
      <c r="F53" s="1"/>
      <c r="G53" s="278" t="s">
        <v>1776</v>
      </c>
      <c r="H53" s="294">
        <v>1507.24</v>
      </c>
      <c r="I53" s="289">
        <v>45062</v>
      </c>
      <c r="J53" s="289">
        <v>45075</v>
      </c>
      <c r="K53" s="294">
        <v>1507.24</v>
      </c>
    </row>
    <row r="54" spans="1:11" ht="31.5">
      <c r="A54" s="290" t="s">
        <v>2365</v>
      </c>
      <c r="B54" s="108">
        <v>81000490805</v>
      </c>
      <c r="C54" s="108" t="s">
        <v>2243</v>
      </c>
      <c r="D54" s="276" t="s">
        <v>2366</v>
      </c>
      <c r="E54" s="292" t="s">
        <v>1060</v>
      </c>
      <c r="F54" s="1"/>
      <c r="G54" s="278" t="s">
        <v>2272</v>
      </c>
      <c r="H54" s="283">
        <v>3650</v>
      </c>
      <c r="I54" s="289">
        <v>45062</v>
      </c>
      <c r="J54" s="289">
        <v>45068</v>
      </c>
      <c r="K54" s="283">
        <v>3650</v>
      </c>
    </row>
    <row r="55" spans="1:11" ht="31.5">
      <c r="A55" s="284" t="s">
        <v>2367</v>
      </c>
      <c r="B55" s="108">
        <v>81000490805</v>
      </c>
      <c r="C55" s="108" t="s">
        <v>2243</v>
      </c>
      <c r="D55" s="276" t="s">
        <v>2368</v>
      </c>
      <c r="E55" s="277" t="s">
        <v>1059</v>
      </c>
      <c r="F55" s="1"/>
      <c r="G55" s="278" t="s">
        <v>2369</v>
      </c>
      <c r="H55" s="294">
        <v>250</v>
      </c>
      <c r="I55" s="280">
        <v>45062</v>
      </c>
      <c r="J55" s="280">
        <v>45072</v>
      </c>
      <c r="K55" s="294">
        <v>250</v>
      </c>
    </row>
    <row r="56" spans="1:11" ht="47.25">
      <c r="A56" s="290" t="s">
        <v>2370</v>
      </c>
      <c r="B56" s="108">
        <v>81000490805</v>
      </c>
      <c r="C56" s="108" t="s">
        <v>2243</v>
      </c>
      <c r="D56" s="276" t="s">
        <v>2371</v>
      </c>
      <c r="E56" s="292" t="s">
        <v>1059</v>
      </c>
      <c r="F56" s="1"/>
      <c r="G56" s="278" t="s">
        <v>2292</v>
      </c>
      <c r="H56" s="283">
        <v>205.74</v>
      </c>
      <c r="I56" s="96">
        <v>45062</v>
      </c>
      <c r="J56" s="96">
        <v>45062</v>
      </c>
      <c r="K56" s="283">
        <v>205.74</v>
      </c>
    </row>
    <row r="57" spans="1:11" ht="31.5">
      <c r="A57" s="284" t="s">
        <v>2372</v>
      </c>
      <c r="B57" s="108">
        <v>81000490805</v>
      </c>
      <c r="C57" s="108" t="s">
        <v>2243</v>
      </c>
      <c r="D57" s="276" t="s">
        <v>2373</v>
      </c>
      <c r="E57" s="277" t="s">
        <v>1059</v>
      </c>
      <c r="F57" s="1"/>
      <c r="G57" s="278" t="s">
        <v>2266</v>
      </c>
      <c r="H57" s="294">
        <v>1924.5</v>
      </c>
      <c r="I57" s="288">
        <v>45062</v>
      </c>
      <c r="J57" s="288">
        <v>45065</v>
      </c>
      <c r="K57" s="294">
        <v>1924.5</v>
      </c>
    </row>
    <row r="58" spans="1:11" ht="47.25">
      <c r="A58" s="290" t="s">
        <v>2374</v>
      </c>
      <c r="B58" s="108">
        <v>81000490805</v>
      </c>
      <c r="C58" s="108" t="s">
        <v>2243</v>
      </c>
      <c r="D58" s="276" t="s">
        <v>2375</v>
      </c>
      <c r="E58" s="285" t="s">
        <v>1059</v>
      </c>
      <c r="F58" s="1"/>
      <c r="G58" s="278" t="s">
        <v>2256</v>
      </c>
      <c r="H58" s="283">
        <v>228.57</v>
      </c>
      <c r="I58" s="280">
        <v>45068</v>
      </c>
      <c r="J58" s="280">
        <v>45069</v>
      </c>
      <c r="K58" s="283">
        <v>228.57</v>
      </c>
    </row>
    <row r="59" spans="1:11" ht="95.25" customHeight="1">
      <c r="A59" s="284" t="s">
        <v>2376</v>
      </c>
      <c r="B59" s="108">
        <v>81000490805</v>
      </c>
      <c r="C59" s="108" t="s">
        <v>2243</v>
      </c>
      <c r="D59" s="276" t="s">
        <v>2377</v>
      </c>
      <c r="E59" s="296" t="s">
        <v>2262</v>
      </c>
      <c r="F59" s="1"/>
      <c r="G59" s="278" t="s">
        <v>2378</v>
      </c>
      <c r="H59" s="294">
        <v>10169.200000000001</v>
      </c>
      <c r="I59" s="289">
        <v>45077</v>
      </c>
      <c r="J59" s="289">
        <v>45097</v>
      </c>
      <c r="K59" s="294">
        <v>10169.200000000001</v>
      </c>
    </row>
    <row r="60" spans="1:11" ht="78.75">
      <c r="A60" s="290" t="s">
        <v>2379</v>
      </c>
      <c r="B60" s="108">
        <v>81000490805</v>
      </c>
      <c r="C60" s="108" t="s">
        <v>2243</v>
      </c>
      <c r="D60" s="299" t="s">
        <v>2380</v>
      </c>
      <c r="E60" s="292" t="s">
        <v>2262</v>
      </c>
      <c r="F60" s="1"/>
      <c r="G60" s="278" t="s">
        <v>2378</v>
      </c>
      <c r="H60" s="283">
        <v>10790</v>
      </c>
      <c r="I60" s="295">
        <v>45077</v>
      </c>
      <c r="J60" s="295">
        <v>45105</v>
      </c>
      <c r="K60" s="283">
        <v>10790</v>
      </c>
    </row>
    <row r="61" spans="1:11" ht="47.25">
      <c r="A61" s="284" t="s">
        <v>2381</v>
      </c>
      <c r="B61" s="108">
        <v>81000490805</v>
      </c>
      <c r="C61" s="108" t="s">
        <v>2243</v>
      </c>
      <c r="D61" s="276" t="s">
        <v>2382</v>
      </c>
      <c r="E61" s="296" t="s">
        <v>1059</v>
      </c>
      <c r="F61" s="1"/>
      <c r="G61" s="278" t="s">
        <v>2259</v>
      </c>
      <c r="H61" s="294">
        <v>196.74</v>
      </c>
      <c r="I61" s="280">
        <v>45077</v>
      </c>
      <c r="J61" s="280">
        <v>45082</v>
      </c>
      <c r="K61" s="294">
        <v>196.74</v>
      </c>
    </row>
    <row r="62" spans="1:11" ht="47.25">
      <c r="A62" s="290" t="s">
        <v>2383</v>
      </c>
      <c r="B62" s="108">
        <v>81000490805</v>
      </c>
      <c r="C62" s="108" t="s">
        <v>2243</v>
      </c>
      <c r="D62" s="276" t="s">
        <v>2384</v>
      </c>
      <c r="E62" s="285" t="s">
        <v>1059</v>
      </c>
      <c r="F62" s="286" t="s">
        <v>2259</v>
      </c>
      <c r="G62" s="278" t="s">
        <v>2259</v>
      </c>
      <c r="H62" s="283">
        <v>1325.44</v>
      </c>
      <c r="I62" s="96">
        <v>45077</v>
      </c>
      <c r="J62" s="96">
        <v>45089</v>
      </c>
      <c r="K62" s="283">
        <v>1325.44</v>
      </c>
    </row>
    <row r="63" spans="1:11" ht="55.5" customHeight="1">
      <c r="A63" s="290" t="s">
        <v>2383</v>
      </c>
      <c r="B63" s="108">
        <v>81000490805</v>
      </c>
      <c r="C63" s="108" t="s">
        <v>2243</v>
      </c>
      <c r="D63" s="276" t="s">
        <v>2384</v>
      </c>
      <c r="E63" s="285" t="s">
        <v>1059</v>
      </c>
      <c r="F63" s="286" t="s">
        <v>2385</v>
      </c>
      <c r="G63" s="278"/>
      <c r="H63" s="294"/>
      <c r="I63" s="280"/>
      <c r="J63" s="280"/>
      <c r="K63" s="294"/>
    </row>
    <row r="64" spans="1:11" ht="31.5">
      <c r="A64" s="284" t="s">
        <v>2386</v>
      </c>
      <c r="B64" s="108">
        <v>81000490805</v>
      </c>
      <c r="C64" s="108" t="s">
        <v>2243</v>
      </c>
      <c r="D64" s="276" t="s">
        <v>2387</v>
      </c>
      <c r="E64" s="296" t="s">
        <v>1060</v>
      </c>
      <c r="F64" s="1"/>
      <c r="G64" s="278" t="s">
        <v>2269</v>
      </c>
      <c r="H64" s="283">
        <v>80</v>
      </c>
      <c r="I64" s="289">
        <v>45082</v>
      </c>
      <c r="J64" s="289">
        <v>45089</v>
      </c>
      <c r="K64" s="283">
        <v>80</v>
      </c>
    </row>
    <row r="65" spans="1:11" ht="47.25">
      <c r="A65" s="290" t="s">
        <v>2388</v>
      </c>
      <c r="B65" s="108">
        <v>81000490805</v>
      </c>
      <c r="C65" s="108" t="s">
        <v>2243</v>
      </c>
      <c r="D65" s="276" t="s">
        <v>2389</v>
      </c>
      <c r="E65" s="285" t="s">
        <v>1059</v>
      </c>
      <c r="F65" s="1"/>
      <c r="G65" s="278" t="s">
        <v>2390</v>
      </c>
      <c r="H65" s="294">
        <v>189.08</v>
      </c>
      <c r="I65" s="280">
        <v>45082</v>
      </c>
      <c r="J65" s="280">
        <v>45086</v>
      </c>
      <c r="K65" s="294">
        <v>189.08</v>
      </c>
    </row>
    <row r="66" spans="1:11" ht="78" customHeight="1">
      <c r="A66" s="284" t="s">
        <v>2391</v>
      </c>
      <c r="B66" s="108">
        <v>81000490805</v>
      </c>
      <c r="C66" s="108" t="s">
        <v>2243</v>
      </c>
      <c r="D66" s="300" t="s">
        <v>2392</v>
      </c>
      <c r="E66" s="277" t="s">
        <v>1059</v>
      </c>
      <c r="F66" s="1"/>
      <c r="G66" s="278" t="s">
        <v>2393</v>
      </c>
      <c r="H66" s="283">
        <v>370</v>
      </c>
      <c r="I66" s="96">
        <v>45083</v>
      </c>
      <c r="J66" s="96">
        <v>45089</v>
      </c>
      <c r="K66" s="283">
        <v>370</v>
      </c>
    </row>
    <row r="67" spans="1:11" ht="31.5">
      <c r="A67" s="290" t="s">
        <v>2394</v>
      </c>
      <c r="B67" s="108">
        <v>81000490805</v>
      </c>
      <c r="C67" s="108" t="s">
        <v>2243</v>
      </c>
      <c r="D67" s="276" t="s">
        <v>2395</v>
      </c>
      <c r="E67" s="285" t="s">
        <v>1059</v>
      </c>
      <c r="F67" s="1"/>
      <c r="G67" s="278" t="s">
        <v>2393</v>
      </c>
      <c r="H67" s="294">
        <v>2960</v>
      </c>
      <c r="I67" s="288">
        <v>45083</v>
      </c>
      <c r="J67" s="288">
        <v>45085</v>
      </c>
      <c r="K67" s="294">
        <v>2960</v>
      </c>
    </row>
    <row r="68" spans="1:11" ht="47.25">
      <c r="A68" s="284" t="s">
        <v>2396</v>
      </c>
      <c r="B68" s="108">
        <v>81000490805</v>
      </c>
      <c r="C68" s="108" t="s">
        <v>2243</v>
      </c>
      <c r="D68" s="276" t="s">
        <v>2397</v>
      </c>
      <c r="E68" s="277" t="s">
        <v>2262</v>
      </c>
      <c r="F68" s="1"/>
      <c r="G68" s="278" t="s">
        <v>2295</v>
      </c>
      <c r="H68" s="283">
        <v>520.59</v>
      </c>
      <c r="I68" s="280">
        <v>45084</v>
      </c>
      <c r="J68" s="280">
        <v>45085</v>
      </c>
      <c r="K68" s="283">
        <v>520.59</v>
      </c>
    </row>
    <row r="69" spans="1:11" ht="30">
      <c r="A69" s="290" t="s">
        <v>2398</v>
      </c>
      <c r="B69" s="108">
        <v>81000490805</v>
      </c>
      <c r="C69" s="108" t="s">
        <v>2243</v>
      </c>
      <c r="D69" s="276" t="s">
        <v>2399</v>
      </c>
      <c r="E69" s="285" t="s">
        <v>1059</v>
      </c>
      <c r="F69" s="1"/>
      <c r="G69" s="278" t="s">
        <v>2314</v>
      </c>
      <c r="H69" s="294">
        <v>12.3</v>
      </c>
      <c r="I69" s="289">
        <v>45084</v>
      </c>
      <c r="J69" s="289">
        <v>45085</v>
      </c>
      <c r="K69" s="294">
        <v>12.3</v>
      </c>
    </row>
    <row r="70" spans="1:11" ht="31.5">
      <c r="A70" s="284" t="s">
        <v>2400</v>
      </c>
      <c r="B70" s="108">
        <v>81000490805</v>
      </c>
      <c r="C70" s="108" t="s">
        <v>2243</v>
      </c>
      <c r="D70" s="276" t="s">
        <v>2401</v>
      </c>
      <c r="E70" s="296" t="s">
        <v>1060</v>
      </c>
      <c r="F70" s="1"/>
      <c r="G70" s="278" t="s">
        <v>2402</v>
      </c>
      <c r="H70" s="283">
        <v>697.5</v>
      </c>
      <c r="I70" s="295">
        <v>45096</v>
      </c>
      <c r="J70" s="295">
        <v>45105</v>
      </c>
      <c r="K70" s="283">
        <v>697.5</v>
      </c>
    </row>
    <row r="71" spans="1:11" ht="78.75">
      <c r="A71" s="290" t="s">
        <v>2403</v>
      </c>
      <c r="B71" s="108">
        <v>81000490805</v>
      </c>
      <c r="C71" s="108" t="s">
        <v>2243</v>
      </c>
      <c r="D71" s="276" t="s">
        <v>2404</v>
      </c>
      <c r="E71" s="285" t="s">
        <v>2262</v>
      </c>
      <c r="F71" s="1"/>
      <c r="G71" s="278" t="s">
        <v>2405</v>
      </c>
      <c r="H71" s="283">
        <v>5820</v>
      </c>
      <c r="I71" s="280">
        <v>45100</v>
      </c>
      <c r="J71" s="280"/>
      <c r="K71" s="283">
        <v>5820</v>
      </c>
    </row>
    <row r="72" spans="1:11" ht="47.25">
      <c r="A72" s="284" t="s">
        <v>2406</v>
      </c>
      <c r="B72" s="108">
        <v>81000490805</v>
      </c>
      <c r="C72" s="108" t="s">
        <v>2243</v>
      </c>
      <c r="D72" s="276" t="s">
        <v>2407</v>
      </c>
      <c r="E72" s="277" t="s">
        <v>1059</v>
      </c>
      <c r="F72" s="1"/>
      <c r="G72" s="278" t="s">
        <v>2292</v>
      </c>
      <c r="H72" s="294">
        <v>444.26</v>
      </c>
      <c r="I72" s="96">
        <v>45100</v>
      </c>
      <c r="J72" s="96">
        <v>45102</v>
      </c>
      <c r="K72" s="294">
        <v>444.26</v>
      </c>
    </row>
    <row r="73" spans="1:11" ht="47.25">
      <c r="A73" s="290" t="s">
        <v>2408</v>
      </c>
      <c r="B73" s="108">
        <v>81000490805</v>
      </c>
      <c r="C73" s="108" t="s">
        <v>2243</v>
      </c>
      <c r="D73" s="276" t="s">
        <v>2409</v>
      </c>
      <c r="E73" s="285" t="s">
        <v>1059</v>
      </c>
      <c r="F73" s="1"/>
      <c r="G73" s="278" t="s">
        <v>2259</v>
      </c>
      <c r="H73" s="283">
        <v>150.82</v>
      </c>
      <c r="I73" s="289">
        <v>45100</v>
      </c>
      <c r="J73" s="289">
        <v>45102</v>
      </c>
      <c r="K73" s="283">
        <v>150.82</v>
      </c>
    </row>
    <row r="74" spans="1:11" ht="78.75">
      <c r="A74" s="284" t="s">
        <v>2410</v>
      </c>
      <c r="B74" s="108">
        <v>81000490805</v>
      </c>
      <c r="C74" s="108" t="s">
        <v>2243</v>
      </c>
      <c r="D74" s="276" t="s">
        <v>2411</v>
      </c>
      <c r="E74" s="277" t="s">
        <v>2262</v>
      </c>
      <c r="F74" s="1"/>
      <c r="G74" s="278" t="s">
        <v>2405</v>
      </c>
      <c r="H74" s="294">
        <v>1309</v>
      </c>
      <c r="I74" s="280">
        <v>45100</v>
      </c>
      <c r="J74" s="280">
        <v>45107</v>
      </c>
      <c r="K74" s="294">
        <v>1309</v>
      </c>
    </row>
    <row r="75" spans="1:11" ht="47.25">
      <c r="A75" s="290" t="s">
        <v>2412</v>
      </c>
      <c r="B75" s="108">
        <v>81000490805</v>
      </c>
      <c r="C75" s="108" t="s">
        <v>2243</v>
      </c>
      <c r="D75" s="299" t="s">
        <v>2413</v>
      </c>
      <c r="E75" s="285" t="s">
        <v>1059</v>
      </c>
      <c r="F75" s="1"/>
      <c r="G75" s="278" t="s">
        <v>2309</v>
      </c>
      <c r="H75" s="283">
        <v>1101.77</v>
      </c>
      <c r="I75" s="96">
        <v>45105</v>
      </c>
      <c r="J75" s="96">
        <v>45106</v>
      </c>
      <c r="K75" s="283">
        <v>1101.77</v>
      </c>
    </row>
    <row r="76" spans="1:11" ht="31.5">
      <c r="A76" s="284" t="s">
        <v>2414</v>
      </c>
      <c r="B76" s="108">
        <v>81000490805</v>
      </c>
      <c r="C76" s="108" t="s">
        <v>2243</v>
      </c>
      <c r="D76" s="276" t="s">
        <v>2415</v>
      </c>
      <c r="E76" s="277" t="s">
        <v>1059</v>
      </c>
      <c r="F76" s="1"/>
      <c r="G76" s="278" t="s">
        <v>2416</v>
      </c>
      <c r="H76" s="283">
        <v>246</v>
      </c>
      <c r="I76" s="280">
        <v>45105</v>
      </c>
      <c r="J76" s="280">
        <v>45107</v>
      </c>
      <c r="K76" s="283">
        <v>246</v>
      </c>
    </row>
    <row r="77" spans="1:11" ht="31.5">
      <c r="A77" s="290" t="s">
        <v>2417</v>
      </c>
      <c r="B77" s="108">
        <v>81000490805</v>
      </c>
      <c r="C77" s="108" t="s">
        <v>2243</v>
      </c>
      <c r="D77" s="276" t="s">
        <v>2418</v>
      </c>
      <c r="E77" s="292" t="s">
        <v>2262</v>
      </c>
      <c r="F77" s="1"/>
      <c r="G77" s="278" t="s">
        <v>2419</v>
      </c>
      <c r="H77" s="291">
        <v>2225</v>
      </c>
      <c r="I77" s="96">
        <v>45124</v>
      </c>
      <c r="J77" s="280">
        <v>45176</v>
      </c>
      <c r="K77" s="291">
        <v>2225</v>
      </c>
    </row>
    <row r="78" spans="1:11" ht="31.5">
      <c r="A78" s="284" t="s">
        <v>2420</v>
      </c>
      <c r="B78" s="108">
        <v>81000490805</v>
      </c>
      <c r="C78" s="108" t="s">
        <v>2243</v>
      </c>
      <c r="D78" s="276" t="s">
        <v>2421</v>
      </c>
      <c r="E78" s="277" t="s">
        <v>1059</v>
      </c>
      <c r="F78" s="1"/>
      <c r="G78" s="278" t="s">
        <v>2314</v>
      </c>
      <c r="H78" s="279">
        <v>33.950000000000003</v>
      </c>
      <c r="I78" s="280">
        <v>45132</v>
      </c>
      <c r="J78" s="289">
        <v>45133</v>
      </c>
      <c r="K78" s="279">
        <v>33.950000000000003</v>
      </c>
    </row>
    <row r="79" spans="1:11" ht="31.5">
      <c r="A79" s="290" t="s">
        <v>2422</v>
      </c>
      <c r="B79" s="108">
        <v>81000490805</v>
      </c>
      <c r="C79" s="108" t="s">
        <v>2243</v>
      </c>
      <c r="D79" s="276" t="s">
        <v>2423</v>
      </c>
      <c r="E79" s="285" t="s">
        <v>1059</v>
      </c>
      <c r="F79" s="1"/>
      <c r="G79" s="278" t="s">
        <v>2424</v>
      </c>
      <c r="H79" s="291">
        <v>761</v>
      </c>
      <c r="I79" s="96">
        <v>45133</v>
      </c>
      <c r="J79" s="295">
        <v>45140</v>
      </c>
      <c r="K79" s="291">
        <v>761</v>
      </c>
    </row>
    <row r="80" spans="1:11" ht="47.25">
      <c r="A80" s="284" t="s">
        <v>2425</v>
      </c>
      <c r="B80" s="108">
        <v>81000490805</v>
      </c>
      <c r="C80" s="108" t="s">
        <v>2243</v>
      </c>
      <c r="D80" s="276" t="s">
        <v>2426</v>
      </c>
      <c r="E80" s="277" t="s">
        <v>1059</v>
      </c>
      <c r="F80" s="1"/>
      <c r="G80" s="278" t="s">
        <v>2259</v>
      </c>
      <c r="H80" s="279">
        <v>256.97000000000003</v>
      </c>
      <c r="I80" s="280">
        <v>45134</v>
      </c>
      <c r="J80" s="280">
        <v>45136</v>
      </c>
      <c r="K80" s="279">
        <v>256.97000000000003</v>
      </c>
    </row>
    <row r="81" spans="1:11" ht="31.5">
      <c r="A81" s="290" t="s">
        <v>2427</v>
      </c>
      <c r="B81" s="108">
        <v>81000490805</v>
      </c>
      <c r="C81" s="108" t="s">
        <v>2243</v>
      </c>
      <c r="D81" s="276" t="s">
        <v>2428</v>
      </c>
      <c r="E81" s="292" t="s">
        <v>1060</v>
      </c>
      <c r="F81" s="1"/>
      <c r="G81" s="278" t="s">
        <v>2269</v>
      </c>
      <c r="H81" s="291">
        <v>230</v>
      </c>
      <c r="I81" s="96">
        <v>45134</v>
      </c>
      <c r="J81" s="96">
        <v>45141</v>
      </c>
      <c r="K81" s="291">
        <v>230</v>
      </c>
    </row>
    <row r="82" spans="1:11" ht="31.5">
      <c r="A82" s="284" t="s">
        <v>2429</v>
      </c>
      <c r="B82" s="108">
        <v>81000490805</v>
      </c>
      <c r="C82" s="108" t="s">
        <v>2243</v>
      </c>
      <c r="D82" s="276" t="s">
        <v>2430</v>
      </c>
      <c r="E82" s="277" t="s">
        <v>1059</v>
      </c>
      <c r="F82" s="1"/>
      <c r="G82" s="278" t="s">
        <v>2245</v>
      </c>
      <c r="H82" s="279">
        <v>487</v>
      </c>
      <c r="I82" s="280">
        <v>45134</v>
      </c>
      <c r="J82" s="280">
        <v>45169</v>
      </c>
      <c r="K82" s="279">
        <v>487</v>
      </c>
    </row>
    <row r="83" spans="1:11" ht="47.25">
      <c r="A83" s="290" t="s">
        <v>2431</v>
      </c>
      <c r="B83" s="108">
        <v>81000490805</v>
      </c>
      <c r="C83" s="108" t="s">
        <v>2243</v>
      </c>
      <c r="D83" s="276" t="s">
        <v>2432</v>
      </c>
      <c r="E83" s="285" t="s">
        <v>1059</v>
      </c>
      <c r="F83" s="1"/>
      <c r="G83" s="278" t="s">
        <v>2390</v>
      </c>
      <c r="H83" s="291">
        <v>104.92</v>
      </c>
      <c r="I83" s="96">
        <v>45134</v>
      </c>
      <c r="J83" s="96">
        <v>45138</v>
      </c>
      <c r="K83" s="291">
        <v>104.92</v>
      </c>
    </row>
    <row r="84" spans="1:11" ht="31.5">
      <c r="A84" s="284" t="s">
        <v>2433</v>
      </c>
      <c r="B84" s="108">
        <v>81000490805</v>
      </c>
      <c r="C84" s="108" t="s">
        <v>2243</v>
      </c>
      <c r="D84" s="276" t="s">
        <v>2434</v>
      </c>
      <c r="E84" s="277" t="s">
        <v>1059</v>
      </c>
      <c r="F84" s="1"/>
      <c r="G84" s="278" t="s">
        <v>2369</v>
      </c>
      <c r="H84" s="279">
        <v>360</v>
      </c>
      <c r="I84" s="280">
        <v>45134</v>
      </c>
      <c r="J84" s="280">
        <v>45139</v>
      </c>
      <c r="K84" s="279">
        <v>360</v>
      </c>
    </row>
    <row r="85" spans="1:11" ht="45">
      <c r="A85" s="290" t="s">
        <v>2435</v>
      </c>
      <c r="B85" s="108">
        <v>81000490805</v>
      </c>
      <c r="C85" s="108" t="s">
        <v>2243</v>
      </c>
      <c r="D85" s="276" t="s">
        <v>2436</v>
      </c>
      <c r="E85" s="285" t="s">
        <v>1059</v>
      </c>
      <c r="F85" s="1"/>
      <c r="G85" s="278" t="s">
        <v>2437</v>
      </c>
      <c r="H85" s="291">
        <v>120</v>
      </c>
      <c r="I85" s="96">
        <v>45134</v>
      </c>
      <c r="J85" s="96"/>
      <c r="K85" s="291"/>
    </row>
    <row r="86" spans="1:11" ht="31.5">
      <c r="A86" s="284" t="s">
        <v>2438</v>
      </c>
      <c r="B86" s="108">
        <v>81000490805</v>
      </c>
      <c r="C86" s="108" t="s">
        <v>2243</v>
      </c>
      <c r="D86" s="276" t="s">
        <v>2439</v>
      </c>
      <c r="E86" s="277" t="s">
        <v>1059</v>
      </c>
      <c r="F86" s="1"/>
      <c r="G86" s="278" t="s">
        <v>2256</v>
      </c>
      <c r="H86" s="279">
        <v>643.64</v>
      </c>
      <c r="I86" s="280">
        <v>45134</v>
      </c>
      <c r="J86" s="280">
        <v>45135</v>
      </c>
      <c r="K86" s="279">
        <v>643.64</v>
      </c>
    </row>
    <row r="87" spans="1:11" ht="47.25">
      <c r="A87" s="290" t="s">
        <v>2440</v>
      </c>
      <c r="B87" s="108">
        <v>81000490805</v>
      </c>
      <c r="C87" s="108" t="s">
        <v>2243</v>
      </c>
      <c r="D87" s="276" t="s">
        <v>2441</v>
      </c>
      <c r="E87" s="285" t="s">
        <v>2262</v>
      </c>
      <c r="F87" s="1"/>
      <c r="G87" s="278" t="s">
        <v>2442</v>
      </c>
      <c r="H87" s="291">
        <v>779.5</v>
      </c>
      <c r="I87" s="96">
        <v>45139</v>
      </c>
      <c r="J87" s="96">
        <v>45142</v>
      </c>
      <c r="K87" s="291">
        <v>779.5</v>
      </c>
    </row>
    <row r="88" spans="1:11" ht="47.25">
      <c r="A88" s="284" t="s">
        <v>2443</v>
      </c>
      <c r="B88" s="108">
        <v>81000490805</v>
      </c>
      <c r="C88" s="108" t="s">
        <v>2243</v>
      </c>
      <c r="D88" s="276" t="s">
        <v>2444</v>
      </c>
      <c r="E88" s="277" t="s">
        <v>2262</v>
      </c>
      <c r="F88" s="1"/>
      <c r="G88" s="278" t="s">
        <v>2445</v>
      </c>
      <c r="H88" s="279">
        <v>932.88</v>
      </c>
      <c r="I88" s="280">
        <v>45139</v>
      </c>
      <c r="J88" s="280" t="s">
        <v>2446</v>
      </c>
      <c r="K88" s="279">
        <v>932.88</v>
      </c>
    </row>
    <row r="89" spans="1:11" ht="31.5">
      <c r="A89" s="290" t="s">
        <v>2447</v>
      </c>
      <c r="B89" s="108">
        <v>81000490805</v>
      </c>
      <c r="C89" s="108" t="s">
        <v>2243</v>
      </c>
      <c r="D89" s="276" t="s">
        <v>2448</v>
      </c>
      <c r="E89" s="292" t="s">
        <v>2262</v>
      </c>
      <c r="F89" s="1"/>
      <c r="G89" s="278" t="s">
        <v>2343</v>
      </c>
      <c r="H89" s="291">
        <v>318</v>
      </c>
      <c r="I89" s="96">
        <v>45139</v>
      </c>
      <c r="J89" s="96">
        <v>45173</v>
      </c>
      <c r="K89" s="291">
        <v>318</v>
      </c>
    </row>
    <row r="90" spans="1:11" ht="31.5">
      <c r="A90" s="284" t="s">
        <v>2449</v>
      </c>
      <c r="B90" s="108">
        <v>81000490805</v>
      </c>
      <c r="C90" s="108" t="s">
        <v>2243</v>
      </c>
      <c r="D90" s="276" t="s">
        <v>2450</v>
      </c>
      <c r="E90" s="277" t="s">
        <v>1059</v>
      </c>
      <c r="F90" s="1"/>
      <c r="G90" s="278" t="s">
        <v>2263</v>
      </c>
      <c r="H90" s="279">
        <v>116.97</v>
      </c>
      <c r="I90" s="280">
        <v>45166</v>
      </c>
      <c r="J90" s="280">
        <v>45175</v>
      </c>
      <c r="K90" s="279">
        <v>116.97</v>
      </c>
    </row>
    <row r="91" spans="1:11" ht="45">
      <c r="A91" s="290" t="s">
        <v>2451</v>
      </c>
      <c r="B91" s="108">
        <v>81000490805</v>
      </c>
      <c r="C91" s="108" t="s">
        <v>2243</v>
      </c>
      <c r="D91" s="276" t="s">
        <v>2452</v>
      </c>
      <c r="E91" s="292" t="s">
        <v>2262</v>
      </c>
      <c r="F91" s="1"/>
      <c r="G91" s="278" t="s">
        <v>2453</v>
      </c>
      <c r="H91" s="291">
        <v>1168</v>
      </c>
      <c r="I91" s="96">
        <v>45166</v>
      </c>
      <c r="J91" s="96">
        <v>45180</v>
      </c>
      <c r="K91" s="291">
        <v>1168</v>
      </c>
    </row>
    <row r="92" spans="1:11" ht="31.5">
      <c r="A92" s="284" t="s">
        <v>2454</v>
      </c>
      <c r="B92" s="108">
        <v>81000490805</v>
      </c>
      <c r="C92" s="108" t="s">
        <v>2243</v>
      </c>
      <c r="D92" s="276" t="s">
        <v>2455</v>
      </c>
      <c r="E92" s="296" t="s">
        <v>2262</v>
      </c>
      <c r="F92" s="1"/>
      <c r="G92" s="278" t="s">
        <v>2319</v>
      </c>
      <c r="H92" s="279">
        <v>2875.76</v>
      </c>
      <c r="I92" s="280">
        <v>45169</v>
      </c>
      <c r="J92" s="96">
        <v>45180</v>
      </c>
      <c r="K92" s="279">
        <v>2875.76</v>
      </c>
    </row>
    <row r="93" spans="1:11" ht="31.5">
      <c r="A93" s="290" t="s">
        <v>2456</v>
      </c>
      <c r="B93" s="108">
        <v>81000490805</v>
      </c>
      <c r="C93" s="108" t="s">
        <v>2243</v>
      </c>
      <c r="D93" s="276" t="s">
        <v>2457</v>
      </c>
      <c r="E93" s="285" t="s">
        <v>1059</v>
      </c>
      <c r="F93" s="1"/>
      <c r="G93" s="278" t="s">
        <v>2259</v>
      </c>
      <c r="H93" s="291">
        <v>40.98</v>
      </c>
      <c r="I93" s="96">
        <v>45169</v>
      </c>
      <c r="J93" s="96">
        <v>45173</v>
      </c>
      <c r="K93" s="291">
        <v>40.98</v>
      </c>
    </row>
    <row r="94" spans="1:11" ht="47.25">
      <c r="A94" s="284" t="s">
        <v>2458</v>
      </c>
      <c r="B94" s="108">
        <v>81000490805</v>
      </c>
      <c r="C94" s="108" t="s">
        <v>2243</v>
      </c>
      <c r="D94" s="276" t="s">
        <v>2459</v>
      </c>
      <c r="E94" s="277" t="s">
        <v>1059</v>
      </c>
      <c r="F94" s="1"/>
      <c r="G94" s="278" t="s">
        <v>2292</v>
      </c>
      <c r="H94" s="279">
        <v>106.73</v>
      </c>
      <c r="I94" s="280">
        <v>45169</v>
      </c>
      <c r="J94" s="280">
        <v>45173</v>
      </c>
      <c r="K94" s="279">
        <v>106.73</v>
      </c>
    </row>
    <row r="95" spans="1:11" ht="47.25">
      <c r="A95" s="290" t="s">
        <v>2460</v>
      </c>
      <c r="B95" s="108">
        <v>81000490805</v>
      </c>
      <c r="C95" s="108" t="s">
        <v>2243</v>
      </c>
      <c r="D95" s="276" t="s">
        <v>2461</v>
      </c>
      <c r="E95" s="285" t="s">
        <v>1059</v>
      </c>
      <c r="F95" s="1"/>
      <c r="G95" s="278" t="s">
        <v>2462</v>
      </c>
      <c r="H95" s="291">
        <v>4106</v>
      </c>
      <c r="I95" s="96">
        <v>45169</v>
      </c>
      <c r="J95" s="96">
        <v>45173</v>
      </c>
      <c r="K95" s="291">
        <v>4106</v>
      </c>
    </row>
    <row r="96" spans="1:11" ht="47.25">
      <c r="A96" s="284" t="s">
        <v>2463</v>
      </c>
      <c r="B96" s="108">
        <v>81000490805</v>
      </c>
      <c r="C96" s="108" t="s">
        <v>2243</v>
      </c>
      <c r="D96" s="276" t="s">
        <v>2464</v>
      </c>
      <c r="E96" s="277" t="s">
        <v>1059</v>
      </c>
      <c r="F96" s="1"/>
      <c r="G96" s="278" t="s">
        <v>2245</v>
      </c>
      <c r="H96" s="279">
        <v>348.76</v>
      </c>
      <c r="I96" s="280">
        <v>45169</v>
      </c>
      <c r="J96" s="280">
        <v>45173</v>
      </c>
      <c r="K96" s="279">
        <v>348.76</v>
      </c>
    </row>
    <row r="97" spans="1:11" ht="31.5">
      <c r="A97" s="290" t="s">
        <v>2465</v>
      </c>
      <c r="B97" s="108">
        <v>81000490805</v>
      </c>
      <c r="C97" s="108"/>
      <c r="D97" s="276" t="s">
        <v>2466</v>
      </c>
      <c r="E97" s="285" t="s">
        <v>1059</v>
      </c>
      <c r="F97" s="1"/>
      <c r="G97" s="278" t="s">
        <v>2467</v>
      </c>
      <c r="H97" s="291">
        <v>2250</v>
      </c>
      <c r="I97" s="96">
        <v>45180</v>
      </c>
      <c r="J97" s="96">
        <v>45203</v>
      </c>
      <c r="K97" s="291">
        <v>2250</v>
      </c>
    </row>
    <row r="98" spans="1:11" ht="63">
      <c r="A98" s="284" t="s">
        <v>2468</v>
      </c>
      <c r="B98" s="108">
        <v>81000490805</v>
      </c>
      <c r="C98" s="108" t="s">
        <v>2243</v>
      </c>
      <c r="D98" s="276" t="s">
        <v>2469</v>
      </c>
      <c r="E98" s="296" t="s">
        <v>2262</v>
      </c>
      <c r="F98" s="1"/>
      <c r="G98" s="278" t="s">
        <v>2470</v>
      </c>
      <c r="H98" s="279">
        <v>653.02</v>
      </c>
      <c r="I98" s="280">
        <v>45187</v>
      </c>
      <c r="J98" s="280">
        <v>45197</v>
      </c>
      <c r="K98" s="279">
        <v>653.02</v>
      </c>
    </row>
    <row r="99" spans="1:11" ht="30">
      <c r="A99" s="290" t="s">
        <v>2471</v>
      </c>
      <c r="B99" s="108">
        <v>81000490805</v>
      </c>
      <c r="C99" s="108" t="s">
        <v>2243</v>
      </c>
      <c r="D99" s="276" t="s">
        <v>2472</v>
      </c>
      <c r="E99" s="285" t="s">
        <v>1059</v>
      </c>
      <c r="F99" s="1"/>
      <c r="G99" s="278" t="s">
        <v>2314</v>
      </c>
      <c r="H99" s="291">
        <v>169.1</v>
      </c>
      <c r="I99" s="96">
        <v>45188</v>
      </c>
      <c r="J99" s="96">
        <v>45190</v>
      </c>
      <c r="K99" s="291">
        <v>169.1</v>
      </c>
    </row>
    <row r="100" spans="1:11" ht="47.25">
      <c r="A100" s="284" t="s">
        <v>2473</v>
      </c>
      <c r="B100" s="108">
        <v>81000490805</v>
      </c>
      <c r="C100" s="108" t="s">
        <v>2243</v>
      </c>
      <c r="D100" s="276" t="s">
        <v>2474</v>
      </c>
      <c r="E100" s="296" t="s">
        <v>1059</v>
      </c>
      <c r="F100" s="1"/>
      <c r="G100" s="278" t="s">
        <v>2259</v>
      </c>
      <c r="H100" s="279">
        <v>345.49</v>
      </c>
      <c r="I100" s="280">
        <v>45189</v>
      </c>
      <c r="J100" s="280">
        <v>45191</v>
      </c>
      <c r="K100" s="279">
        <v>345.49</v>
      </c>
    </row>
    <row r="101" spans="1:11" ht="63">
      <c r="A101" s="290" t="s">
        <v>2475</v>
      </c>
      <c r="B101" s="108">
        <v>81000490805</v>
      </c>
      <c r="C101" s="108" t="s">
        <v>2243</v>
      </c>
      <c r="D101" s="276" t="s">
        <v>2476</v>
      </c>
      <c r="E101" s="292" t="s">
        <v>1060</v>
      </c>
      <c r="F101" s="1"/>
      <c r="G101" s="278" t="s">
        <v>2269</v>
      </c>
      <c r="H101" s="291">
        <v>446.25</v>
      </c>
      <c r="I101" s="96">
        <v>45191</v>
      </c>
      <c r="J101" s="96">
        <v>45197</v>
      </c>
      <c r="K101" s="291">
        <v>446.25</v>
      </c>
    </row>
    <row r="102" spans="1:11" ht="31.5">
      <c r="A102" s="284" t="s">
        <v>2477</v>
      </c>
      <c r="B102" s="108">
        <v>81000490805</v>
      </c>
      <c r="C102" s="108" t="s">
        <v>2243</v>
      </c>
      <c r="D102" s="276" t="s">
        <v>2478</v>
      </c>
      <c r="E102" s="296" t="s">
        <v>2262</v>
      </c>
      <c r="F102" s="1"/>
      <c r="G102" s="278" t="s">
        <v>2263</v>
      </c>
      <c r="H102" s="279">
        <v>284.24</v>
      </c>
      <c r="I102" s="280">
        <v>45194</v>
      </c>
      <c r="J102" s="280">
        <v>45198</v>
      </c>
      <c r="K102" s="279">
        <v>284.24</v>
      </c>
    </row>
    <row r="103" spans="1:11" ht="47.25">
      <c r="A103" s="290" t="s">
        <v>2479</v>
      </c>
      <c r="B103" s="108">
        <v>81000490805</v>
      </c>
      <c r="C103" s="108" t="s">
        <v>2243</v>
      </c>
      <c r="D103" s="276" t="s">
        <v>2480</v>
      </c>
      <c r="E103" s="292" t="s">
        <v>2481</v>
      </c>
      <c r="F103" s="286" t="s">
        <v>2482</v>
      </c>
      <c r="G103" s="278" t="s">
        <v>2482</v>
      </c>
      <c r="H103" s="291">
        <v>33499</v>
      </c>
      <c r="I103" s="96">
        <v>45194</v>
      </c>
      <c r="J103" s="96">
        <v>45282</v>
      </c>
      <c r="K103" s="291">
        <v>33499</v>
      </c>
    </row>
    <row r="104" spans="1:11" ht="47.25">
      <c r="A104" s="290" t="s">
        <v>2479</v>
      </c>
      <c r="B104" s="108">
        <v>81000490805</v>
      </c>
      <c r="C104" s="108" t="s">
        <v>2243</v>
      </c>
      <c r="D104" s="276" t="s">
        <v>2480</v>
      </c>
      <c r="E104" s="292" t="s">
        <v>2481</v>
      </c>
      <c r="F104" s="286" t="s">
        <v>2483</v>
      </c>
      <c r="G104" s="278"/>
      <c r="H104" s="1"/>
      <c r="I104" s="280"/>
      <c r="J104" s="280"/>
      <c r="K104" s="1"/>
    </row>
    <row r="105" spans="1:11" ht="47.25">
      <c r="A105" s="290" t="s">
        <v>2479</v>
      </c>
      <c r="B105" s="108">
        <v>81000490805</v>
      </c>
      <c r="C105" s="108" t="s">
        <v>2243</v>
      </c>
      <c r="D105" s="276" t="s">
        <v>2480</v>
      </c>
      <c r="E105" s="292" t="s">
        <v>2481</v>
      </c>
      <c r="F105" s="286" t="s">
        <v>2484</v>
      </c>
      <c r="G105" s="278"/>
      <c r="H105" s="1"/>
      <c r="I105" s="96"/>
      <c r="J105" s="96"/>
      <c r="K105" s="1"/>
    </row>
    <row r="106" spans="1:11" ht="47.25">
      <c r="A106" s="290" t="s">
        <v>2479</v>
      </c>
      <c r="B106" s="108">
        <v>81000490805</v>
      </c>
      <c r="C106" s="108" t="s">
        <v>2243</v>
      </c>
      <c r="D106" s="276" t="s">
        <v>2480</v>
      </c>
      <c r="E106" s="292" t="s">
        <v>2481</v>
      </c>
      <c r="F106" s="285" t="s">
        <v>2485</v>
      </c>
      <c r="G106" s="278"/>
      <c r="H106" s="1"/>
      <c r="I106" s="280"/>
      <c r="J106" s="280"/>
      <c r="K106" s="1"/>
    </row>
    <row r="107" spans="1:11" ht="47.25">
      <c r="A107" s="284" t="s">
        <v>2486</v>
      </c>
      <c r="B107" s="108">
        <v>81000490805</v>
      </c>
      <c r="C107" s="108" t="s">
        <v>2243</v>
      </c>
      <c r="D107" s="276" t="s">
        <v>2487</v>
      </c>
      <c r="E107" s="296" t="s">
        <v>1060</v>
      </c>
      <c r="F107" s="1"/>
      <c r="G107" s="278" t="s">
        <v>2269</v>
      </c>
      <c r="H107" s="279">
        <v>172.5</v>
      </c>
      <c r="I107" s="96">
        <v>45196</v>
      </c>
      <c r="J107" s="96">
        <v>45198</v>
      </c>
      <c r="K107" s="279">
        <v>172.5</v>
      </c>
    </row>
    <row r="108" spans="1:11" ht="47.25">
      <c r="A108" s="290" t="s">
        <v>2488</v>
      </c>
      <c r="B108" s="108">
        <v>81000490805</v>
      </c>
      <c r="C108" s="108" t="s">
        <v>2243</v>
      </c>
      <c r="D108" s="276" t="s">
        <v>2489</v>
      </c>
      <c r="E108" s="285" t="s">
        <v>1059</v>
      </c>
      <c r="F108" s="1"/>
      <c r="G108" s="278" t="s">
        <v>2490</v>
      </c>
      <c r="H108" s="291">
        <v>128.5</v>
      </c>
      <c r="I108" s="280">
        <v>45196</v>
      </c>
      <c r="J108" s="280">
        <v>45203</v>
      </c>
      <c r="K108" s="291">
        <v>128.5</v>
      </c>
    </row>
    <row r="109" spans="1:11" ht="31.5">
      <c r="A109" s="284" t="s">
        <v>2491</v>
      </c>
      <c r="B109" s="108">
        <v>81000490805</v>
      </c>
      <c r="C109" s="108" t="s">
        <v>2243</v>
      </c>
      <c r="D109" s="276" t="s">
        <v>2492</v>
      </c>
      <c r="E109" s="296" t="s">
        <v>1059</v>
      </c>
      <c r="F109" s="1"/>
      <c r="G109" s="278" t="s">
        <v>2266</v>
      </c>
      <c r="H109" s="279">
        <v>1865</v>
      </c>
      <c r="I109" s="96">
        <v>45198</v>
      </c>
      <c r="J109" s="96">
        <v>45203</v>
      </c>
      <c r="K109" s="279">
        <v>1865</v>
      </c>
    </row>
    <row r="110" spans="1:11" ht="31.5">
      <c r="A110" s="290" t="s">
        <v>2493</v>
      </c>
      <c r="B110" s="108">
        <v>81000490805</v>
      </c>
      <c r="C110" s="108" t="s">
        <v>2243</v>
      </c>
      <c r="D110" s="276" t="s">
        <v>2494</v>
      </c>
      <c r="E110" s="285" t="s">
        <v>1059</v>
      </c>
      <c r="F110" s="1"/>
      <c r="G110" s="278" t="s">
        <v>2292</v>
      </c>
      <c r="H110" s="291">
        <v>461.06</v>
      </c>
      <c r="I110" s="280">
        <v>45203</v>
      </c>
      <c r="J110" s="280">
        <v>45211</v>
      </c>
      <c r="K110" s="291">
        <v>461.06</v>
      </c>
    </row>
    <row r="111" spans="1:11" ht="47.25">
      <c r="A111" s="284" t="s">
        <v>2495</v>
      </c>
      <c r="B111" s="108">
        <v>81000490805</v>
      </c>
      <c r="C111" s="108" t="s">
        <v>2243</v>
      </c>
      <c r="D111" s="276" t="s">
        <v>2496</v>
      </c>
      <c r="E111" s="296" t="s">
        <v>1059</v>
      </c>
      <c r="F111" s="1"/>
      <c r="G111" s="278" t="s">
        <v>2292</v>
      </c>
      <c r="H111" s="279">
        <v>983.6</v>
      </c>
      <c r="I111" s="96">
        <v>45203</v>
      </c>
      <c r="J111" s="96">
        <v>45211</v>
      </c>
      <c r="K111" s="279">
        <v>983.6</v>
      </c>
    </row>
    <row r="112" spans="1:11" ht="47.25">
      <c r="A112" s="290" t="s">
        <v>2497</v>
      </c>
      <c r="B112" s="108">
        <v>81000490805</v>
      </c>
      <c r="C112" s="108" t="s">
        <v>2243</v>
      </c>
      <c r="D112" s="276" t="s">
        <v>2498</v>
      </c>
      <c r="E112" s="285" t="s">
        <v>1059</v>
      </c>
      <c r="F112" s="1"/>
      <c r="G112" s="278" t="s">
        <v>2314</v>
      </c>
      <c r="H112" s="291">
        <v>147.1</v>
      </c>
      <c r="I112" s="280">
        <v>45204</v>
      </c>
      <c r="J112" s="280">
        <v>45211</v>
      </c>
      <c r="K112" s="291">
        <v>147.1</v>
      </c>
    </row>
    <row r="113" spans="1:11" ht="47.25">
      <c r="A113" s="284" t="s">
        <v>2499</v>
      </c>
      <c r="B113" s="108">
        <v>81000490805</v>
      </c>
      <c r="C113" s="108" t="s">
        <v>2243</v>
      </c>
      <c r="D113" s="276" t="s">
        <v>2500</v>
      </c>
      <c r="E113" s="296" t="s">
        <v>1060</v>
      </c>
      <c r="F113" s="1"/>
      <c r="G113" s="278" t="s">
        <v>2501</v>
      </c>
      <c r="H113" s="279">
        <v>1064.1600000000001</v>
      </c>
      <c r="I113" s="96">
        <v>45211</v>
      </c>
      <c r="J113" s="96">
        <v>45217</v>
      </c>
      <c r="K113" s="279">
        <v>1064.1600000000001</v>
      </c>
    </row>
    <row r="114" spans="1:11" ht="47.25">
      <c r="A114" s="290" t="s">
        <v>2502</v>
      </c>
      <c r="B114" s="108">
        <v>81000490805</v>
      </c>
      <c r="C114" s="108" t="s">
        <v>2243</v>
      </c>
      <c r="D114" s="276" t="s">
        <v>2503</v>
      </c>
      <c r="E114" s="292" t="s">
        <v>2262</v>
      </c>
      <c r="F114" s="1"/>
      <c r="G114" s="278" t="s">
        <v>2504</v>
      </c>
      <c r="H114" s="283">
        <v>138.41999999999999</v>
      </c>
      <c r="I114" s="280">
        <v>45218</v>
      </c>
      <c r="J114" s="280">
        <v>45219</v>
      </c>
      <c r="K114" s="283">
        <v>138.41999999999999</v>
      </c>
    </row>
    <row r="115" spans="1:11" ht="47.25">
      <c r="A115" s="284" t="s">
        <v>2505</v>
      </c>
      <c r="B115" s="108">
        <v>81000490805</v>
      </c>
      <c r="C115" s="108" t="s">
        <v>2243</v>
      </c>
      <c r="D115" s="276" t="s">
        <v>2474</v>
      </c>
      <c r="E115" s="296" t="s">
        <v>2262</v>
      </c>
      <c r="F115" s="1"/>
      <c r="G115" s="278" t="s">
        <v>2442</v>
      </c>
      <c r="H115" s="279">
        <v>330</v>
      </c>
      <c r="I115" s="96">
        <v>45218</v>
      </c>
      <c r="J115" s="96">
        <v>45219</v>
      </c>
      <c r="K115" s="279">
        <v>330</v>
      </c>
    </row>
    <row r="116" spans="1:11" ht="78.75">
      <c r="A116" s="290" t="s">
        <v>2506</v>
      </c>
      <c r="B116" s="108">
        <v>81000490805</v>
      </c>
      <c r="C116" s="108" t="s">
        <v>2243</v>
      </c>
      <c r="D116" s="276" t="s">
        <v>2507</v>
      </c>
      <c r="E116" s="292" t="s">
        <v>2262</v>
      </c>
      <c r="F116" s="1"/>
      <c r="G116" s="278" t="s">
        <v>2295</v>
      </c>
      <c r="H116" s="291">
        <v>1131.76</v>
      </c>
      <c r="I116" s="280">
        <v>45219</v>
      </c>
      <c r="J116" s="280">
        <v>45232</v>
      </c>
      <c r="K116" s="291">
        <v>1131.76</v>
      </c>
    </row>
    <row r="117" spans="1:11" ht="31.5">
      <c r="A117" s="284" t="s">
        <v>2508</v>
      </c>
      <c r="B117" s="108">
        <v>81000490805</v>
      </c>
      <c r="C117" s="108" t="s">
        <v>2243</v>
      </c>
      <c r="D117" s="276" t="s">
        <v>2509</v>
      </c>
      <c r="E117" s="277" t="s">
        <v>1059</v>
      </c>
      <c r="F117" s="1"/>
      <c r="G117" s="278" t="s">
        <v>2245</v>
      </c>
      <c r="H117" s="279">
        <v>278.69</v>
      </c>
      <c r="I117" s="96">
        <v>45219</v>
      </c>
      <c r="J117" s="96">
        <v>45232</v>
      </c>
      <c r="K117" s="279">
        <v>278.69</v>
      </c>
    </row>
    <row r="118" spans="1:11" ht="63">
      <c r="A118" s="290" t="s">
        <v>2510</v>
      </c>
      <c r="B118" s="108">
        <v>81000490805</v>
      </c>
      <c r="C118" s="108" t="s">
        <v>2243</v>
      </c>
      <c r="D118" s="276" t="s">
        <v>2511</v>
      </c>
      <c r="E118" s="285" t="s">
        <v>1059</v>
      </c>
      <c r="F118" s="1"/>
      <c r="G118" s="278" t="s">
        <v>2390</v>
      </c>
      <c r="H118" s="291">
        <v>98.36</v>
      </c>
      <c r="I118" s="280">
        <v>45219</v>
      </c>
      <c r="J118" s="280">
        <v>45224</v>
      </c>
      <c r="K118" s="291">
        <v>98.36</v>
      </c>
    </row>
    <row r="119" spans="1:11" ht="31.5">
      <c r="A119" s="284" t="s">
        <v>2512</v>
      </c>
      <c r="B119" s="108">
        <v>81000490805</v>
      </c>
      <c r="C119" s="108" t="s">
        <v>2243</v>
      </c>
      <c r="D119" s="276" t="s">
        <v>2513</v>
      </c>
      <c r="E119" s="296" t="s">
        <v>2262</v>
      </c>
      <c r="F119" s="1"/>
      <c r="G119" s="278" t="s">
        <v>2514</v>
      </c>
      <c r="H119" s="279">
        <v>1190</v>
      </c>
      <c r="I119" s="96">
        <v>45232</v>
      </c>
      <c r="J119" s="96">
        <v>45239</v>
      </c>
      <c r="K119" s="279">
        <v>1190</v>
      </c>
    </row>
    <row r="120" spans="1:11" ht="31.5">
      <c r="A120" s="290" t="s">
        <v>2515</v>
      </c>
      <c r="B120" s="108">
        <v>81000490805</v>
      </c>
      <c r="C120" s="108" t="s">
        <v>2243</v>
      </c>
      <c r="D120" s="276" t="s">
        <v>2516</v>
      </c>
      <c r="E120" s="285" t="s">
        <v>1059</v>
      </c>
      <c r="F120" s="1"/>
      <c r="G120" s="278" t="s">
        <v>2314</v>
      </c>
      <c r="H120" s="291">
        <v>678.27</v>
      </c>
      <c r="I120" s="280">
        <v>45232</v>
      </c>
      <c r="J120" s="280">
        <v>45245</v>
      </c>
      <c r="K120" s="291">
        <v>678.27</v>
      </c>
    </row>
    <row r="121" spans="1:11" ht="47.25">
      <c r="A121" s="284" t="s">
        <v>2517</v>
      </c>
      <c r="B121" s="108">
        <v>81000490805</v>
      </c>
      <c r="C121" s="108" t="s">
        <v>2243</v>
      </c>
      <c r="D121" s="276" t="s">
        <v>2518</v>
      </c>
      <c r="E121" s="296" t="s">
        <v>2262</v>
      </c>
      <c r="F121" s="285" t="s">
        <v>2519</v>
      </c>
      <c r="G121" s="278" t="s">
        <v>2519</v>
      </c>
      <c r="H121" s="279">
        <v>696</v>
      </c>
      <c r="I121" s="96">
        <v>45238</v>
      </c>
      <c r="J121" s="96">
        <v>45252</v>
      </c>
      <c r="K121" s="279">
        <v>696</v>
      </c>
    </row>
    <row r="122" spans="1:11" ht="47.25">
      <c r="A122" s="284" t="s">
        <v>2517</v>
      </c>
      <c r="B122" s="108">
        <v>81000490805</v>
      </c>
      <c r="C122" s="108" t="s">
        <v>2243</v>
      </c>
      <c r="D122" s="276" t="s">
        <v>2518</v>
      </c>
      <c r="E122" s="296" t="s">
        <v>2262</v>
      </c>
      <c r="F122" s="285" t="s">
        <v>2349</v>
      </c>
      <c r="G122" s="278"/>
      <c r="H122" s="1"/>
      <c r="I122" s="280"/>
      <c r="J122" s="280"/>
      <c r="K122" s="1"/>
    </row>
    <row r="123" spans="1:11" ht="47.25">
      <c r="A123" s="290" t="s">
        <v>2520</v>
      </c>
      <c r="B123" s="108">
        <v>81000490805</v>
      </c>
      <c r="C123" s="108" t="s">
        <v>2243</v>
      </c>
      <c r="D123" s="276" t="s">
        <v>2521</v>
      </c>
      <c r="E123" s="292" t="s">
        <v>2262</v>
      </c>
      <c r="F123" s="1"/>
      <c r="G123" s="278" t="s">
        <v>2522</v>
      </c>
      <c r="H123" s="291">
        <v>890.4</v>
      </c>
      <c r="I123" s="96">
        <v>45238</v>
      </c>
      <c r="J123" s="96">
        <v>45245</v>
      </c>
      <c r="K123" s="291">
        <v>890.4</v>
      </c>
    </row>
    <row r="124" spans="1:11" ht="47.25">
      <c r="A124" s="284" t="s">
        <v>2523</v>
      </c>
      <c r="B124" s="108">
        <v>81000490805</v>
      </c>
      <c r="C124" s="108" t="s">
        <v>2243</v>
      </c>
      <c r="D124" s="276" t="s">
        <v>2524</v>
      </c>
      <c r="E124" s="296" t="s">
        <v>2262</v>
      </c>
      <c r="F124" s="1"/>
      <c r="G124" s="278" t="s">
        <v>2482</v>
      </c>
      <c r="H124" s="279">
        <v>20750</v>
      </c>
      <c r="I124" s="280">
        <v>45238</v>
      </c>
      <c r="J124" s="280">
        <v>45282</v>
      </c>
      <c r="K124" s="279">
        <v>20750</v>
      </c>
    </row>
    <row r="125" spans="1:11" ht="47.25">
      <c r="A125" s="290" t="s">
        <v>2525</v>
      </c>
      <c r="B125" s="108">
        <v>81000490805</v>
      </c>
      <c r="C125" s="108" t="s">
        <v>2243</v>
      </c>
      <c r="D125" s="276" t="s">
        <v>2526</v>
      </c>
      <c r="E125" s="285" t="s">
        <v>2251</v>
      </c>
      <c r="F125" s="286" t="s">
        <v>2527</v>
      </c>
      <c r="G125" s="278" t="s">
        <v>2527</v>
      </c>
      <c r="H125" s="291">
        <v>436.4</v>
      </c>
      <c r="I125" s="96">
        <v>45238</v>
      </c>
      <c r="J125" s="96">
        <v>45245</v>
      </c>
      <c r="K125" s="291">
        <v>436.4</v>
      </c>
    </row>
    <row r="126" spans="1:11" ht="47.25">
      <c r="A126" s="290" t="s">
        <v>2525</v>
      </c>
      <c r="B126" s="108">
        <v>81000490805</v>
      </c>
      <c r="C126" s="108" t="s">
        <v>2243</v>
      </c>
      <c r="D126" s="276" t="s">
        <v>2526</v>
      </c>
      <c r="E126" s="285" t="s">
        <v>2251</v>
      </c>
      <c r="F126" s="285" t="s">
        <v>2528</v>
      </c>
      <c r="G126" s="278"/>
      <c r="H126" s="1"/>
      <c r="I126" s="1"/>
      <c r="J126" s="1"/>
      <c r="K126" s="1"/>
    </row>
    <row r="127" spans="1:11" ht="47.25">
      <c r="A127" s="290" t="s">
        <v>2525</v>
      </c>
      <c r="B127" s="108">
        <v>81000490805</v>
      </c>
      <c r="C127" s="108" t="s">
        <v>2243</v>
      </c>
      <c r="D127" s="276" t="s">
        <v>2526</v>
      </c>
      <c r="E127" s="285" t="s">
        <v>2251</v>
      </c>
      <c r="F127" s="286" t="s">
        <v>2529</v>
      </c>
      <c r="G127" s="278"/>
      <c r="H127" s="1"/>
      <c r="I127" s="1"/>
      <c r="J127" s="1"/>
      <c r="K127" s="1"/>
    </row>
    <row r="128" spans="1:11" ht="63">
      <c r="A128" s="284" t="s">
        <v>2530</v>
      </c>
      <c r="B128" s="108">
        <v>81000490805</v>
      </c>
      <c r="C128" s="108" t="s">
        <v>2243</v>
      </c>
      <c r="D128" s="276" t="s">
        <v>2531</v>
      </c>
      <c r="E128" s="296" t="s">
        <v>2262</v>
      </c>
      <c r="F128" s="1"/>
      <c r="G128" s="278" t="s">
        <v>2378</v>
      </c>
      <c r="H128" s="279">
        <v>5339.9</v>
      </c>
      <c r="I128" s="280">
        <v>45243</v>
      </c>
      <c r="J128" s="280">
        <v>45260</v>
      </c>
      <c r="K128" s="279">
        <v>5339.9</v>
      </c>
    </row>
    <row r="129" spans="1:11" ht="47.25">
      <c r="A129" s="290" t="s">
        <v>2532</v>
      </c>
      <c r="B129" s="108">
        <v>81000490805</v>
      </c>
      <c r="C129" s="108" t="s">
        <v>2243</v>
      </c>
      <c r="D129" s="276" t="s">
        <v>2533</v>
      </c>
      <c r="E129" s="285" t="s">
        <v>1059</v>
      </c>
      <c r="F129" s="1"/>
      <c r="G129" s="278" t="s">
        <v>2393</v>
      </c>
      <c r="H129" s="291">
        <v>590</v>
      </c>
      <c r="I129" s="96">
        <v>45243</v>
      </c>
      <c r="J129" s="96">
        <v>45244</v>
      </c>
      <c r="K129" s="291">
        <v>590</v>
      </c>
    </row>
    <row r="130" spans="1:11" ht="47.25">
      <c r="A130" s="284" t="s">
        <v>2534</v>
      </c>
      <c r="B130" s="108">
        <v>81000490805</v>
      </c>
      <c r="C130" s="108" t="s">
        <v>2243</v>
      </c>
      <c r="D130" s="276" t="s">
        <v>2535</v>
      </c>
      <c r="E130" s="277" t="s">
        <v>1059</v>
      </c>
      <c r="F130" s="1"/>
      <c r="G130" s="278" t="s">
        <v>2445</v>
      </c>
      <c r="H130" s="279">
        <v>552.4</v>
      </c>
      <c r="I130" s="280">
        <v>45243</v>
      </c>
      <c r="J130" s="280">
        <v>45246</v>
      </c>
      <c r="K130" s="279">
        <v>552.4</v>
      </c>
    </row>
    <row r="131" spans="1:11" ht="78.75">
      <c r="A131" s="290" t="s">
        <v>2536</v>
      </c>
      <c r="B131" s="108">
        <v>81000490805</v>
      </c>
      <c r="C131" s="108" t="s">
        <v>2243</v>
      </c>
      <c r="D131" s="276" t="s">
        <v>2537</v>
      </c>
      <c r="E131" s="292" t="s">
        <v>2262</v>
      </c>
      <c r="F131" s="1"/>
      <c r="G131" s="278" t="s">
        <v>2378</v>
      </c>
      <c r="H131" s="291">
        <v>5340</v>
      </c>
      <c r="I131" s="96">
        <v>45243</v>
      </c>
      <c r="J131" s="96">
        <v>45280</v>
      </c>
      <c r="K131" s="291">
        <v>5340</v>
      </c>
    </row>
    <row r="132" spans="1:11" ht="47.25">
      <c r="A132" s="284" t="s">
        <v>2538</v>
      </c>
      <c r="B132" s="108">
        <v>81000490805</v>
      </c>
      <c r="C132" s="108" t="s">
        <v>2243</v>
      </c>
      <c r="D132" s="276" t="s">
        <v>2539</v>
      </c>
      <c r="E132" s="296" t="s">
        <v>2262</v>
      </c>
      <c r="F132" s="1"/>
      <c r="G132" s="278" t="s">
        <v>2343</v>
      </c>
      <c r="H132" s="279">
        <v>424.95</v>
      </c>
      <c r="I132" s="280">
        <v>45245</v>
      </c>
      <c r="J132" s="280">
        <v>45250</v>
      </c>
      <c r="K132" s="279">
        <v>424.95</v>
      </c>
    </row>
    <row r="133" spans="1:11" ht="31.5">
      <c r="A133" s="290" t="s">
        <v>2540</v>
      </c>
      <c r="B133" s="108">
        <v>81000490805</v>
      </c>
      <c r="C133" s="108" t="s">
        <v>2243</v>
      </c>
      <c r="D133" s="276" t="s">
        <v>2541</v>
      </c>
      <c r="E133" s="285" t="s">
        <v>1059</v>
      </c>
      <c r="F133" s="1"/>
      <c r="G133" s="278" t="s">
        <v>2259</v>
      </c>
      <c r="H133" s="291">
        <v>169.26</v>
      </c>
      <c r="I133" s="96">
        <v>45245</v>
      </c>
      <c r="J133" s="96">
        <v>45250</v>
      </c>
      <c r="K133" s="291">
        <v>169.26</v>
      </c>
    </row>
    <row r="134" spans="1:11" ht="47.25">
      <c r="A134" s="284" t="s">
        <v>2542</v>
      </c>
      <c r="B134" s="108">
        <v>81000490805</v>
      </c>
      <c r="C134" s="108" t="s">
        <v>2243</v>
      </c>
      <c r="D134" s="276" t="s">
        <v>2543</v>
      </c>
      <c r="E134" s="296" t="s">
        <v>2262</v>
      </c>
      <c r="F134" s="1"/>
      <c r="G134" s="278" t="s">
        <v>2504</v>
      </c>
      <c r="H134" s="279">
        <v>262.95</v>
      </c>
      <c r="I134" s="280">
        <v>45245</v>
      </c>
      <c r="J134" s="280">
        <v>45253</v>
      </c>
      <c r="K134" s="279">
        <v>262.95</v>
      </c>
    </row>
    <row r="135" spans="1:11" ht="31.5">
      <c r="A135" s="290" t="s">
        <v>2544</v>
      </c>
      <c r="B135" s="108">
        <v>81000490805</v>
      </c>
      <c r="C135" s="108" t="s">
        <v>2243</v>
      </c>
      <c r="D135" s="276" t="s">
        <v>2545</v>
      </c>
      <c r="E135" s="292" t="s">
        <v>1060</v>
      </c>
      <c r="F135" s="1"/>
      <c r="G135" s="278" t="s">
        <v>2269</v>
      </c>
      <c r="H135" s="291">
        <v>250</v>
      </c>
      <c r="I135" s="96">
        <v>45250</v>
      </c>
      <c r="J135" s="96">
        <v>45253</v>
      </c>
      <c r="K135" s="291">
        <v>250</v>
      </c>
    </row>
    <row r="136" spans="1:11" ht="63">
      <c r="A136" s="284" t="s">
        <v>2546</v>
      </c>
      <c r="B136" s="108">
        <v>81000490805</v>
      </c>
      <c r="C136" s="108" t="s">
        <v>2243</v>
      </c>
      <c r="D136" s="276" t="s">
        <v>2547</v>
      </c>
      <c r="E136" s="277" t="s">
        <v>1059</v>
      </c>
      <c r="F136" s="1"/>
      <c r="G136" s="278" t="s">
        <v>2266</v>
      </c>
      <c r="H136" s="279">
        <v>3206</v>
      </c>
      <c r="I136" s="280">
        <v>45250</v>
      </c>
      <c r="J136" s="280">
        <v>45254</v>
      </c>
      <c r="K136" s="279">
        <v>3206</v>
      </c>
    </row>
    <row r="137" spans="1:11" ht="47.25">
      <c r="A137" s="290" t="s">
        <v>2548</v>
      </c>
      <c r="B137" s="108">
        <v>81000490805</v>
      </c>
      <c r="C137" s="108" t="s">
        <v>2243</v>
      </c>
      <c r="D137" s="276" t="s">
        <v>2549</v>
      </c>
      <c r="E137" s="292" t="s">
        <v>1060</v>
      </c>
      <c r="F137" s="1"/>
      <c r="G137" s="278" t="s">
        <v>2550</v>
      </c>
      <c r="H137" s="291">
        <v>450</v>
      </c>
      <c r="I137" s="96">
        <v>45258</v>
      </c>
      <c r="J137" s="96">
        <v>45272</v>
      </c>
      <c r="K137" s="291">
        <v>450</v>
      </c>
    </row>
    <row r="138" spans="1:11" ht="31.5">
      <c r="A138" s="284" t="s">
        <v>2551</v>
      </c>
      <c r="B138" s="108">
        <v>81000490805</v>
      </c>
      <c r="C138" s="108" t="s">
        <v>2243</v>
      </c>
      <c r="D138" s="276" t="s">
        <v>2552</v>
      </c>
      <c r="E138" s="277" t="s">
        <v>1059</v>
      </c>
      <c r="F138" s="1"/>
      <c r="G138" s="278" t="s">
        <v>2553</v>
      </c>
      <c r="H138" s="279">
        <v>2626</v>
      </c>
      <c r="I138" s="280">
        <v>45258</v>
      </c>
      <c r="J138" s="280">
        <v>45279</v>
      </c>
      <c r="K138" s="279">
        <v>2626</v>
      </c>
    </row>
    <row r="139" spans="1:11" ht="47.25">
      <c r="A139" s="290" t="s">
        <v>2554</v>
      </c>
      <c r="B139" s="108">
        <v>81000490805</v>
      </c>
      <c r="C139" s="108" t="s">
        <v>2243</v>
      </c>
      <c r="D139" s="276" t="s">
        <v>2555</v>
      </c>
      <c r="E139" s="285" t="s">
        <v>1059</v>
      </c>
      <c r="F139" s="1"/>
      <c r="G139" s="278" t="s">
        <v>2556</v>
      </c>
      <c r="H139" s="291">
        <v>260</v>
      </c>
      <c r="I139" s="96">
        <v>45260</v>
      </c>
      <c r="J139" s="96">
        <v>45265</v>
      </c>
      <c r="K139" s="291">
        <v>260</v>
      </c>
    </row>
    <row r="140" spans="1:11" ht="47.25">
      <c r="A140" s="284" t="s">
        <v>2557</v>
      </c>
      <c r="B140" s="108">
        <v>81000490805</v>
      </c>
      <c r="C140" s="108" t="s">
        <v>2243</v>
      </c>
      <c r="D140" s="276" t="s">
        <v>2558</v>
      </c>
      <c r="E140" s="277" t="s">
        <v>1059</v>
      </c>
      <c r="F140" s="1"/>
      <c r="G140" s="278" t="s">
        <v>2369</v>
      </c>
      <c r="H140" s="279">
        <v>600</v>
      </c>
      <c r="I140" s="280">
        <v>45260</v>
      </c>
      <c r="J140" s="280">
        <v>45266</v>
      </c>
      <c r="K140" s="279">
        <v>600</v>
      </c>
    </row>
    <row r="141" spans="1:11" ht="47.25">
      <c r="A141" s="290" t="s">
        <v>2559</v>
      </c>
      <c r="B141" s="108">
        <v>81000490805</v>
      </c>
      <c r="C141" s="108" t="s">
        <v>2243</v>
      </c>
      <c r="D141" s="276" t="s">
        <v>2384</v>
      </c>
      <c r="E141" s="285" t="s">
        <v>1059</v>
      </c>
      <c r="F141" s="1"/>
      <c r="G141" s="278" t="s">
        <v>2259</v>
      </c>
      <c r="H141" s="291">
        <v>382.4</v>
      </c>
      <c r="I141" s="96">
        <v>45260</v>
      </c>
      <c r="J141" s="96">
        <v>45265</v>
      </c>
      <c r="K141" s="291">
        <v>382.4</v>
      </c>
    </row>
    <row r="142" spans="1:11" ht="45">
      <c r="A142" s="284" t="s">
        <v>2560</v>
      </c>
      <c r="B142" s="108">
        <v>81000490805</v>
      </c>
      <c r="C142" s="108" t="s">
        <v>2243</v>
      </c>
      <c r="D142" s="276" t="s">
        <v>2561</v>
      </c>
      <c r="E142" s="296" t="s">
        <v>2562</v>
      </c>
      <c r="F142" s="286" t="s">
        <v>2343</v>
      </c>
      <c r="G142" s="278" t="s">
        <v>2343</v>
      </c>
      <c r="H142" s="279">
        <v>1369.57</v>
      </c>
      <c r="I142" s="280">
        <v>45260</v>
      </c>
      <c r="J142" s="280">
        <v>45279</v>
      </c>
      <c r="K142" s="279">
        <v>1369.57</v>
      </c>
    </row>
    <row r="143" spans="1:11" ht="45">
      <c r="A143" s="284" t="s">
        <v>2560</v>
      </c>
      <c r="B143" s="108">
        <v>81000490805</v>
      </c>
      <c r="C143" s="108" t="s">
        <v>2243</v>
      </c>
      <c r="D143" s="276" t="s">
        <v>2561</v>
      </c>
      <c r="E143" s="296" t="s">
        <v>2562</v>
      </c>
      <c r="F143" s="286" t="s">
        <v>2245</v>
      </c>
      <c r="G143" s="278"/>
      <c r="H143" s="1"/>
      <c r="I143" s="1"/>
      <c r="J143" s="1"/>
      <c r="K143" s="1"/>
    </row>
    <row r="144" spans="1:11" ht="63">
      <c r="A144" s="290" t="s">
        <v>2563</v>
      </c>
      <c r="B144" s="108">
        <v>81000490805</v>
      </c>
      <c r="C144" s="108" t="s">
        <v>2243</v>
      </c>
      <c r="D144" s="276" t="s">
        <v>2564</v>
      </c>
      <c r="E144" s="285" t="s">
        <v>1059</v>
      </c>
      <c r="F144" s="1"/>
      <c r="G144" s="278" t="s">
        <v>2266</v>
      </c>
      <c r="H144" s="291">
        <v>3443.1</v>
      </c>
      <c r="I144" s="96">
        <v>45264</v>
      </c>
      <c r="J144" s="96">
        <v>45266</v>
      </c>
      <c r="K144" s="291">
        <v>3443.1</v>
      </c>
    </row>
    <row r="145" spans="1:11" ht="31.5">
      <c r="A145" s="284" t="s">
        <v>2565</v>
      </c>
      <c r="B145" s="108">
        <v>81000490805</v>
      </c>
      <c r="C145" s="108" t="s">
        <v>2243</v>
      </c>
      <c r="D145" s="276" t="s">
        <v>2566</v>
      </c>
      <c r="E145" s="277" t="s">
        <v>1059</v>
      </c>
      <c r="F145" s="1"/>
      <c r="G145" s="278" t="s">
        <v>2314</v>
      </c>
      <c r="H145" s="279">
        <v>1490.66</v>
      </c>
      <c r="I145" s="280">
        <v>45271</v>
      </c>
      <c r="J145" s="280">
        <v>45275</v>
      </c>
      <c r="K145" s="279">
        <v>1490.66</v>
      </c>
    </row>
    <row r="146" spans="1:11" ht="47.25">
      <c r="A146" s="290" t="s">
        <v>2567</v>
      </c>
      <c r="B146" s="108">
        <v>81000490805</v>
      </c>
      <c r="C146" s="108" t="s">
        <v>2243</v>
      </c>
      <c r="D146" s="276" t="s">
        <v>2568</v>
      </c>
      <c r="E146" s="292" t="s">
        <v>2262</v>
      </c>
      <c r="F146" s="1"/>
      <c r="G146" s="278" t="s">
        <v>2162</v>
      </c>
      <c r="H146" s="291">
        <v>3730.35</v>
      </c>
      <c r="I146" s="96">
        <v>45271</v>
      </c>
      <c r="J146" s="96">
        <v>45279</v>
      </c>
      <c r="K146" s="291">
        <v>3730.35</v>
      </c>
    </row>
    <row r="147" spans="1:11" ht="30">
      <c r="A147" s="284" t="s">
        <v>2569</v>
      </c>
      <c r="B147" s="108">
        <v>81000490805</v>
      </c>
      <c r="C147" s="108" t="s">
        <v>2243</v>
      </c>
      <c r="D147" s="276" t="s">
        <v>2570</v>
      </c>
      <c r="E147" s="296" t="s">
        <v>2262</v>
      </c>
      <c r="F147" s="1"/>
      <c r="G147" s="278" t="s">
        <v>2571</v>
      </c>
      <c r="H147" s="279">
        <v>1300</v>
      </c>
      <c r="I147" s="280">
        <v>45271</v>
      </c>
      <c r="J147" s="280"/>
      <c r="K147" s="279"/>
    </row>
    <row r="148" spans="1:11" ht="31.5">
      <c r="A148" s="290" t="s">
        <v>2572</v>
      </c>
      <c r="B148" s="108">
        <v>81000490805</v>
      </c>
      <c r="C148" s="108" t="s">
        <v>2243</v>
      </c>
      <c r="D148" s="276" t="s">
        <v>2573</v>
      </c>
      <c r="E148" s="292" t="s">
        <v>1060</v>
      </c>
      <c r="F148" s="1"/>
      <c r="G148" s="278" t="s">
        <v>2574</v>
      </c>
      <c r="H148" s="291">
        <v>785.76</v>
      </c>
      <c r="I148" s="96">
        <v>45272</v>
      </c>
      <c r="J148" s="96">
        <v>45281</v>
      </c>
      <c r="K148" s="291">
        <v>785.76</v>
      </c>
    </row>
    <row r="149" spans="1:11" ht="63">
      <c r="A149" s="284" t="s">
        <v>2575</v>
      </c>
      <c r="B149" s="108">
        <v>81000490805</v>
      </c>
      <c r="C149" s="108" t="s">
        <v>2243</v>
      </c>
      <c r="D149" s="276" t="s">
        <v>2576</v>
      </c>
      <c r="E149" s="277" t="s">
        <v>1059</v>
      </c>
      <c r="F149" s="1"/>
      <c r="G149" s="278" t="s">
        <v>2263</v>
      </c>
      <c r="H149" s="279">
        <v>481.8</v>
      </c>
      <c r="I149" s="280">
        <v>45272</v>
      </c>
      <c r="J149" s="280">
        <v>45274</v>
      </c>
      <c r="K149" s="279">
        <v>481.8</v>
      </c>
    </row>
    <row r="150" spans="1:11" ht="30">
      <c r="A150" s="290" t="s">
        <v>2577</v>
      </c>
      <c r="B150" s="108">
        <v>81000490805</v>
      </c>
      <c r="C150" s="108" t="s">
        <v>2243</v>
      </c>
      <c r="D150" s="276" t="s">
        <v>2578</v>
      </c>
      <c r="E150" s="285" t="s">
        <v>1059</v>
      </c>
      <c r="F150" s="1"/>
      <c r="G150" s="278" t="s">
        <v>2579</v>
      </c>
      <c r="H150" s="291">
        <v>642.66</v>
      </c>
      <c r="I150" s="96">
        <v>45273</v>
      </c>
      <c r="J150" s="96">
        <v>45278</v>
      </c>
      <c r="K150" s="291">
        <v>642.66</v>
      </c>
    </row>
    <row r="151" spans="1:11" ht="47.25">
      <c r="A151" s="284" t="s">
        <v>2580</v>
      </c>
      <c r="B151" s="108">
        <v>81000490805</v>
      </c>
      <c r="C151" s="108" t="s">
        <v>2243</v>
      </c>
      <c r="D151" s="276" t="s">
        <v>2581</v>
      </c>
      <c r="E151" s="296" t="s">
        <v>1060</v>
      </c>
      <c r="F151" s="1"/>
      <c r="G151" s="278" t="s">
        <v>1776</v>
      </c>
      <c r="H151" s="279">
        <v>4115.7</v>
      </c>
      <c r="I151" s="280">
        <v>45273</v>
      </c>
      <c r="J151" s="280">
        <v>45281</v>
      </c>
      <c r="K151" s="279">
        <v>4115.7</v>
      </c>
    </row>
    <row r="152" spans="1:11" ht="31.5">
      <c r="A152" s="290" t="s">
        <v>2582</v>
      </c>
      <c r="B152" s="108">
        <v>81000490805</v>
      </c>
      <c r="C152" s="108" t="s">
        <v>2243</v>
      </c>
      <c r="D152" s="276" t="s">
        <v>2583</v>
      </c>
      <c r="E152" s="292" t="s">
        <v>2262</v>
      </c>
      <c r="F152" s="1"/>
      <c r="G152" s="278" t="s">
        <v>2584</v>
      </c>
      <c r="H152" s="291">
        <v>14795.08</v>
      </c>
      <c r="I152" s="96">
        <v>45274</v>
      </c>
      <c r="J152" s="96"/>
      <c r="K152" s="291"/>
    </row>
    <row r="153" spans="1:11" ht="47.25">
      <c r="A153" s="284" t="s">
        <v>2585</v>
      </c>
      <c r="B153" s="108">
        <v>81000490805</v>
      </c>
      <c r="C153" s="108" t="s">
        <v>2243</v>
      </c>
      <c r="D153" s="276" t="s">
        <v>2586</v>
      </c>
      <c r="E153" s="296" t="s">
        <v>2262</v>
      </c>
      <c r="F153" s="1"/>
      <c r="G153" s="278" t="s">
        <v>2504</v>
      </c>
      <c r="H153" s="279">
        <v>1301.51</v>
      </c>
      <c r="I153" s="280">
        <v>45274</v>
      </c>
      <c r="J153" s="280">
        <v>45278</v>
      </c>
      <c r="K153" s="279">
        <v>1301.51</v>
      </c>
    </row>
    <row r="154" spans="1:11" ht="47.25">
      <c r="A154" s="290" t="s">
        <v>2587</v>
      </c>
      <c r="B154" s="108">
        <v>81000490805</v>
      </c>
      <c r="C154" s="108" t="s">
        <v>2243</v>
      </c>
      <c r="D154" s="276" t="s">
        <v>2588</v>
      </c>
      <c r="E154" s="292" t="s">
        <v>2262</v>
      </c>
      <c r="F154" s="1"/>
      <c r="G154" s="278" t="s">
        <v>2319</v>
      </c>
      <c r="H154" s="291">
        <v>2630.2</v>
      </c>
      <c r="I154" s="96">
        <v>45274</v>
      </c>
      <c r="J154" s="96">
        <v>45279</v>
      </c>
      <c r="K154" s="291">
        <v>2630.2</v>
      </c>
    </row>
    <row r="155" spans="1:11" ht="31.5">
      <c r="A155" s="284" t="s">
        <v>2589</v>
      </c>
      <c r="B155" s="108">
        <v>81000490805</v>
      </c>
      <c r="C155" s="108" t="s">
        <v>2243</v>
      </c>
      <c r="D155" s="276" t="s">
        <v>2590</v>
      </c>
      <c r="E155" s="296" t="s">
        <v>2262</v>
      </c>
      <c r="F155" s="1"/>
      <c r="G155" s="278" t="s">
        <v>2343</v>
      </c>
      <c r="H155" s="279">
        <v>2296.35</v>
      </c>
      <c r="I155" s="280">
        <v>45274</v>
      </c>
      <c r="J155" s="280">
        <v>45275</v>
      </c>
      <c r="K155" s="279">
        <v>2296.35</v>
      </c>
    </row>
    <row r="156" spans="1:11" ht="31.5">
      <c r="A156" s="290" t="s">
        <v>2591</v>
      </c>
      <c r="B156" s="108">
        <v>81000490805</v>
      </c>
      <c r="C156" s="108" t="s">
        <v>2243</v>
      </c>
      <c r="D156" s="276" t="s">
        <v>2592</v>
      </c>
      <c r="E156" s="292" t="s">
        <v>1060</v>
      </c>
      <c r="F156" s="1"/>
      <c r="G156" s="278" t="s">
        <v>2593</v>
      </c>
      <c r="H156" s="291">
        <v>2262.92</v>
      </c>
      <c r="I156" s="96">
        <v>45274</v>
      </c>
      <c r="J156" s="96">
        <v>45281</v>
      </c>
      <c r="K156" s="291">
        <v>2262.92</v>
      </c>
    </row>
    <row r="157" spans="1:11" ht="47.25">
      <c r="A157" s="284" t="s">
        <v>2594</v>
      </c>
      <c r="B157" s="108">
        <v>81000490805</v>
      </c>
      <c r="C157" s="108" t="s">
        <v>2243</v>
      </c>
      <c r="D157" s="276" t="s">
        <v>2595</v>
      </c>
      <c r="E157" s="296" t="s">
        <v>1060</v>
      </c>
      <c r="F157" s="1"/>
      <c r="G157" s="278" t="s">
        <v>2596</v>
      </c>
      <c r="H157" s="279">
        <v>4614.8500000000004</v>
      </c>
      <c r="I157" s="280">
        <v>45274</v>
      </c>
      <c r="J157" s="280"/>
      <c r="K157" s="279"/>
    </row>
    <row r="158" spans="1:11" ht="31.5">
      <c r="A158" s="290" t="s">
        <v>2597</v>
      </c>
      <c r="B158" s="108">
        <v>81000490805</v>
      </c>
      <c r="C158" s="108" t="s">
        <v>2243</v>
      </c>
      <c r="D158" s="276" t="s">
        <v>2598</v>
      </c>
      <c r="E158" s="285" t="s">
        <v>1059</v>
      </c>
      <c r="F158" s="1"/>
      <c r="G158" s="278" t="s">
        <v>2579</v>
      </c>
      <c r="H158" s="291">
        <v>806.1</v>
      </c>
      <c r="I158" s="96">
        <v>45274</v>
      </c>
      <c r="J158" s="96">
        <v>45279</v>
      </c>
      <c r="K158" s="291">
        <v>806.1</v>
      </c>
    </row>
    <row r="159" spans="1:11" ht="47.25">
      <c r="A159" s="284" t="s">
        <v>2599</v>
      </c>
      <c r="B159" s="108">
        <v>81000490805</v>
      </c>
      <c r="C159" s="108" t="s">
        <v>2243</v>
      </c>
      <c r="D159" s="276" t="s">
        <v>2600</v>
      </c>
      <c r="E159" s="277" t="s">
        <v>1059</v>
      </c>
      <c r="F159" s="1"/>
      <c r="G159" s="278" t="s">
        <v>2601</v>
      </c>
      <c r="H159" s="279">
        <v>1450</v>
      </c>
      <c r="I159" s="280">
        <v>45278</v>
      </c>
      <c r="J159" s="280">
        <v>45282</v>
      </c>
      <c r="K159" s="279">
        <v>1450</v>
      </c>
    </row>
    <row r="160" spans="1:11" ht="31.5">
      <c r="A160" s="290" t="s">
        <v>2602</v>
      </c>
      <c r="B160" s="108">
        <v>81000490805</v>
      </c>
      <c r="C160" s="108" t="s">
        <v>2243</v>
      </c>
      <c r="D160" s="276" t="s">
        <v>2603</v>
      </c>
      <c r="E160" s="285" t="s">
        <v>1059</v>
      </c>
      <c r="F160" s="1"/>
      <c r="G160" s="278" t="s">
        <v>2604</v>
      </c>
      <c r="H160" s="291">
        <v>1334</v>
      </c>
      <c r="I160" s="96">
        <v>45278</v>
      </c>
      <c r="J160" s="96">
        <v>45282</v>
      </c>
      <c r="K160" s="291">
        <v>1334</v>
      </c>
    </row>
    <row r="161" spans="1:11" ht="47.25">
      <c r="A161" s="284" t="s">
        <v>2605</v>
      </c>
      <c r="B161" s="108">
        <v>81000490805</v>
      </c>
      <c r="C161" s="108" t="s">
        <v>2243</v>
      </c>
      <c r="D161" s="276" t="s">
        <v>2606</v>
      </c>
      <c r="E161" s="277" t="s">
        <v>1059</v>
      </c>
      <c r="F161" s="1"/>
      <c r="G161" s="278" t="s">
        <v>2292</v>
      </c>
      <c r="H161" s="279">
        <v>223.9</v>
      </c>
      <c r="I161" s="280">
        <v>45278</v>
      </c>
      <c r="J161" s="280">
        <v>45280</v>
      </c>
      <c r="K161" s="279">
        <v>223.9</v>
      </c>
    </row>
    <row r="162" spans="1:11" ht="63">
      <c r="A162" s="290" t="s">
        <v>2607</v>
      </c>
      <c r="B162" s="108">
        <v>81000490805</v>
      </c>
      <c r="C162" s="108" t="s">
        <v>2243</v>
      </c>
      <c r="D162" s="276" t="s">
        <v>2608</v>
      </c>
      <c r="E162" s="292" t="s">
        <v>1060</v>
      </c>
      <c r="F162" s="1"/>
      <c r="G162" s="278" t="s">
        <v>2609</v>
      </c>
      <c r="H162" s="291">
        <v>3260.29</v>
      </c>
      <c r="I162" s="96">
        <v>45278</v>
      </c>
      <c r="J162" s="96"/>
      <c r="K162" s="291"/>
    </row>
    <row r="163" spans="1:11" ht="31.5">
      <c r="A163" s="284" t="s">
        <v>2610</v>
      </c>
      <c r="B163" s="108">
        <v>81000490805</v>
      </c>
      <c r="C163" s="108" t="s">
        <v>2243</v>
      </c>
      <c r="D163" s="276" t="s">
        <v>2611</v>
      </c>
      <c r="E163" s="277" t="s">
        <v>1059</v>
      </c>
      <c r="F163" s="1"/>
      <c r="G163" s="278" t="s">
        <v>2612</v>
      </c>
      <c r="H163" s="279">
        <v>100</v>
      </c>
      <c r="I163" s="280">
        <v>45279</v>
      </c>
      <c r="J163" s="280">
        <v>45282</v>
      </c>
      <c r="K163" s="279">
        <v>100</v>
      </c>
    </row>
    <row r="164" spans="1:11" ht="31.5">
      <c r="A164" s="290" t="s">
        <v>2613</v>
      </c>
      <c r="B164" s="108">
        <v>81000490805</v>
      </c>
      <c r="C164" s="108" t="s">
        <v>2243</v>
      </c>
      <c r="D164" s="276" t="s">
        <v>2614</v>
      </c>
      <c r="E164" s="292" t="s">
        <v>1060</v>
      </c>
      <c r="F164" s="1"/>
      <c r="G164" s="278" t="s">
        <v>2501</v>
      </c>
      <c r="H164" s="291">
        <v>1791.48</v>
      </c>
      <c r="I164" s="96">
        <v>45279</v>
      </c>
      <c r="J164" s="96">
        <v>45287</v>
      </c>
      <c r="K164" s="291">
        <v>1791.48</v>
      </c>
    </row>
    <row r="165" spans="1:11" ht="31.5">
      <c r="A165" s="284" t="s">
        <v>2615</v>
      </c>
      <c r="B165" s="108">
        <v>81000490805</v>
      </c>
      <c r="C165" s="108" t="s">
        <v>2243</v>
      </c>
      <c r="D165" s="276" t="s">
        <v>2616</v>
      </c>
      <c r="E165" s="277" t="s">
        <v>1059</v>
      </c>
      <c r="F165" s="1"/>
      <c r="G165" s="278" t="s">
        <v>2617</v>
      </c>
      <c r="H165" s="279">
        <v>3000</v>
      </c>
      <c r="I165" s="280">
        <v>45280</v>
      </c>
      <c r="J165" s="280">
        <v>45287</v>
      </c>
      <c r="K165" s="279"/>
    </row>
    <row r="166" spans="1:11" ht="63">
      <c r="A166" s="290" t="s">
        <v>2618</v>
      </c>
      <c r="B166" s="108">
        <v>81000490805</v>
      </c>
      <c r="C166" s="108" t="s">
        <v>2243</v>
      </c>
      <c r="D166" s="276" t="s">
        <v>2619</v>
      </c>
      <c r="E166" s="292" t="s">
        <v>2262</v>
      </c>
      <c r="F166" s="1"/>
      <c r="G166" s="278" t="s">
        <v>2343</v>
      </c>
      <c r="H166" s="291">
        <v>7956</v>
      </c>
      <c r="I166" s="96">
        <v>45287</v>
      </c>
      <c r="J166" s="96"/>
      <c r="K166" s="291"/>
    </row>
    <row r="167" spans="1:11" ht="31.5">
      <c r="A167" s="284" t="s">
        <v>2620</v>
      </c>
      <c r="B167" s="108">
        <v>81000490805</v>
      </c>
      <c r="C167" s="108" t="s">
        <v>2243</v>
      </c>
      <c r="D167" s="276" t="s">
        <v>2621</v>
      </c>
      <c r="E167" s="296" t="s">
        <v>2262</v>
      </c>
      <c r="F167" s="1"/>
      <c r="G167" s="278" t="s">
        <v>2504</v>
      </c>
      <c r="H167" s="279">
        <v>367.5</v>
      </c>
      <c r="I167" s="280">
        <v>45287</v>
      </c>
      <c r="J167" s="280">
        <v>45289</v>
      </c>
      <c r="K167" s="279"/>
    </row>
    <row r="168" spans="1:11" ht="31.5">
      <c r="A168" s="290" t="s">
        <v>2622</v>
      </c>
      <c r="B168" s="108">
        <v>81000490805</v>
      </c>
      <c r="C168" s="108" t="s">
        <v>2243</v>
      </c>
      <c r="D168" s="276" t="s">
        <v>2623</v>
      </c>
      <c r="E168" s="292" t="s">
        <v>2262</v>
      </c>
      <c r="F168" s="1"/>
      <c r="G168" s="278" t="s">
        <v>2343</v>
      </c>
      <c r="H168" s="291">
        <v>100</v>
      </c>
      <c r="I168" s="96">
        <v>45287</v>
      </c>
      <c r="J168" s="96">
        <v>45288</v>
      </c>
      <c r="K168" s="291"/>
    </row>
    <row r="169" spans="1:11" ht="31.5">
      <c r="A169" s="284" t="s">
        <v>2624</v>
      </c>
      <c r="B169" s="108">
        <v>81000490805</v>
      </c>
      <c r="C169" s="108" t="s">
        <v>2243</v>
      </c>
      <c r="D169" s="276" t="s">
        <v>2625</v>
      </c>
      <c r="E169" s="277" t="s">
        <v>1059</v>
      </c>
      <c r="F169" s="1"/>
      <c r="G169" s="278" t="s">
        <v>2269</v>
      </c>
      <c r="H169" s="279">
        <v>2090.6</v>
      </c>
      <c r="I169" s="280">
        <v>45288</v>
      </c>
      <c r="J169" s="280"/>
      <c r="K169" s="279"/>
    </row>
    <row r="170" spans="1:11" ht="31.5">
      <c r="A170" s="290" t="s">
        <v>2626</v>
      </c>
      <c r="B170" s="108">
        <v>81000490805</v>
      </c>
      <c r="C170" s="108" t="s">
        <v>2243</v>
      </c>
      <c r="D170" s="276" t="s">
        <v>2627</v>
      </c>
      <c r="E170" s="292" t="s">
        <v>2262</v>
      </c>
      <c r="F170" s="1"/>
      <c r="G170" s="278" t="s">
        <v>2319</v>
      </c>
      <c r="H170" s="291">
        <v>393.75</v>
      </c>
      <c r="I170" s="96">
        <v>45288</v>
      </c>
      <c r="J170" s="96">
        <v>45289</v>
      </c>
      <c r="K170" s="291"/>
    </row>
    <row r="171" spans="1:11" ht="47.25">
      <c r="A171" s="284" t="s">
        <v>2628</v>
      </c>
      <c r="B171" s="108">
        <v>81000490805</v>
      </c>
      <c r="C171" s="108" t="s">
        <v>2243</v>
      </c>
      <c r="D171" s="276" t="s">
        <v>2629</v>
      </c>
      <c r="E171" s="296" t="s">
        <v>2262</v>
      </c>
      <c r="F171" s="1"/>
      <c r="G171" s="278" t="s">
        <v>2504</v>
      </c>
      <c r="H171" s="279">
        <v>91.88</v>
      </c>
      <c r="I171" s="280">
        <v>45288</v>
      </c>
      <c r="J171" s="280">
        <v>45289</v>
      </c>
      <c r="K171" s="279"/>
    </row>
    <row r="172" spans="1:11" ht="31.5">
      <c r="A172" s="290" t="s">
        <v>2630</v>
      </c>
      <c r="B172" s="108">
        <v>81000490805</v>
      </c>
      <c r="C172" s="108" t="s">
        <v>2243</v>
      </c>
      <c r="D172" s="276" t="s">
        <v>2631</v>
      </c>
      <c r="E172" s="285" t="s">
        <v>1059</v>
      </c>
      <c r="F172" s="1"/>
      <c r="G172" s="278" t="s">
        <v>2269</v>
      </c>
      <c r="H172" s="291">
        <v>165.2</v>
      </c>
      <c r="I172" s="96">
        <v>45288</v>
      </c>
      <c r="J172" s="96"/>
      <c r="K172" s="291"/>
    </row>
    <row r="173" spans="1:11" ht="31.5">
      <c r="A173" s="284" t="s">
        <v>2632</v>
      </c>
      <c r="B173" s="108">
        <v>81000490805</v>
      </c>
      <c r="C173" s="108" t="s">
        <v>2243</v>
      </c>
      <c r="D173" s="276" t="s">
        <v>2633</v>
      </c>
      <c r="E173" s="277" t="s">
        <v>1059</v>
      </c>
      <c r="F173" s="1"/>
      <c r="G173" s="278" t="s">
        <v>2634</v>
      </c>
      <c r="H173" s="279">
        <v>110.69</v>
      </c>
      <c r="I173" s="280">
        <v>45288</v>
      </c>
      <c r="J173" s="280"/>
      <c r="K173" s="279"/>
    </row>
  </sheetData>
  <mergeCells count="2">
    <mergeCell ref="A1:K1"/>
    <mergeCell ref="A2:K2"/>
  </mergeCells>
  <hyperlinks>
    <hyperlink ref="A41" r:id="rId1" display="https://smartcig.anticorruzione.it/AVCP-SmartCig/preparaDettaglioComunicazioneOS.action?codDettaglioCarnet=61193036" xr:uid="{00000000-0004-0000-0500-000000000000}"/>
  </hyperlinks>
  <pageMargins left="0.7" right="0.7" top="0.75" bottom="0.75" header="0.3" footer="0.3"/>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26"/>
  <sheetViews>
    <sheetView workbookViewId="0">
      <selection activeCell="E21" sqref="E21"/>
    </sheetView>
  </sheetViews>
  <sheetFormatPr defaultColWidth="9.140625" defaultRowHeight="15"/>
  <cols>
    <col min="1" max="1" width="27" style="34" customWidth="1"/>
    <col min="2" max="2" width="23" style="34" customWidth="1"/>
    <col min="3" max="3" width="20" style="34" customWidth="1"/>
    <col min="4" max="4" width="22.7109375" style="34" customWidth="1"/>
    <col min="5" max="5" width="25.85546875" style="34" customWidth="1"/>
    <col min="6" max="6" width="20.28515625" style="34" customWidth="1"/>
    <col min="7" max="7" width="24.28515625" style="34" customWidth="1"/>
    <col min="8" max="8" width="20.140625" style="34" customWidth="1"/>
    <col min="9" max="9" width="15.28515625" style="34" customWidth="1"/>
    <col min="10" max="10" width="11.85546875" style="34" customWidth="1"/>
    <col min="11" max="11" width="18.5703125" style="34" customWidth="1"/>
    <col min="12" max="16384" width="9.140625" style="34"/>
  </cols>
  <sheetData>
    <row r="1" spans="1:11" ht="32.25" customHeight="1">
      <c r="A1" s="368" t="s">
        <v>717</v>
      </c>
      <c r="B1" s="368"/>
      <c r="C1" s="368"/>
      <c r="D1" s="368"/>
      <c r="E1" s="368"/>
      <c r="F1" s="368"/>
      <c r="G1" s="368"/>
      <c r="H1" s="368"/>
      <c r="I1" s="368"/>
      <c r="J1" s="368"/>
      <c r="K1" s="368"/>
    </row>
    <row r="2" spans="1:11" ht="100.9" customHeight="1">
      <c r="A2" s="369" t="s">
        <v>11</v>
      </c>
      <c r="B2" s="369"/>
      <c r="C2" s="369"/>
      <c r="D2" s="369"/>
      <c r="E2" s="369"/>
      <c r="F2" s="369"/>
      <c r="G2" s="369"/>
      <c r="H2" s="369"/>
      <c r="I2" s="369"/>
      <c r="J2" s="369"/>
      <c r="K2" s="369"/>
    </row>
    <row r="3" spans="1:11" s="42" customFormat="1" ht="54">
      <c r="A3" s="35" t="s">
        <v>0</v>
      </c>
      <c r="B3" s="36" t="s">
        <v>1</v>
      </c>
      <c r="C3" s="37" t="s">
        <v>2</v>
      </c>
      <c r="D3" s="37" t="s">
        <v>3</v>
      </c>
      <c r="E3" s="38" t="s">
        <v>4</v>
      </c>
      <c r="F3" s="39" t="s">
        <v>5</v>
      </c>
      <c r="G3" s="37" t="s">
        <v>6</v>
      </c>
      <c r="H3" s="40" t="s">
        <v>7</v>
      </c>
      <c r="I3" s="41" t="s">
        <v>8</v>
      </c>
      <c r="J3" s="41" t="s">
        <v>9</v>
      </c>
      <c r="K3" s="40" t="s">
        <v>10</v>
      </c>
    </row>
    <row r="4" spans="1:11" ht="63.75" customHeight="1">
      <c r="A4" s="43" t="s">
        <v>718</v>
      </c>
      <c r="B4" s="44" t="s">
        <v>719</v>
      </c>
      <c r="C4" s="45" t="s">
        <v>720</v>
      </c>
      <c r="D4" s="43" t="s">
        <v>721</v>
      </c>
      <c r="E4" s="46" t="s">
        <v>137</v>
      </c>
      <c r="F4" s="47"/>
      <c r="G4" s="45" t="s">
        <v>720</v>
      </c>
      <c r="H4" s="48"/>
      <c r="I4" s="49">
        <v>43731</v>
      </c>
      <c r="J4" s="49">
        <v>44827</v>
      </c>
      <c r="K4" s="48">
        <v>1496.75</v>
      </c>
    </row>
    <row r="5" spans="1:11" ht="63.75" customHeight="1">
      <c r="A5" s="43" t="s">
        <v>722</v>
      </c>
      <c r="B5" s="44" t="s">
        <v>723</v>
      </c>
      <c r="C5" s="45" t="s">
        <v>488</v>
      </c>
      <c r="D5" s="43" t="s">
        <v>724</v>
      </c>
      <c r="E5" s="46" t="s">
        <v>137</v>
      </c>
      <c r="F5" s="47"/>
      <c r="G5" s="45" t="s">
        <v>488</v>
      </c>
      <c r="H5" s="48"/>
      <c r="I5" s="49">
        <v>44747</v>
      </c>
      <c r="J5" s="49" t="s">
        <v>725</v>
      </c>
      <c r="K5" s="48">
        <v>165411.9</v>
      </c>
    </row>
    <row r="6" spans="1:11" ht="25.5">
      <c r="A6" s="43" t="s">
        <v>726</v>
      </c>
      <c r="B6" s="44" t="s">
        <v>727</v>
      </c>
      <c r="C6" s="45" t="s">
        <v>728</v>
      </c>
      <c r="D6" s="43" t="s">
        <v>729</v>
      </c>
      <c r="E6" s="46" t="s">
        <v>135</v>
      </c>
      <c r="F6" s="47"/>
      <c r="G6" s="45" t="s">
        <v>728</v>
      </c>
      <c r="H6" s="1"/>
      <c r="I6" s="49">
        <v>44197</v>
      </c>
      <c r="J6" s="49">
        <v>44926</v>
      </c>
      <c r="K6" s="48">
        <v>1360.8</v>
      </c>
    </row>
    <row r="7" spans="1:11" ht="38.25" customHeight="1">
      <c r="A7" s="43" t="s">
        <v>730</v>
      </c>
      <c r="B7" s="44" t="s">
        <v>731</v>
      </c>
      <c r="C7" s="45" t="s">
        <v>732</v>
      </c>
      <c r="D7" s="43" t="s">
        <v>733</v>
      </c>
      <c r="E7" s="46" t="s">
        <v>135</v>
      </c>
      <c r="F7" s="47"/>
      <c r="G7" s="45" t="s">
        <v>732</v>
      </c>
      <c r="H7" s="1"/>
      <c r="I7" s="49">
        <v>44197</v>
      </c>
      <c r="J7" s="49">
        <v>44926</v>
      </c>
      <c r="K7" s="48">
        <v>1593.7</v>
      </c>
    </row>
    <row r="8" spans="1:11" ht="25.5">
      <c r="A8" s="43" t="s">
        <v>734</v>
      </c>
      <c r="B8" s="44" t="s">
        <v>735</v>
      </c>
      <c r="C8" s="45" t="s">
        <v>736</v>
      </c>
      <c r="D8" s="43" t="s">
        <v>737</v>
      </c>
      <c r="E8" s="46" t="s">
        <v>135</v>
      </c>
      <c r="F8" s="47"/>
      <c r="G8" s="45" t="s">
        <v>736</v>
      </c>
      <c r="H8" s="1"/>
      <c r="I8" s="49">
        <v>44927</v>
      </c>
      <c r="J8" s="49">
        <v>45657</v>
      </c>
      <c r="K8" s="48">
        <v>2022.6</v>
      </c>
    </row>
    <row r="9" spans="1:11" ht="25.5" customHeight="1">
      <c r="A9" s="43" t="s">
        <v>738</v>
      </c>
      <c r="B9" s="44" t="s">
        <v>739</v>
      </c>
      <c r="C9" s="45" t="s">
        <v>740</v>
      </c>
      <c r="D9" s="43" t="s">
        <v>741</v>
      </c>
      <c r="E9" s="46" t="s">
        <v>135</v>
      </c>
      <c r="F9" s="47"/>
      <c r="G9" s="45" t="s">
        <v>740</v>
      </c>
      <c r="H9" s="48"/>
      <c r="I9" s="49">
        <v>44562</v>
      </c>
      <c r="J9" s="49">
        <v>45291</v>
      </c>
      <c r="K9" s="48">
        <v>40934.49</v>
      </c>
    </row>
    <row r="10" spans="1:11" ht="63.75" customHeight="1">
      <c r="A10" s="43" t="s">
        <v>742</v>
      </c>
      <c r="B10" s="44" t="s">
        <v>743</v>
      </c>
      <c r="C10" s="45" t="s">
        <v>744</v>
      </c>
      <c r="D10" s="43" t="s">
        <v>745</v>
      </c>
      <c r="E10" s="46" t="s">
        <v>137</v>
      </c>
      <c r="F10" s="47"/>
      <c r="G10" s="45" t="s">
        <v>744</v>
      </c>
      <c r="H10" s="48"/>
      <c r="I10" s="49">
        <v>44628</v>
      </c>
      <c r="J10" s="1"/>
      <c r="K10" s="48">
        <v>28750.98</v>
      </c>
    </row>
    <row r="11" spans="1:11" ht="25.5" customHeight="1">
      <c r="A11" s="43" t="s">
        <v>746</v>
      </c>
      <c r="B11" s="44" t="s">
        <v>747</v>
      </c>
      <c r="C11" s="45" t="s">
        <v>748</v>
      </c>
      <c r="D11" s="43" t="s">
        <v>749</v>
      </c>
      <c r="E11" s="46" t="s">
        <v>135</v>
      </c>
      <c r="F11" s="47"/>
      <c r="G11" s="45" t="s">
        <v>748</v>
      </c>
      <c r="H11" s="48"/>
      <c r="I11" s="49">
        <v>44562</v>
      </c>
      <c r="J11" s="49">
        <v>45291</v>
      </c>
      <c r="K11" s="48">
        <v>404.66</v>
      </c>
    </row>
    <row r="12" spans="1:11" ht="51" customHeight="1">
      <c r="A12" s="43" t="s">
        <v>750</v>
      </c>
      <c r="B12" s="44" t="s">
        <v>751</v>
      </c>
      <c r="C12" s="45" t="s">
        <v>752</v>
      </c>
      <c r="D12" s="43" t="s">
        <v>753</v>
      </c>
      <c r="E12" s="46" t="s">
        <v>135</v>
      </c>
      <c r="F12" s="47"/>
      <c r="G12" s="45" t="s">
        <v>752</v>
      </c>
      <c r="H12" s="48"/>
      <c r="I12" s="49">
        <v>44927</v>
      </c>
      <c r="J12" s="49">
        <v>45657</v>
      </c>
      <c r="K12" s="48">
        <v>9649.92</v>
      </c>
    </row>
    <row r="13" spans="1:11" ht="25.5" customHeight="1">
      <c r="A13" s="43" t="s">
        <v>754</v>
      </c>
      <c r="B13" s="44" t="s">
        <v>755</v>
      </c>
      <c r="C13" s="45" t="s">
        <v>756</v>
      </c>
      <c r="D13" s="43" t="s">
        <v>757</v>
      </c>
      <c r="E13" s="46" t="s">
        <v>135</v>
      </c>
      <c r="F13" s="47"/>
      <c r="G13" s="45" t="s">
        <v>756</v>
      </c>
      <c r="H13" s="48"/>
      <c r="I13" s="49">
        <v>44691</v>
      </c>
      <c r="J13" s="49">
        <v>45786</v>
      </c>
      <c r="K13" s="48">
        <v>1977.96</v>
      </c>
    </row>
    <row r="14" spans="1:11" ht="25.5" customHeight="1">
      <c r="A14" s="43" t="s">
        <v>758</v>
      </c>
      <c r="B14" s="44" t="s">
        <v>759</v>
      </c>
      <c r="C14" s="45" t="s">
        <v>760</v>
      </c>
      <c r="D14" s="43" t="s">
        <v>761</v>
      </c>
      <c r="E14" s="46" t="s">
        <v>135</v>
      </c>
      <c r="F14" s="47"/>
      <c r="G14" s="45" t="s">
        <v>760</v>
      </c>
      <c r="H14" s="48"/>
      <c r="I14" s="49">
        <v>44562</v>
      </c>
      <c r="J14" s="49">
        <v>45291</v>
      </c>
      <c r="K14" s="48">
        <v>241.8</v>
      </c>
    </row>
    <row r="15" spans="1:11" ht="38.25" customHeight="1">
      <c r="A15" s="43" t="s">
        <v>762</v>
      </c>
      <c r="B15" s="44" t="s">
        <v>763</v>
      </c>
      <c r="C15" s="45" t="s">
        <v>764</v>
      </c>
      <c r="D15" s="43" t="s">
        <v>765</v>
      </c>
      <c r="E15" s="46" t="s">
        <v>135</v>
      </c>
      <c r="F15" s="47"/>
      <c r="G15" s="45" t="s">
        <v>764</v>
      </c>
      <c r="H15" s="48"/>
      <c r="I15" s="49">
        <v>44927</v>
      </c>
      <c r="J15" s="49">
        <v>45657</v>
      </c>
      <c r="K15" s="48">
        <v>10427.6</v>
      </c>
    </row>
    <row r="16" spans="1:11" ht="38.25" customHeight="1">
      <c r="A16" s="43" t="s">
        <v>766</v>
      </c>
      <c r="B16" s="44" t="s">
        <v>767</v>
      </c>
      <c r="C16" s="45" t="s">
        <v>768</v>
      </c>
      <c r="D16" s="43" t="s">
        <v>769</v>
      </c>
      <c r="E16" s="46" t="s">
        <v>135</v>
      </c>
      <c r="F16" s="47"/>
      <c r="G16" s="45" t="s">
        <v>768</v>
      </c>
      <c r="H16" s="1"/>
      <c r="I16" s="49">
        <v>44927</v>
      </c>
      <c r="J16" s="49">
        <v>45657</v>
      </c>
      <c r="K16" s="48">
        <v>2411.2199999999998</v>
      </c>
    </row>
    <row r="17" spans="1:11" ht="63.75" customHeight="1">
      <c r="A17" s="43" t="s">
        <v>770</v>
      </c>
      <c r="B17" s="44" t="s">
        <v>771</v>
      </c>
      <c r="C17" s="45" t="s">
        <v>772</v>
      </c>
      <c r="D17" s="43" t="s">
        <v>773</v>
      </c>
      <c r="E17" s="46" t="s">
        <v>137</v>
      </c>
      <c r="F17" s="47"/>
      <c r="G17" s="45" t="s">
        <v>772</v>
      </c>
      <c r="H17" s="1"/>
      <c r="I17" s="49">
        <v>45123</v>
      </c>
      <c r="J17" s="49">
        <v>46218</v>
      </c>
      <c r="K17" s="48">
        <v>397.32</v>
      </c>
    </row>
    <row r="18" spans="1:11" ht="63.75" customHeight="1">
      <c r="A18" s="43" t="s">
        <v>774</v>
      </c>
      <c r="B18" s="44" t="s">
        <v>723</v>
      </c>
      <c r="C18" s="45" t="s">
        <v>488</v>
      </c>
      <c r="D18" s="43" t="s">
        <v>724</v>
      </c>
      <c r="E18" s="46" t="s">
        <v>137</v>
      </c>
      <c r="F18" s="47"/>
      <c r="G18" s="45" t="s">
        <v>488</v>
      </c>
      <c r="H18" s="1"/>
      <c r="I18" s="49">
        <v>45121</v>
      </c>
      <c r="J18" s="49">
        <v>45486</v>
      </c>
      <c r="K18" s="48">
        <v>10253.44</v>
      </c>
    </row>
    <row r="19" spans="1:11" ht="63.75" customHeight="1">
      <c r="A19" s="43" t="s">
        <v>775</v>
      </c>
      <c r="B19" s="44" t="s">
        <v>776</v>
      </c>
      <c r="C19" s="45" t="s">
        <v>435</v>
      </c>
      <c r="D19" s="43" t="s">
        <v>777</v>
      </c>
      <c r="E19" s="46" t="s">
        <v>137</v>
      </c>
      <c r="F19" s="47"/>
      <c r="G19" s="45" t="s">
        <v>435</v>
      </c>
      <c r="H19" s="1"/>
      <c r="I19" s="49">
        <v>45121</v>
      </c>
      <c r="J19" s="49">
        <v>45486</v>
      </c>
      <c r="K19" s="48">
        <v>36427.85</v>
      </c>
    </row>
    <row r="20" spans="1:11" ht="25.5">
      <c r="A20" s="43" t="s">
        <v>778</v>
      </c>
      <c r="B20" s="44" t="s">
        <v>779</v>
      </c>
      <c r="C20" s="45" t="s">
        <v>780</v>
      </c>
      <c r="D20" s="43" t="s">
        <v>781</v>
      </c>
      <c r="E20" s="46" t="s">
        <v>135</v>
      </c>
      <c r="F20" s="47"/>
      <c r="G20" s="45" t="s">
        <v>780</v>
      </c>
      <c r="H20" s="48">
        <v>360.72</v>
      </c>
      <c r="I20" s="49">
        <v>45009</v>
      </c>
      <c r="J20" s="49">
        <v>45010</v>
      </c>
      <c r="K20" s="48">
        <v>360.72</v>
      </c>
    </row>
    <row r="21" spans="1:11" ht="38.25" customHeight="1">
      <c r="A21" s="43" t="s">
        <v>782</v>
      </c>
      <c r="B21" s="44" t="s">
        <v>783</v>
      </c>
      <c r="C21" s="45" t="s">
        <v>784</v>
      </c>
      <c r="D21" s="43" t="s">
        <v>785</v>
      </c>
      <c r="E21" s="46" t="s">
        <v>135</v>
      </c>
      <c r="F21" s="47"/>
      <c r="G21" s="45" t="s">
        <v>784</v>
      </c>
      <c r="H21" s="48">
        <v>1915.39</v>
      </c>
      <c r="I21" s="49">
        <v>44957</v>
      </c>
      <c r="J21" s="49">
        <v>44958</v>
      </c>
      <c r="K21" s="48">
        <v>1915.39</v>
      </c>
    </row>
    <row r="22" spans="1:11" ht="25.5" customHeight="1">
      <c r="A22" s="43" t="s">
        <v>786</v>
      </c>
      <c r="B22" s="44" t="s">
        <v>787</v>
      </c>
      <c r="C22" s="45" t="s">
        <v>788</v>
      </c>
      <c r="D22" s="43" t="s">
        <v>789</v>
      </c>
      <c r="E22" s="46" t="s">
        <v>135</v>
      </c>
      <c r="F22" s="47"/>
      <c r="G22" s="45" t="s">
        <v>788</v>
      </c>
      <c r="H22" s="48">
        <v>400</v>
      </c>
      <c r="I22" s="49">
        <v>44960</v>
      </c>
      <c r="J22" s="49">
        <v>44961</v>
      </c>
      <c r="K22" s="48">
        <v>400</v>
      </c>
    </row>
    <row r="23" spans="1:11" ht="25.5" customHeight="1">
      <c r="A23" s="43" t="s">
        <v>790</v>
      </c>
      <c r="B23" s="44" t="s">
        <v>791</v>
      </c>
      <c r="C23" s="45" t="s">
        <v>792</v>
      </c>
      <c r="D23" s="43" t="s">
        <v>793</v>
      </c>
      <c r="E23" s="46" t="s">
        <v>135</v>
      </c>
      <c r="F23" s="47"/>
      <c r="G23" s="45" t="s">
        <v>792</v>
      </c>
      <c r="H23" s="48">
        <v>344.37</v>
      </c>
      <c r="I23" s="49">
        <v>44984</v>
      </c>
      <c r="J23" s="49">
        <v>44985</v>
      </c>
      <c r="K23" s="48">
        <v>344.37</v>
      </c>
    </row>
    <row r="24" spans="1:11" ht="25.5" customHeight="1">
      <c r="A24" s="43" t="s">
        <v>794</v>
      </c>
      <c r="B24" s="44" t="s">
        <v>791</v>
      </c>
      <c r="C24" s="45" t="s">
        <v>792</v>
      </c>
      <c r="D24" s="43" t="s">
        <v>795</v>
      </c>
      <c r="E24" s="46" t="s">
        <v>135</v>
      </c>
      <c r="F24" s="47"/>
      <c r="G24" s="45" t="s">
        <v>792</v>
      </c>
      <c r="H24" s="48">
        <v>196.74</v>
      </c>
      <c r="I24" s="49">
        <v>44970</v>
      </c>
      <c r="J24" s="49">
        <v>44971</v>
      </c>
      <c r="K24" s="48">
        <v>196.74</v>
      </c>
    </row>
    <row r="25" spans="1:11" ht="38.25" customHeight="1">
      <c r="A25" s="43" t="s">
        <v>796</v>
      </c>
      <c r="B25" s="44" t="s">
        <v>727</v>
      </c>
      <c r="C25" s="45" t="s">
        <v>728</v>
      </c>
      <c r="D25" s="43" t="s">
        <v>797</v>
      </c>
      <c r="E25" s="46" t="s">
        <v>135</v>
      </c>
      <c r="F25" s="47"/>
      <c r="G25" s="45" t="s">
        <v>728</v>
      </c>
      <c r="H25" s="48">
        <v>952.4</v>
      </c>
      <c r="I25" s="49">
        <v>44988</v>
      </c>
      <c r="J25" s="49">
        <v>44989</v>
      </c>
      <c r="K25" s="48">
        <v>952.4</v>
      </c>
    </row>
    <row r="26" spans="1:11" ht="25.5">
      <c r="A26" s="43" t="s">
        <v>798</v>
      </c>
      <c r="B26" s="44">
        <v>1597230802</v>
      </c>
      <c r="C26" s="45" t="s">
        <v>799</v>
      </c>
      <c r="D26" s="43" t="s">
        <v>800</v>
      </c>
      <c r="E26" s="46" t="s">
        <v>135</v>
      </c>
      <c r="F26" s="47"/>
      <c r="G26" s="45" t="s">
        <v>799</v>
      </c>
      <c r="H26" s="48">
        <v>598.29999999999995</v>
      </c>
      <c r="I26" s="49">
        <v>45044</v>
      </c>
      <c r="J26" s="49">
        <v>45045</v>
      </c>
      <c r="K26" s="48">
        <v>598.29999999999995</v>
      </c>
    </row>
    <row r="27" spans="1:11" ht="25.5" customHeight="1">
      <c r="A27" s="43" t="s">
        <v>801</v>
      </c>
      <c r="B27" s="44" t="s">
        <v>791</v>
      </c>
      <c r="C27" s="45" t="s">
        <v>792</v>
      </c>
      <c r="D27" s="43" t="s">
        <v>793</v>
      </c>
      <c r="E27" s="46" t="s">
        <v>135</v>
      </c>
      <c r="F27" s="47"/>
      <c r="G27" s="45" t="s">
        <v>792</v>
      </c>
      <c r="H27" s="48">
        <v>690.67</v>
      </c>
      <c r="I27" s="49">
        <v>45008</v>
      </c>
      <c r="J27" s="49">
        <v>45009</v>
      </c>
      <c r="K27" s="48">
        <v>690.67</v>
      </c>
    </row>
    <row r="28" spans="1:11" ht="25.5">
      <c r="A28" s="43" t="s">
        <v>802</v>
      </c>
      <c r="B28" s="44" t="s">
        <v>803</v>
      </c>
      <c r="C28" s="45" t="s">
        <v>804</v>
      </c>
      <c r="D28" s="43" t="s">
        <v>805</v>
      </c>
      <c r="E28" s="46" t="s">
        <v>135</v>
      </c>
      <c r="F28" s="47"/>
      <c r="G28" s="45" t="s">
        <v>804</v>
      </c>
      <c r="H28" s="48">
        <v>576</v>
      </c>
      <c r="I28" s="49">
        <v>45044</v>
      </c>
      <c r="J28" s="49">
        <v>45045</v>
      </c>
      <c r="K28" s="48">
        <v>576</v>
      </c>
    </row>
    <row r="29" spans="1:11" ht="25.5">
      <c r="A29" s="43" t="s">
        <v>806</v>
      </c>
      <c r="B29" s="44" t="s">
        <v>803</v>
      </c>
      <c r="C29" s="45" t="s">
        <v>804</v>
      </c>
      <c r="D29" s="43" t="s">
        <v>807</v>
      </c>
      <c r="E29" s="46" t="s">
        <v>135</v>
      </c>
      <c r="F29" s="47"/>
      <c r="G29" s="45" t="s">
        <v>804</v>
      </c>
      <c r="H29" s="48">
        <v>154</v>
      </c>
      <c r="I29" s="49">
        <v>45044</v>
      </c>
      <c r="J29" s="49">
        <v>45045</v>
      </c>
      <c r="K29" s="48">
        <v>154</v>
      </c>
    </row>
    <row r="30" spans="1:11" ht="25.5" customHeight="1">
      <c r="A30" s="43" t="s">
        <v>808</v>
      </c>
      <c r="B30" s="44" t="s">
        <v>809</v>
      </c>
      <c r="C30" s="45" t="s">
        <v>810</v>
      </c>
      <c r="D30" s="43" t="s">
        <v>811</v>
      </c>
      <c r="E30" s="46" t="s">
        <v>135</v>
      </c>
      <c r="F30" s="47"/>
      <c r="G30" s="45" t="s">
        <v>810</v>
      </c>
      <c r="H30" s="48">
        <v>492.95</v>
      </c>
      <c r="I30" s="49">
        <v>45040</v>
      </c>
      <c r="J30" s="49">
        <v>45042</v>
      </c>
      <c r="K30" s="48">
        <v>492.95</v>
      </c>
    </row>
    <row r="31" spans="1:11" ht="25.5">
      <c r="A31" s="43" t="s">
        <v>812</v>
      </c>
      <c r="B31" s="44" t="s">
        <v>809</v>
      </c>
      <c r="C31" s="45" t="s">
        <v>810</v>
      </c>
      <c r="D31" s="43" t="s">
        <v>813</v>
      </c>
      <c r="E31" s="46" t="s">
        <v>135</v>
      </c>
      <c r="F31" s="47"/>
      <c r="G31" s="45" t="s">
        <v>810</v>
      </c>
      <c r="H31" s="48">
        <v>835.22</v>
      </c>
      <c r="I31" s="49">
        <v>45040</v>
      </c>
      <c r="J31" s="49">
        <v>45042</v>
      </c>
      <c r="K31" s="48">
        <v>835.22</v>
      </c>
    </row>
    <row r="32" spans="1:11" ht="25.5">
      <c r="A32" s="43" t="s">
        <v>814</v>
      </c>
      <c r="B32" s="44" t="s">
        <v>815</v>
      </c>
      <c r="C32" s="45" t="s">
        <v>816</v>
      </c>
      <c r="D32" s="43" t="s">
        <v>817</v>
      </c>
      <c r="E32" s="46" t="s">
        <v>135</v>
      </c>
      <c r="F32" s="47"/>
      <c r="G32" s="45" t="s">
        <v>816</v>
      </c>
      <c r="H32" s="48">
        <v>1581.97</v>
      </c>
      <c r="I32" s="49">
        <v>45056</v>
      </c>
      <c r="J32" s="49">
        <v>45056</v>
      </c>
      <c r="K32" s="48">
        <v>1581.97</v>
      </c>
    </row>
    <row r="33" spans="1:11" ht="25.5">
      <c r="A33" s="43" t="s">
        <v>818</v>
      </c>
      <c r="B33" s="44" t="s">
        <v>819</v>
      </c>
      <c r="C33" s="45" t="s">
        <v>820</v>
      </c>
      <c r="D33" s="43" t="s">
        <v>821</v>
      </c>
      <c r="E33" s="46" t="s">
        <v>135</v>
      </c>
      <c r="F33" s="47"/>
      <c r="G33" s="45" t="s">
        <v>820</v>
      </c>
      <c r="H33" s="48">
        <v>1396.44</v>
      </c>
      <c r="I33" s="49">
        <v>45061</v>
      </c>
      <c r="J33" s="49">
        <v>45062</v>
      </c>
      <c r="K33" s="48">
        <v>1396.44</v>
      </c>
    </row>
    <row r="34" spans="1:11" ht="25.5">
      <c r="A34" s="43" t="s">
        <v>822</v>
      </c>
      <c r="B34" s="44" t="s">
        <v>823</v>
      </c>
      <c r="C34" s="45" t="s">
        <v>824</v>
      </c>
      <c r="D34" s="43" t="s">
        <v>825</v>
      </c>
      <c r="E34" s="46" t="s">
        <v>135</v>
      </c>
      <c r="F34" s="47"/>
      <c r="G34" s="45" t="s">
        <v>824</v>
      </c>
      <c r="H34" s="48">
        <v>894</v>
      </c>
      <c r="I34" s="49">
        <v>45009</v>
      </c>
      <c r="J34" s="49">
        <v>45010</v>
      </c>
      <c r="K34" s="48">
        <v>894</v>
      </c>
    </row>
    <row r="35" spans="1:11" ht="51" customHeight="1">
      <c r="A35" s="43" t="s">
        <v>826</v>
      </c>
      <c r="B35" s="44" t="s">
        <v>751</v>
      </c>
      <c r="C35" s="45" t="s">
        <v>752</v>
      </c>
      <c r="D35" s="43" t="s">
        <v>827</v>
      </c>
      <c r="E35" s="46" t="s">
        <v>135</v>
      </c>
      <c r="F35" s="47"/>
      <c r="G35" s="45" t="s">
        <v>752</v>
      </c>
      <c r="H35" s="48">
        <v>713.26</v>
      </c>
      <c r="I35" s="49">
        <v>45040</v>
      </c>
      <c r="J35" s="49">
        <v>45042</v>
      </c>
      <c r="K35" s="48">
        <v>713.26</v>
      </c>
    </row>
    <row r="36" spans="1:11" ht="38.25">
      <c r="A36" s="43" t="s">
        <v>828</v>
      </c>
      <c r="B36" s="44" t="s">
        <v>829</v>
      </c>
      <c r="C36" s="45" t="s">
        <v>830</v>
      </c>
      <c r="D36" s="43" t="s">
        <v>831</v>
      </c>
      <c r="E36" s="46" t="s">
        <v>135</v>
      </c>
      <c r="F36" s="47"/>
      <c r="G36" s="45" t="s">
        <v>830</v>
      </c>
      <c r="H36" s="48">
        <v>2080</v>
      </c>
      <c r="I36" s="49">
        <v>45070</v>
      </c>
      <c r="J36" s="49">
        <v>45071</v>
      </c>
      <c r="K36" s="48">
        <v>2080</v>
      </c>
    </row>
    <row r="37" spans="1:11" ht="25.5" customHeight="1">
      <c r="A37" s="43" t="s">
        <v>832</v>
      </c>
      <c r="B37" s="44" t="s">
        <v>791</v>
      </c>
      <c r="C37" s="45" t="s">
        <v>792</v>
      </c>
      <c r="D37" s="43" t="s">
        <v>833</v>
      </c>
      <c r="E37" s="46" t="s">
        <v>135</v>
      </c>
      <c r="F37" s="47"/>
      <c r="G37" s="45" t="s">
        <v>792</v>
      </c>
      <c r="H37" s="48">
        <v>901.5</v>
      </c>
      <c r="I37" s="49">
        <v>45015</v>
      </c>
      <c r="J37" s="49">
        <v>45016</v>
      </c>
      <c r="K37" s="48">
        <v>901.5</v>
      </c>
    </row>
    <row r="38" spans="1:11" ht="25.5">
      <c r="A38" s="43" t="s">
        <v>834</v>
      </c>
      <c r="B38" s="44" t="s">
        <v>835</v>
      </c>
      <c r="C38" s="45" t="s">
        <v>836</v>
      </c>
      <c r="D38" s="43" t="s">
        <v>837</v>
      </c>
      <c r="E38" s="46" t="s">
        <v>135</v>
      </c>
      <c r="F38" s="47"/>
      <c r="G38" s="45" t="s">
        <v>836</v>
      </c>
      <c r="H38" s="48">
        <v>474</v>
      </c>
      <c r="I38" s="49">
        <v>45008</v>
      </c>
      <c r="J38" s="49">
        <v>45009</v>
      </c>
      <c r="K38" s="48">
        <v>474</v>
      </c>
    </row>
    <row r="39" spans="1:11" ht="38.25">
      <c r="A39" s="43" t="s">
        <v>838</v>
      </c>
      <c r="B39" s="44" t="s">
        <v>829</v>
      </c>
      <c r="C39" s="45" t="s">
        <v>830</v>
      </c>
      <c r="D39" s="43" t="s">
        <v>831</v>
      </c>
      <c r="E39" s="46" t="s">
        <v>135</v>
      </c>
      <c r="F39" s="47"/>
      <c r="G39" s="45" t="s">
        <v>830</v>
      </c>
      <c r="H39" s="48">
        <v>2018</v>
      </c>
      <c r="I39" s="49">
        <v>45075</v>
      </c>
      <c r="J39" s="49">
        <v>45076</v>
      </c>
      <c r="K39" s="48">
        <v>2018</v>
      </c>
    </row>
    <row r="40" spans="1:11" ht="25.5">
      <c r="A40" s="43" t="s">
        <v>839</v>
      </c>
      <c r="B40" s="44" t="s">
        <v>840</v>
      </c>
      <c r="C40" s="45" t="s">
        <v>841</v>
      </c>
      <c r="D40" s="43" t="s">
        <v>842</v>
      </c>
      <c r="E40" s="46" t="s">
        <v>135</v>
      </c>
      <c r="F40" s="47"/>
      <c r="G40" s="45" t="s">
        <v>841</v>
      </c>
      <c r="H40" s="48">
        <v>310.58</v>
      </c>
      <c r="I40" s="49">
        <v>45096</v>
      </c>
      <c r="J40" s="49">
        <v>45097</v>
      </c>
      <c r="K40" s="48">
        <v>310.58</v>
      </c>
    </row>
    <row r="41" spans="1:11" ht="25.5">
      <c r="A41" s="43" t="s">
        <v>843</v>
      </c>
      <c r="B41" s="44" t="s">
        <v>844</v>
      </c>
      <c r="C41" s="45" t="s">
        <v>845</v>
      </c>
      <c r="D41" s="43" t="s">
        <v>846</v>
      </c>
      <c r="E41" s="46" t="s">
        <v>135</v>
      </c>
      <c r="F41" s="47"/>
      <c r="G41" s="45" t="s">
        <v>845</v>
      </c>
      <c r="H41" s="48">
        <v>600</v>
      </c>
      <c r="I41" s="49">
        <v>45075</v>
      </c>
      <c r="J41" s="49">
        <v>45076</v>
      </c>
      <c r="K41" s="48">
        <v>600</v>
      </c>
    </row>
    <row r="42" spans="1:11" ht="25.5">
      <c r="A42" s="43" t="s">
        <v>847</v>
      </c>
      <c r="B42" s="44" t="s">
        <v>823</v>
      </c>
      <c r="C42" s="45" t="s">
        <v>824</v>
      </c>
      <c r="D42" s="43" t="s">
        <v>848</v>
      </c>
      <c r="E42" s="46" t="s">
        <v>135</v>
      </c>
      <c r="F42" s="47"/>
      <c r="G42" s="45" t="s">
        <v>824</v>
      </c>
      <c r="H42" s="48">
        <v>1184</v>
      </c>
      <c r="I42" s="49">
        <v>45051</v>
      </c>
      <c r="J42" s="49">
        <v>45052</v>
      </c>
      <c r="K42" s="48">
        <v>1184</v>
      </c>
    </row>
    <row r="43" spans="1:11" ht="25.5">
      <c r="A43" s="43" t="s">
        <v>849</v>
      </c>
      <c r="B43" s="44" t="s">
        <v>823</v>
      </c>
      <c r="C43" s="45" t="s">
        <v>824</v>
      </c>
      <c r="D43" s="43" t="s">
        <v>850</v>
      </c>
      <c r="E43" s="46" t="s">
        <v>135</v>
      </c>
      <c r="F43" s="47"/>
      <c r="G43" s="45" t="s">
        <v>824</v>
      </c>
      <c r="H43" s="48">
        <v>590</v>
      </c>
      <c r="I43" s="49">
        <v>45051</v>
      </c>
      <c r="J43" s="49">
        <v>45052</v>
      </c>
      <c r="K43" s="48">
        <v>590</v>
      </c>
    </row>
    <row r="44" spans="1:11" ht="25.5">
      <c r="A44" s="43" t="s">
        <v>851</v>
      </c>
      <c r="B44" s="44" t="s">
        <v>852</v>
      </c>
      <c r="C44" s="45" t="s">
        <v>853</v>
      </c>
      <c r="D44" s="43" t="s">
        <v>854</v>
      </c>
      <c r="E44" s="46" t="s">
        <v>135</v>
      </c>
      <c r="F44" s="47"/>
      <c r="G44" s="45" t="s">
        <v>853</v>
      </c>
      <c r="H44" s="48">
        <v>566.58000000000004</v>
      </c>
      <c r="I44" s="49">
        <v>45096</v>
      </c>
      <c r="J44" s="49">
        <v>45097</v>
      </c>
      <c r="K44" s="48">
        <v>566.58000000000004</v>
      </c>
    </row>
    <row r="45" spans="1:11" ht="25.5">
      <c r="A45" s="43" t="s">
        <v>855</v>
      </c>
      <c r="B45" s="44" t="s">
        <v>856</v>
      </c>
      <c r="C45" s="45" t="s">
        <v>857</v>
      </c>
      <c r="D45" s="43" t="s">
        <v>858</v>
      </c>
      <c r="E45" s="46" t="s">
        <v>135</v>
      </c>
      <c r="F45" s="47"/>
      <c r="G45" s="45" t="s">
        <v>857</v>
      </c>
      <c r="H45" s="48">
        <v>21.15</v>
      </c>
      <c r="I45" s="49">
        <v>45091</v>
      </c>
      <c r="J45" s="49">
        <v>45092</v>
      </c>
      <c r="K45" s="48">
        <v>21.15</v>
      </c>
    </row>
    <row r="46" spans="1:11" ht="25.5">
      <c r="A46" s="43" t="s">
        <v>859</v>
      </c>
      <c r="B46" s="44" t="s">
        <v>860</v>
      </c>
      <c r="C46" s="45" t="s">
        <v>861</v>
      </c>
      <c r="D46" s="43" t="s">
        <v>862</v>
      </c>
      <c r="E46" s="46" t="s">
        <v>135</v>
      </c>
      <c r="F46" s="47"/>
      <c r="G46" s="45" t="s">
        <v>861</v>
      </c>
      <c r="H46" s="48">
        <v>4750</v>
      </c>
      <c r="I46" s="49">
        <v>45091</v>
      </c>
      <c r="J46" s="49">
        <v>45092</v>
      </c>
      <c r="K46" s="48">
        <v>4750</v>
      </c>
    </row>
    <row r="47" spans="1:11" ht="25.5" customHeight="1">
      <c r="A47" s="43" t="s">
        <v>863</v>
      </c>
      <c r="B47" s="44" t="s">
        <v>852</v>
      </c>
      <c r="C47" s="45" t="s">
        <v>853</v>
      </c>
      <c r="D47" s="43" t="s">
        <v>864</v>
      </c>
      <c r="E47" s="46" t="s">
        <v>135</v>
      </c>
      <c r="F47" s="47"/>
      <c r="G47" s="45" t="s">
        <v>853</v>
      </c>
      <c r="H47" s="48">
        <v>343.49</v>
      </c>
      <c r="I47" s="49">
        <v>45069</v>
      </c>
      <c r="J47" s="49">
        <v>45070</v>
      </c>
      <c r="K47" s="48">
        <v>343.49</v>
      </c>
    </row>
    <row r="48" spans="1:11" ht="25.5">
      <c r="A48" s="43" t="s">
        <v>865</v>
      </c>
      <c r="B48" s="44" t="s">
        <v>856</v>
      </c>
      <c r="C48" s="45" t="s">
        <v>857</v>
      </c>
      <c r="D48" s="43" t="s">
        <v>866</v>
      </c>
      <c r="E48" s="46" t="s">
        <v>135</v>
      </c>
      <c r="F48" s="47"/>
      <c r="G48" s="45" t="s">
        <v>857</v>
      </c>
      <c r="H48" s="48">
        <v>60</v>
      </c>
      <c r="I48" s="49">
        <v>45126</v>
      </c>
      <c r="J48" s="49">
        <v>45127</v>
      </c>
      <c r="K48" s="48">
        <v>60</v>
      </c>
    </row>
    <row r="49" spans="1:11" ht="25.5">
      <c r="A49" s="43" t="s">
        <v>867</v>
      </c>
      <c r="B49" s="44" t="s">
        <v>868</v>
      </c>
      <c r="C49" s="45" t="s">
        <v>869</v>
      </c>
      <c r="D49" s="43" t="s">
        <v>870</v>
      </c>
      <c r="E49" s="46" t="s">
        <v>135</v>
      </c>
      <c r="F49" s="47"/>
      <c r="G49" s="45" t="s">
        <v>869</v>
      </c>
      <c r="H49" s="48">
        <v>1005.74</v>
      </c>
      <c r="I49" s="49">
        <v>45126</v>
      </c>
      <c r="J49" s="49">
        <v>45127</v>
      </c>
      <c r="K49" s="48">
        <v>1005.74</v>
      </c>
    </row>
    <row r="50" spans="1:11" ht="25.5" customHeight="1">
      <c r="A50" s="43" t="s">
        <v>871</v>
      </c>
      <c r="B50" s="44" t="s">
        <v>815</v>
      </c>
      <c r="C50" s="45" t="s">
        <v>816</v>
      </c>
      <c r="D50" s="43" t="s">
        <v>872</v>
      </c>
      <c r="E50" s="46" t="s">
        <v>135</v>
      </c>
      <c r="F50" s="47"/>
      <c r="G50" s="45" t="s">
        <v>816</v>
      </c>
      <c r="H50" s="48">
        <v>2376.23</v>
      </c>
      <c r="I50" s="49">
        <v>45105</v>
      </c>
      <c r="J50" s="49">
        <v>45106</v>
      </c>
      <c r="K50" s="48">
        <v>2376.23</v>
      </c>
    </row>
    <row r="51" spans="1:11" ht="25.5">
      <c r="A51" s="43" t="s">
        <v>873</v>
      </c>
      <c r="B51" s="44">
        <v>1597230802</v>
      </c>
      <c r="C51" s="45" t="s">
        <v>799</v>
      </c>
      <c r="D51" s="43" t="s">
        <v>874</v>
      </c>
      <c r="E51" s="46" t="s">
        <v>135</v>
      </c>
      <c r="F51" s="47"/>
      <c r="G51" s="45" t="s">
        <v>799</v>
      </c>
      <c r="H51" s="48">
        <v>599.65</v>
      </c>
      <c r="I51" s="49">
        <v>45120</v>
      </c>
      <c r="J51" s="49">
        <v>45121</v>
      </c>
      <c r="K51" s="48">
        <v>599.65</v>
      </c>
    </row>
    <row r="52" spans="1:11" ht="38.25" customHeight="1">
      <c r="A52" s="43" t="s">
        <v>875</v>
      </c>
      <c r="B52" s="44" t="s">
        <v>876</v>
      </c>
      <c r="C52" s="45" t="s">
        <v>877</v>
      </c>
      <c r="D52" s="43" t="s">
        <v>878</v>
      </c>
      <c r="E52" s="46" t="s">
        <v>135</v>
      </c>
      <c r="F52" s="47"/>
      <c r="G52" s="45" t="s">
        <v>877</v>
      </c>
      <c r="H52" s="48">
        <v>4961.3</v>
      </c>
      <c r="I52" s="49">
        <v>45237</v>
      </c>
      <c r="J52" s="49">
        <v>45238</v>
      </c>
      <c r="K52" s="48">
        <v>4961.3</v>
      </c>
    </row>
    <row r="53" spans="1:11" ht="38.25" customHeight="1">
      <c r="A53" s="43" t="s">
        <v>879</v>
      </c>
      <c r="B53" s="44" t="s">
        <v>876</v>
      </c>
      <c r="C53" s="45" t="s">
        <v>877</v>
      </c>
      <c r="D53" s="43" t="s">
        <v>880</v>
      </c>
      <c r="E53" s="46" t="s">
        <v>135</v>
      </c>
      <c r="F53" s="47"/>
      <c r="G53" s="45" t="s">
        <v>877</v>
      </c>
      <c r="H53" s="48">
        <v>2790</v>
      </c>
      <c r="I53" s="49">
        <v>45096</v>
      </c>
      <c r="J53" s="49">
        <v>45097</v>
      </c>
      <c r="K53" s="48">
        <v>2790</v>
      </c>
    </row>
    <row r="54" spans="1:11" ht="25.5">
      <c r="A54" s="43" t="s">
        <v>881</v>
      </c>
      <c r="B54" s="44" t="s">
        <v>882</v>
      </c>
      <c r="C54" s="45" t="s">
        <v>883</v>
      </c>
      <c r="D54" s="43" t="s">
        <v>884</v>
      </c>
      <c r="E54" s="46" t="s">
        <v>135</v>
      </c>
      <c r="F54" s="47"/>
      <c r="G54" s="45" t="s">
        <v>883</v>
      </c>
      <c r="H54" s="48">
        <v>259.02</v>
      </c>
      <c r="I54" s="49">
        <v>45121</v>
      </c>
      <c r="J54" s="49">
        <v>45122</v>
      </c>
      <c r="K54" s="48">
        <v>259.02</v>
      </c>
    </row>
    <row r="55" spans="1:11" ht="25.5">
      <c r="A55" s="43" t="s">
        <v>885</v>
      </c>
      <c r="B55" s="44" t="s">
        <v>886</v>
      </c>
      <c r="C55" s="45" t="s">
        <v>887</v>
      </c>
      <c r="D55" s="43" t="s">
        <v>888</v>
      </c>
      <c r="E55" s="46" t="s">
        <v>135</v>
      </c>
      <c r="F55" s="47"/>
      <c r="G55" s="45" t="s">
        <v>887</v>
      </c>
      <c r="H55" s="48">
        <v>2141.8000000000002</v>
      </c>
      <c r="I55" s="49">
        <v>45121</v>
      </c>
      <c r="J55" s="49">
        <v>45122</v>
      </c>
      <c r="K55" s="48">
        <v>2141.8000000000002</v>
      </c>
    </row>
    <row r="56" spans="1:11" ht="25.5">
      <c r="A56" s="43" t="s">
        <v>889</v>
      </c>
      <c r="B56" s="44" t="s">
        <v>767</v>
      </c>
      <c r="C56" s="45" t="s">
        <v>768</v>
      </c>
      <c r="D56" s="43" t="s">
        <v>890</v>
      </c>
      <c r="E56" s="46" t="s">
        <v>135</v>
      </c>
      <c r="F56" s="47"/>
      <c r="G56" s="45" t="s">
        <v>768</v>
      </c>
      <c r="H56" s="48">
        <v>1495</v>
      </c>
      <c r="I56" s="49">
        <v>45148</v>
      </c>
      <c r="J56" s="49">
        <v>45149</v>
      </c>
      <c r="K56" s="48">
        <v>1495</v>
      </c>
    </row>
    <row r="57" spans="1:11" ht="25.5">
      <c r="A57" s="43" t="s">
        <v>891</v>
      </c>
      <c r="B57" s="44" t="s">
        <v>767</v>
      </c>
      <c r="C57" s="45" t="s">
        <v>768</v>
      </c>
      <c r="D57" s="43" t="s">
        <v>892</v>
      </c>
      <c r="E57" s="46" t="s">
        <v>135</v>
      </c>
      <c r="F57" s="47"/>
      <c r="G57" s="45" t="s">
        <v>768</v>
      </c>
      <c r="H57" s="48">
        <v>277.52</v>
      </c>
      <c r="I57" s="49">
        <v>45142</v>
      </c>
      <c r="J57" s="49">
        <v>45143</v>
      </c>
      <c r="K57" s="48">
        <v>277.52</v>
      </c>
    </row>
    <row r="58" spans="1:11" ht="25.5">
      <c r="A58" s="43" t="s">
        <v>893</v>
      </c>
      <c r="B58" s="44" t="s">
        <v>767</v>
      </c>
      <c r="C58" s="45" t="s">
        <v>768</v>
      </c>
      <c r="D58" s="43" t="s">
        <v>894</v>
      </c>
      <c r="E58" s="46" t="s">
        <v>135</v>
      </c>
      <c r="F58" s="47"/>
      <c r="G58" s="45" t="s">
        <v>768</v>
      </c>
      <c r="H58" s="48">
        <v>227.4</v>
      </c>
      <c r="I58" s="49">
        <v>45036</v>
      </c>
      <c r="J58" s="49">
        <v>45037</v>
      </c>
      <c r="K58" s="48">
        <v>227.4</v>
      </c>
    </row>
    <row r="59" spans="1:11" ht="25.5">
      <c r="A59" s="43" t="s">
        <v>895</v>
      </c>
      <c r="B59" s="44" t="s">
        <v>767</v>
      </c>
      <c r="C59" s="45" t="s">
        <v>768</v>
      </c>
      <c r="D59" s="43" t="s">
        <v>896</v>
      </c>
      <c r="E59" s="46" t="s">
        <v>135</v>
      </c>
      <c r="F59" s="47"/>
      <c r="G59" s="45" t="s">
        <v>768</v>
      </c>
      <c r="H59" s="48">
        <v>202.4</v>
      </c>
      <c r="I59" s="49">
        <v>45148</v>
      </c>
      <c r="J59" s="49">
        <v>45149</v>
      </c>
      <c r="K59" s="48">
        <v>202.4</v>
      </c>
    </row>
    <row r="60" spans="1:11" ht="25.5">
      <c r="A60" s="43" t="s">
        <v>897</v>
      </c>
      <c r="B60" s="44" t="s">
        <v>767</v>
      </c>
      <c r="C60" s="45" t="s">
        <v>768</v>
      </c>
      <c r="D60" s="43" t="s">
        <v>898</v>
      </c>
      <c r="E60" s="46" t="s">
        <v>135</v>
      </c>
      <c r="F60" s="47"/>
      <c r="G60" s="45" t="s">
        <v>768</v>
      </c>
      <c r="H60" s="48">
        <v>311.72000000000003</v>
      </c>
      <c r="I60" s="49">
        <v>45142</v>
      </c>
      <c r="J60" s="49">
        <v>45143</v>
      </c>
      <c r="K60" s="48">
        <v>311.72000000000003</v>
      </c>
    </row>
    <row r="61" spans="1:11" ht="25.5">
      <c r="A61" s="43" t="s">
        <v>899</v>
      </c>
      <c r="B61" s="44" t="s">
        <v>900</v>
      </c>
      <c r="C61" s="45" t="s">
        <v>901</v>
      </c>
      <c r="D61" s="43" t="s">
        <v>902</v>
      </c>
      <c r="E61" s="46" t="s">
        <v>135</v>
      </c>
      <c r="F61" s="47"/>
      <c r="G61" s="45" t="s">
        <v>901</v>
      </c>
      <c r="H61" s="48">
        <v>1234.5</v>
      </c>
      <c r="I61" s="49">
        <v>45117</v>
      </c>
      <c r="J61" s="49">
        <v>45118</v>
      </c>
      <c r="K61" s="48">
        <v>1234.5</v>
      </c>
    </row>
    <row r="62" spans="1:11" ht="25.5">
      <c r="A62" s="43" t="s">
        <v>903</v>
      </c>
      <c r="B62" s="44" t="s">
        <v>904</v>
      </c>
      <c r="C62" s="45" t="s">
        <v>905</v>
      </c>
      <c r="D62" s="43" t="s">
        <v>906</v>
      </c>
      <c r="E62" s="46" t="s">
        <v>135</v>
      </c>
      <c r="F62" s="47"/>
      <c r="G62" s="45" t="s">
        <v>905</v>
      </c>
      <c r="H62" s="48">
        <v>45</v>
      </c>
      <c r="I62" s="49">
        <v>45091</v>
      </c>
      <c r="J62" s="49">
        <v>45092</v>
      </c>
      <c r="K62" s="48">
        <v>45</v>
      </c>
    </row>
    <row r="63" spans="1:11" ht="25.5">
      <c r="A63" s="43" t="s">
        <v>907</v>
      </c>
      <c r="B63" s="44" t="s">
        <v>727</v>
      </c>
      <c r="C63" s="45" t="s">
        <v>728</v>
      </c>
      <c r="D63" s="43" t="s">
        <v>908</v>
      </c>
      <c r="E63" s="46" t="s">
        <v>135</v>
      </c>
      <c r="F63" s="47"/>
      <c r="G63" s="45" t="s">
        <v>728</v>
      </c>
      <c r="H63" s="48">
        <v>422</v>
      </c>
      <c r="I63" s="49">
        <v>45126</v>
      </c>
      <c r="J63" s="49">
        <v>45127</v>
      </c>
      <c r="K63" s="48">
        <v>422</v>
      </c>
    </row>
    <row r="64" spans="1:11" ht="38.25" customHeight="1">
      <c r="A64" s="43" t="s">
        <v>909</v>
      </c>
      <c r="B64" s="44" t="s">
        <v>910</v>
      </c>
      <c r="C64" s="45" t="s">
        <v>911</v>
      </c>
      <c r="D64" s="43" t="s">
        <v>912</v>
      </c>
      <c r="E64" s="46" t="s">
        <v>135</v>
      </c>
      <c r="F64" s="47"/>
      <c r="G64" s="45" t="s">
        <v>911</v>
      </c>
      <c r="H64" s="48">
        <v>65</v>
      </c>
      <c r="I64" s="49">
        <v>45096</v>
      </c>
      <c r="J64" s="49">
        <v>45097</v>
      </c>
      <c r="K64" s="48">
        <v>65</v>
      </c>
    </row>
    <row r="65" spans="1:11" ht="51" customHeight="1">
      <c r="A65" s="43" t="s">
        <v>913</v>
      </c>
      <c r="B65" s="44" t="s">
        <v>751</v>
      </c>
      <c r="C65" s="45" t="s">
        <v>752</v>
      </c>
      <c r="D65" s="43" t="s">
        <v>914</v>
      </c>
      <c r="E65" s="46" t="s">
        <v>135</v>
      </c>
      <c r="F65" s="47"/>
      <c r="G65" s="45" t="s">
        <v>752</v>
      </c>
      <c r="H65" s="48">
        <v>3875.4</v>
      </c>
      <c r="I65" s="49">
        <v>45126</v>
      </c>
      <c r="J65" s="49">
        <v>45127</v>
      </c>
      <c r="K65" s="48">
        <v>3875.4</v>
      </c>
    </row>
    <row r="66" spans="1:11" ht="38.25" customHeight="1">
      <c r="A66" s="43" t="s">
        <v>915</v>
      </c>
      <c r="B66" s="44" t="s">
        <v>916</v>
      </c>
      <c r="C66" s="45" t="s">
        <v>917</v>
      </c>
      <c r="D66" s="43" t="s">
        <v>918</v>
      </c>
      <c r="E66" s="46" t="s">
        <v>135</v>
      </c>
      <c r="F66" s="47"/>
      <c r="G66" s="45" t="s">
        <v>917</v>
      </c>
      <c r="H66" s="48">
        <v>26171.59</v>
      </c>
      <c r="I66" s="49">
        <v>45126</v>
      </c>
      <c r="J66" s="49">
        <v>45127</v>
      </c>
      <c r="K66" s="48">
        <v>26171.59</v>
      </c>
    </row>
    <row r="67" spans="1:11" ht="25.5">
      <c r="A67" s="43" t="s">
        <v>919</v>
      </c>
      <c r="B67" s="44" t="s">
        <v>920</v>
      </c>
      <c r="C67" s="45" t="s">
        <v>921</v>
      </c>
      <c r="D67" s="43" t="s">
        <v>922</v>
      </c>
      <c r="E67" s="46" t="s">
        <v>135</v>
      </c>
      <c r="F67" s="47"/>
      <c r="G67" s="45" t="s">
        <v>921</v>
      </c>
      <c r="H67" s="48">
        <v>338.04</v>
      </c>
      <c r="I67" s="49">
        <v>45170</v>
      </c>
      <c r="J67" s="49">
        <v>45171</v>
      </c>
      <c r="K67" s="48">
        <v>338.04</v>
      </c>
    </row>
    <row r="68" spans="1:11" ht="25.5">
      <c r="A68" s="43" t="s">
        <v>923</v>
      </c>
      <c r="B68" s="44" t="s">
        <v>787</v>
      </c>
      <c r="C68" s="45" t="s">
        <v>788</v>
      </c>
      <c r="D68" s="43" t="s">
        <v>924</v>
      </c>
      <c r="E68" s="46" t="s">
        <v>135</v>
      </c>
      <c r="F68" s="47"/>
      <c r="G68" s="45" t="s">
        <v>788</v>
      </c>
      <c r="H68" s="48">
        <v>2340</v>
      </c>
      <c r="I68" s="49">
        <v>45181</v>
      </c>
      <c r="J68" s="49">
        <v>45182</v>
      </c>
      <c r="K68" s="48">
        <v>2340</v>
      </c>
    </row>
    <row r="69" spans="1:11" ht="25.5">
      <c r="A69" s="43" t="s">
        <v>925</v>
      </c>
      <c r="B69" s="44" t="s">
        <v>787</v>
      </c>
      <c r="C69" s="45" t="s">
        <v>788</v>
      </c>
      <c r="D69" s="43" t="s">
        <v>926</v>
      </c>
      <c r="E69" s="46" t="s">
        <v>135</v>
      </c>
      <c r="F69" s="47"/>
      <c r="G69" s="45" t="s">
        <v>788</v>
      </c>
      <c r="H69" s="48">
        <v>200</v>
      </c>
      <c r="I69" s="49">
        <v>45180</v>
      </c>
      <c r="J69" s="49">
        <v>45181</v>
      </c>
      <c r="K69" s="48">
        <v>200</v>
      </c>
    </row>
    <row r="70" spans="1:11" ht="38.25" customHeight="1">
      <c r="A70" s="43" t="s">
        <v>927</v>
      </c>
      <c r="B70" s="44">
        <v>1597230802</v>
      </c>
      <c r="C70" s="45" t="s">
        <v>799</v>
      </c>
      <c r="D70" s="43" t="s">
        <v>928</v>
      </c>
      <c r="E70" s="46" t="s">
        <v>135</v>
      </c>
      <c r="F70" s="47"/>
      <c r="G70" s="45" t="s">
        <v>799</v>
      </c>
      <c r="H70" s="48">
        <v>311.01</v>
      </c>
      <c r="I70" s="49">
        <v>45176</v>
      </c>
      <c r="J70" s="49">
        <v>45177</v>
      </c>
      <c r="K70" s="48">
        <v>311.01</v>
      </c>
    </row>
    <row r="71" spans="1:11" ht="25.5">
      <c r="A71" s="43" t="s">
        <v>929</v>
      </c>
      <c r="B71" s="44" t="s">
        <v>916</v>
      </c>
      <c r="C71" s="45" t="s">
        <v>917</v>
      </c>
      <c r="D71" s="43" t="s">
        <v>930</v>
      </c>
      <c r="E71" s="46" t="s">
        <v>135</v>
      </c>
      <c r="F71" s="47"/>
      <c r="G71" s="45" t="s">
        <v>917</v>
      </c>
      <c r="H71" s="48">
        <v>500</v>
      </c>
      <c r="I71" s="49">
        <v>45184</v>
      </c>
      <c r="J71" s="49">
        <v>45185</v>
      </c>
      <c r="K71" s="48">
        <v>500</v>
      </c>
    </row>
    <row r="72" spans="1:11" ht="25.5" customHeight="1">
      <c r="A72" s="43" t="s">
        <v>931</v>
      </c>
      <c r="B72" s="44" t="s">
        <v>791</v>
      </c>
      <c r="C72" s="45" t="s">
        <v>792</v>
      </c>
      <c r="D72" s="43" t="s">
        <v>793</v>
      </c>
      <c r="E72" s="46" t="s">
        <v>135</v>
      </c>
      <c r="F72" s="47"/>
      <c r="G72" s="45" t="s">
        <v>792</v>
      </c>
      <c r="H72" s="48">
        <v>353.18</v>
      </c>
      <c r="I72" s="49">
        <v>45176</v>
      </c>
      <c r="J72" s="49">
        <v>45177</v>
      </c>
      <c r="K72" s="48">
        <v>353.18</v>
      </c>
    </row>
    <row r="73" spans="1:11" ht="38.25" customHeight="1">
      <c r="A73" s="43" t="s">
        <v>932</v>
      </c>
      <c r="B73" s="44" t="s">
        <v>933</v>
      </c>
      <c r="C73" s="45" t="s">
        <v>911</v>
      </c>
      <c r="D73" s="43" t="s">
        <v>934</v>
      </c>
      <c r="E73" s="46" t="s">
        <v>135</v>
      </c>
      <c r="F73" s="47"/>
      <c r="G73" s="45" t="s">
        <v>911</v>
      </c>
      <c r="H73" s="48">
        <v>55</v>
      </c>
      <c r="I73" s="49">
        <v>45218</v>
      </c>
      <c r="J73" s="49">
        <v>45219</v>
      </c>
      <c r="K73" s="48">
        <v>55</v>
      </c>
    </row>
    <row r="74" spans="1:11" ht="38.25" customHeight="1">
      <c r="A74" s="43" t="s">
        <v>935</v>
      </c>
      <c r="B74" s="44" t="s">
        <v>735</v>
      </c>
      <c r="C74" s="45" t="s">
        <v>736</v>
      </c>
      <c r="D74" s="43" t="s">
        <v>936</v>
      </c>
      <c r="E74" s="46" t="s">
        <v>135</v>
      </c>
      <c r="F74" s="47"/>
      <c r="G74" s="45" t="s">
        <v>736</v>
      </c>
      <c r="H74" s="48">
        <v>372.16</v>
      </c>
      <c r="I74" s="49">
        <v>45208</v>
      </c>
      <c r="J74" s="49">
        <v>45209</v>
      </c>
      <c r="K74" s="48">
        <v>372.16</v>
      </c>
    </row>
    <row r="75" spans="1:11" ht="25.5">
      <c r="A75" s="43" t="s">
        <v>937</v>
      </c>
      <c r="B75" s="44" t="s">
        <v>767</v>
      </c>
      <c r="C75" s="45" t="s">
        <v>768</v>
      </c>
      <c r="D75" s="43" t="s">
        <v>938</v>
      </c>
      <c r="E75" s="46" t="s">
        <v>135</v>
      </c>
      <c r="F75" s="47"/>
      <c r="G75" s="45" t="s">
        <v>768</v>
      </c>
      <c r="H75" s="48">
        <v>524.36</v>
      </c>
      <c r="I75" s="49">
        <v>45148</v>
      </c>
      <c r="J75" s="49">
        <v>45149</v>
      </c>
      <c r="K75" s="48">
        <v>524.36</v>
      </c>
    </row>
    <row r="76" spans="1:11" ht="25.5">
      <c r="A76" s="43" t="s">
        <v>939</v>
      </c>
      <c r="B76" s="44" t="s">
        <v>767</v>
      </c>
      <c r="C76" s="45" t="s">
        <v>768</v>
      </c>
      <c r="D76" s="43" t="s">
        <v>940</v>
      </c>
      <c r="E76" s="46" t="s">
        <v>135</v>
      </c>
      <c r="F76" s="47"/>
      <c r="G76" s="45" t="s">
        <v>768</v>
      </c>
      <c r="H76" s="48">
        <v>1277.68</v>
      </c>
      <c r="I76" s="49">
        <v>45202</v>
      </c>
      <c r="J76" s="49">
        <v>45203</v>
      </c>
      <c r="K76" s="48">
        <v>1277.68</v>
      </c>
    </row>
    <row r="77" spans="1:11" ht="25.5">
      <c r="A77" s="43" t="s">
        <v>941</v>
      </c>
      <c r="B77" s="44" t="s">
        <v>852</v>
      </c>
      <c r="C77" s="45" t="s">
        <v>853</v>
      </c>
      <c r="D77" s="43" t="s">
        <v>942</v>
      </c>
      <c r="E77" s="46" t="s">
        <v>135</v>
      </c>
      <c r="F77" s="47"/>
      <c r="G77" s="45" t="s">
        <v>853</v>
      </c>
      <c r="H77" s="48">
        <v>1006.65</v>
      </c>
      <c r="I77" s="49">
        <v>45202</v>
      </c>
      <c r="J77" s="49">
        <v>45203</v>
      </c>
      <c r="K77" s="48">
        <v>1006.65</v>
      </c>
    </row>
    <row r="78" spans="1:11" ht="25.5">
      <c r="A78" s="43" t="s">
        <v>943</v>
      </c>
      <c r="B78" s="44" t="s">
        <v>823</v>
      </c>
      <c r="C78" s="45" t="s">
        <v>824</v>
      </c>
      <c r="D78" s="43" t="s">
        <v>944</v>
      </c>
      <c r="E78" s="46" t="s">
        <v>135</v>
      </c>
      <c r="F78" s="47"/>
      <c r="G78" s="45" t="s">
        <v>824</v>
      </c>
      <c r="H78" s="48">
        <v>140</v>
      </c>
      <c r="I78" s="49">
        <v>45202</v>
      </c>
      <c r="J78" s="49">
        <v>45203</v>
      </c>
      <c r="K78" s="48">
        <v>140</v>
      </c>
    </row>
    <row r="79" spans="1:11" ht="38.25">
      <c r="A79" s="43" t="s">
        <v>945</v>
      </c>
      <c r="B79" s="44" t="s">
        <v>946</v>
      </c>
      <c r="C79" s="45" t="s">
        <v>947</v>
      </c>
      <c r="D79" s="43" t="s">
        <v>948</v>
      </c>
      <c r="E79" s="46" t="s">
        <v>135</v>
      </c>
      <c r="F79" s="47"/>
      <c r="G79" s="45" t="s">
        <v>947</v>
      </c>
      <c r="H79" s="48">
        <v>720</v>
      </c>
      <c r="I79" s="49">
        <v>45105</v>
      </c>
      <c r="J79" s="49">
        <v>45106</v>
      </c>
      <c r="K79" s="48">
        <v>720</v>
      </c>
    </row>
    <row r="80" spans="1:11" ht="38.25" customHeight="1">
      <c r="A80" s="43" t="s">
        <v>949</v>
      </c>
      <c r="B80" s="44" t="s">
        <v>946</v>
      </c>
      <c r="C80" s="45" t="s">
        <v>947</v>
      </c>
      <c r="D80" s="43" t="s">
        <v>950</v>
      </c>
      <c r="E80" s="46" t="s">
        <v>135</v>
      </c>
      <c r="F80" s="47"/>
      <c r="G80" s="45" t="s">
        <v>947</v>
      </c>
      <c r="H80" s="48">
        <v>480</v>
      </c>
      <c r="I80" s="49">
        <v>45105</v>
      </c>
      <c r="J80" s="49">
        <v>45106</v>
      </c>
      <c r="K80" s="48">
        <v>480</v>
      </c>
    </row>
    <row r="81" spans="1:11" ht="38.25" customHeight="1">
      <c r="A81" s="43" t="s">
        <v>951</v>
      </c>
      <c r="B81" s="44" t="s">
        <v>933</v>
      </c>
      <c r="C81" s="45" t="s">
        <v>911</v>
      </c>
      <c r="D81" s="43" t="s">
        <v>952</v>
      </c>
      <c r="E81" s="46" t="s">
        <v>135</v>
      </c>
      <c r="F81" s="47"/>
      <c r="G81" s="45" t="s">
        <v>911</v>
      </c>
      <c r="H81" s="48">
        <v>152.6</v>
      </c>
      <c r="I81" s="49">
        <v>45169</v>
      </c>
      <c r="J81" s="49">
        <v>45170</v>
      </c>
      <c r="K81" s="48">
        <v>152.6</v>
      </c>
    </row>
    <row r="82" spans="1:11" ht="25.5">
      <c r="A82" s="43" t="s">
        <v>953</v>
      </c>
      <c r="B82" s="44" t="s">
        <v>954</v>
      </c>
      <c r="C82" s="45" t="s">
        <v>955</v>
      </c>
      <c r="D82" s="43" t="s">
        <v>956</v>
      </c>
      <c r="E82" s="46" t="s">
        <v>135</v>
      </c>
      <c r="F82" s="47"/>
      <c r="G82" s="45" t="s">
        <v>955</v>
      </c>
      <c r="H82" s="48">
        <v>998.35</v>
      </c>
      <c r="I82" s="49">
        <v>45181</v>
      </c>
      <c r="J82" s="49">
        <v>45182</v>
      </c>
      <c r="K82" s="48">
        <v>998.35</v>
      </c>
    </row>
    <row r="83" spans="1:11" ht="25.5">
      <c r="A83" s="43" t="s">
        <v>957</v>
      </c>
      <c r="B83" s="44" t="s">
        <v>958</v>
      </c>
      <c r="C83" s="45" t="s">
        <v>959</v>
      </c>
      <c r="D83" s="43" t="s">
        <v>960</v>
      </c>
      <c r="E83" s="46" t="s">
        <v>135</v>
      </c>
      <c r="F83" s="47"/>
      <c r="G83" s="45" t="s">
        <v>959</v>
      </c>
      <c r="H83" s="48">
        <v>276.18</v>
      </c>
      <c r="I83" s="49">
        <v>45202</v>
      </c>
      <c r="J83" s="49">
        <v>45203</v>
      </c>
      <c r="K83" s="48">
        <v>276.18</v>
      </c>
    </row>
    <row r="84" spans="1:11" ht="25.5">
      <c r="A84" s="43" t="s">
        <v>961</v>
      </c>
      <c r="B84" s="44" t="s">
        <v>840</v>
      </c>
      <c r="C84" s="45" t="s">
        <v>841</v>
      </c>
      <c r="D84" s="43" t="s">
        <v>842</v>
      </c>
      <c r="E84" s="46" t="s">
        <v>135</v>
      </c>
      <c r="F84" s="47"/>
      <c r="G84" s="45" t="s">
        <v>841</v>
      </c>
      <c r="H84" s="48">
        <v>257.81</v>
      </c>
      <c r="I84" s="49">
        <v>45225</v>
      </c>
      <c r="J84" s="49">
        <v>45226</v>
      </c>
      <c r="K84" s="48">
        <v>257.81</v>
      </c>
    </row>
    <row r="85" spans="1:11" ht="38.25" customHeight="1">
      <c r="A85" s="43" t="s">
        <v>962</v>
      </c>
      <c r="B85" s="44">
        <v>1597230802</v>
      </c>
      <c r="C85" s="45" t="s">
        <v>799</v>
      </c>
      <c r="D85" s="43" t="s">
        <v>928</v>
      </c>
      <c r="E85" s="46" t="s">
        <v>135</v>
      </c>
      <c r="F85" s="47"/>
      <c r="G85" s="45" t="s">
        <v>799</v>
      </c>
      <c r="H85" s="48">
        <v>1333.1</v>
      </c>
      <c r="I85" s="49">
        <v>45225</v>
      </c>
      <c r="J85" s="49">
        <v>45226</v>
      </c>
      <c r="K85" s="48">
        <v>1333.1</v>
      </c>
    </row>
    <row r="86" spans="1:11" ht="25.5" customHeight="1">
      <c r="A86" s="43" t="s">
        <v>963</v>
      </c>
      <c r="B86" s="44" t="s">
        <v>787</v>
      </c>
      <c r="C86" s="45" t="s">
        <v>788</v>
      </c>
      <c r="D86" s="43" t="s">
        <v>964</v>
      </c>
      <c r="E86" s="46" t="s">
        <v>135</v>
      </c>
      <c r="F86" s="47"/>
      <c r="G86" s="45" t="s">
        <v>788</v>
      </c>
      <c r="H86" s="48">
        <v>150</v>
      </c>
      <c r="I86" s="49">
        <v>45229</v>
      </c>
      <c r="J86" s="49">
        <v>45230</v>
      </c>
      <c r="K86" s="48">
        <v>150</v>
      </c>
    </row>
    <row r="87" spans="1:11" ht="25.5">
      <c r="A87" s="43" t="s">
        <v>965</v>
      </c>
      <c r="B87" s="44" t="s">
        <v>809</v>
      </c>
      <c r="C87" s="45" t="s">
        <v>810</v>
      </c>
      <c r="D87" s="43" t="s">
        <v>966</v>
      </c>
      <c r="E87" s="46" t="s">
        <v>135</v>
      </c>
      <c r="F87" s="47"/>
      <c r="G87" s="45" t="s">
        <v>810</v>
      </c>
      <c r="H87" s="48">
        <v>522.23</v>
      </c>
      <c r="I87" s="49">
        <v>45225</v>
      </c>
      <c r="J87" s="49">
        <v>45226</v>
      </c>
      <c r="K87" s="48">
        <v>522.23</v>
      </c>
    </row>
    <row r="88" spans="1:11" ht="51" customHeight="1">
      <c r="A88" s="43" t="s">
        <v>967</v>
      </c>
      <c r="B88" s="44" t="s">
        <v>958</v>
      </c>
      <c r="C88" s="45" t="s">
        <v>959</v>
      </c>
      <c r="D88" s="43" t="s">
        <v>968</v>
      </c>
      <c r="E88" s="46" t="s">
        <v>135</v>
      </c>
      <c r="F88" s="47"/>
      <c r="G88" s="45" t="s">
        <v>959</v>
      </c>
      <c r="H88" s="48">
        <v>4084.43</v>
      </c>
      <c r="I88" s="49">
        <v>45202</v>
      </c>
      <c r="J88" s="49">
        <v>45203</v>
      </c>
      <c r="K88" s="48">
        <v>4084.43</v>
      </c>
    </row>
    <row r="89" spans="1:11" ht="38.25" customHeight="1">
      <c r="A89" s="43" t="s">
        <v>969</v>
      </c>
      <c r="B89" s="44" t="s">
        <v>970</v>
      </c>
      <c r="C89" s="45" t="s">
        <v>971</v>
      </c>
      <c r="D89" s="43" t="s">
        <v>972</v>
      </c>
      <c r="E89" s="46" t="s">
        <v>135</v>
      </c>
      <c r="F89" s="47"/>
      <c r="G89" s="45" t="s">
        <v>971</v>
      </c>
      <c r="H89" s="48">
        <v>930.36</v>
      </c>
      <c r="I89" s="49">
        <v>45225</v>
      </c>
      <c r="J89" s="49">
        <v>45226</v>
      </c>
      <c r="K89" s="48">
        <v>930.36</v>
      </c>
    </row>
    <row r="90" spans="1:11" ht="38.25">
      <c r="A90" s="43" t="s">
        <v>973</v>
      </c>
      <c r="B90" s="44" t="s">
        <v>809</v>
      </c>
      <c r="C90" s="45" t="s">
        <v>810</v>
      </c>
      <c r="D90" s="43" t="s">
        <v>974</v>
      </c>
      <c r="E90" s="46" t="s">
        <v>135</v>
      </c>
      <c r="F90" s="47"/>
      <c r="G90" s="45" t="s">
        <v>810</v>
      </c>
      <c r="H90" s="48">
        <v>491.39</v>
      </c>
      <c r="I90" s="49">
        <v>45225</v>
      </c>
      <c r="J90" s="49">
        <v>45226</v>
      </c>
      <c r="K90" s="48">
        <v>491.39</v>
      </c>
    </row>
    <row r="91" spans="1:11" ht="25.5">
      <c r="A91" s="43" t="s">
        <v>975</v>
      </c>
      <c r="B91" s="44" t="s">
        <v>735</v>
      </c>
      <c r="C91" s="45" t="s">
        <v>736</v>
      </c>
      <c r="D91" s="43" t="s">
        <v>976</v>
      </c>
      <c r="E91" s="46" t="s">
        <v>135</v>
      </c>
      <c r="F91" s="47"/>
      <c r="G91" s="45" t="s">
        <v>736</v>
      </c>
      <c r="H91" s="48">
        <v>1197.8</v>
      </c>
      <c r="I91" s="49">
        <v>44927</v>
      </c>
      <c r="J91" s="49">
        <v>45657</v>
      </c>
      <c r="K91" s="48">
        <v>1197.8</v>
      </c>
    </row>
    <row r="92" spans="1:11" ht="25.5">
      <c r="A92" s="43" t="s">
        <v>977</v>
      </c>
      <c r="B92" s="44" t="s">
        <v>767</v>
      </c>
      <c r="C92" s="45" t="s">
        <v>768</v>
      </c>
      <c r="D92" s="43" t="s">
        <v>890</v>
      </c>
      <c r="E92" s="46" t="s">
        <v>135</v>
      </c>
      <c r="F92" s="47"/>
      <c r="G92" s="45" t="s">
        <v>768</v>
      </c>
      <c r="H92" s="48">
        <v>700</v>
      </c>
      <c r="I92" s="49">
        <v>45250</v>
      </c>
      <c r="J92" s="49">
        <v>45251</v>
      </c>
      <c r="K92" s="48">
        <v>700</v>
      </c>
    </row>
    <row r="93" spans="1:11" ht="25.5" customHeight="1">
      <c r="A93" s="43" t="s">
        <v>978</v>
      </c>
      <c r="B93" s="44" t="s">
        <v>759</v>
      </c>
      <c r="C93" s="45" t="s">
        <v>760</v>
      </c>
      <c r="D93" s="43" t="s">
        <v>761</v>
      </c>
      <c r="E93" s="46" t="s">
        <v>135</v>
      </c>
      <c r="F93" s="47"/>
      <c r="G93" s="45" t="s">
        <v>760</v>
      </c>
      <c r="H93" s="48">
        <v>279.10000000000002</v>
      </c>
      <c r="I93" s="49">
        <v>44562</v>
      </c>
      <c r="J93" s="49">
        <v>45291</v>
      </c>
      <c r="K93" s="48">
        <v>279.10000000000002</v>
      </c>
    </row>
    <row r="94" spans="1:11" ht="38.25">
      <c r="A94" s="43" t="s">
        <v>979</v>
      </c>
      <c r="B94" s="44" t="s">
        <v>980</v>
      </c>
      <c r="C94" s="45" t="s">
        <v>981</v>
      </c>
      <c r="D94" s="43" t="s">
        <v>982</v>
      </c>
      <c r="E94" s="46" t="s">
        <v>135</v>
      </c>
      <c r="F94" s="47"/>
      <c r="G94" s="45" t="s">
        <v>981</v>
      </c>
      <c r="H94" s="48">
        <v>137.5</v>
      </c>
      <c r="I94" s="49">
        <v>45250</v>
      </c>
      <c r="J94" s="49">
        <v>45251</v>
      </c>
      <c r="K94" s="48">
        <v>137.5</v>
      </c>
    </row>
    <row r="95" spans="1:11" ht="51" customHeight="1">
      <c r="A95" s="43" t="s">
        <v>983</v>
      </c>
      <c r="B95" s="44" t="s">
        <v>751</v>
      </c>
      <c r="C95" s="45" t="s">
        <v>752</v>
      </c>
      <c r="D95" s="43" t="s">
        <v>984</v>
      </c>
      <c r="E95" s="46" t="s">
        <v>135</v>
      </c>
      <c r="F95" s="47"/>
      <c r="G95" s="45" t="s">
        <v>752</v>
      </c>
      <c r="H95" s="48">
        <v>844.64</v>
      </c>
      <c r="I95" s="49">
        <v>45247</v>
      </c>
      <c r="J95" s="49">
        <v>45248</v>
      </c>
      <c r="K95" s="48">
        <v>844.64</v>
      </c>
    </row>
    <row r="96" spans="1:11" ht="25.5" customHeight="1">
      <c r="A96" s="43" t="s">
        <v>985</v>
      </c>
      <c r="B96" s="44" t="s">
        <v>815</v>
      </c>
      <c r="C96" s="45" t="s">
        <v>816</v>
      </c>
      <c r="D96" s="43" t="s">
        <v>986</v>
      </c>
      <c r="E96" s="46" t="s">
        <v>135</v>
      </c>
      <c r="F96" s="47"/>
      <c r="G96" s="45" t="s">
        <v>816</v>
      </c>
      <c r="H96" s="48">
        <v>889.51</v>
      </c>
      <c r="I96" s="49">
        <v>45267</v>
      </c>
      <c r="J96" s="49">
        <v>45269</v>
      </c>
      <c r="K96" s="48">
        <v>889.51</v>
      </c>
    </row>
    <row r="97" spans="1:11" ht="25.5">
      <c r="A97" s="43" t="s">
        <v>987</v>
      </c>
      <c r="B97" s="44" t="s">
        <v>988</v>
      </c>
      <c r="C97" s="45" t="s">
        <v>989</v>
      </c>
      <c r="D97" s="43" t="s">
        <v>990</v>
      </c>
      <c r="E97" s="46" t="s">
        <v>135</v>
      </c>
      <c r="F97" s="47"/>
      <c r="G97" s="45" t="s">
        <v>989</v>
      </c>
      <c r="H97" s="48">
        <v>2500</v>
      </c>
      <c r="I97" s="49">
        <v>45182</v>
      </c>
      <c r="J97" s="49">
        <v>45183</v>
      </c>
      <c r="K97" s="48">
        <v>2500</v>
      </c>
    </row>
    <row r="98" spans="1:11" ht="25.5">
      <c r="A98" s="43" t="s">
        <v>991</v>
      </c>
      <c r="B98" s="44" t="s">
        <v>852</v>
      </c>
      <c r="C98" s="45" t="s">
        <v>853</v>
      </c>
      <c r="D98" s="43" t="s">
        <v>942</v>
      </c>
      <c r="E98" s="46" t="s">
        <v>135</v>
      </c>
      <c r="F98" s="47"/>
      <c r="G98" s="45" t="s">
        <v>853</v>
      </c>
      <c r="H98" s="48">
        <v>529.95000000000005</v>
      </c>
      <c r="I98" s="49">
        <v>45259</v>
      </c>
      <c r="J98" s="49">
        <v>45260</v>
      </c>
      <c r="K98" s="48">
        <v>529.95000000000005</v>
      </c>
    </row>
    <row r="99" spans="1:11" ht="25.5" customHeight="1">
      <c r="A99" s="43" t="s">
        <v>992</v>
      </c>
      <c r="B99" s="44" t="s">
        <v>809</v>
      </c>
      <c r="C99" s="45" t="s">
        <v>810</v>
      </c>
      <c r="D99" s="43" t="s">
        <v>993</v>
      </c>
      <c r="E99" s="46" t="s">
        <v>135</v>
      </c>
      <c r="F99" s="47"/>
      <c r="G99" s="45" t="s">
        <v>810</v>
      </c>
      <c r="H99" s="48">
        <v>224.96</v>
      </c>
      <c r="I99" s="49">
        <v>45225</v>
      </c>
      <c r="J99" s="49">
        <v>45226</v>
      </c>
      <c r="K99" s="48">
        <v>224.96</v>
      </c>
    </row>
    <row r="100" spans="1:11" ht="51" customHeight="1">
      <c r="A100" s="43" t="s">
        <v>994</v>
      </c>
      <c r="B100" s="44" t="s">
        <v>809</v>
      </c>
      <c r="C100" s="45" t="s">
        <v>810</v>
      </c>
      <c r="D100" s="43" t="s">
        <v>995</v>
      </c>
      <c r="E100" s="46" t="s">
        <v>135</v>
      </c>
      <c r="F100" s="47"/>
      <c r="G100" s="45" t="s">
        <v>810</v>
      </c>
      <c r="H100" s="48">
        <v>491</v>
      </c>
      <c r="I100" s="49">
        <v>45225</v>
      </c>
      <c r="J100" s="49">
        <v>45226</v>
      </c>
      <c r="K100" s="48">
        <v>491</v>
      </c>
    </row>
    <row r="101" spans="1:11" ht="38.25" customHeight="1">
      <c r="A101" s="43" t="s">
        <v>996</v>
      </c>
      <c r="B101" s="44" t="s">
        <v>876</v>
      </c>
      <c r="C101" s="45" t="s">
        <v>877</v>
      </c>
      <c r="D101" s="43" t="s">
        <v>997</v>
      </c>
      <c r="E101" s="46" t="s">
        <v>135</v>
      </c>
      <c r="F101" s="47"/>
      <c r="G101" s="45" t="s">
        <v>877</v>
      </c>
      <c r="H101" s="48">
        <v>4863.8999999999996</v>
      </c>
      <c r="I101" s="49">
        <v>45237</v>
      </c>
      <c r="J101" s="49">
        <v>45238</v>
      </c>
      <c r="K101" s="48">
        <v>4863.8999999999996</v>
      </c>
    </row>
    <row r="102" spans="1:11" ht="25.5">
      <c r="A102" s="43" t="s">
        <v>998</v>
      </c>
      <c r="B102" s="44" t="s">
        <v>791</v>
      </c>
      <c r="C102" s="45" t="s">
        <v>792</v>
      </c>
      <c r="D102" s="43" t="s">
        <v>999</v>
      </c>
      <c r="E102" s="46" t="s">
        <v>135</v>
      </c>
      <c r="F102" s="47"/>
      <c r="G102" s="45" t="s">
        <v>792</v>
      </c>
      <c r="H102" s="48">
        <v>380</v>
      </c>
      <c r="I102" s="49">
        <v>45257</v>
      </c>
      <c r="J102" s="49">
        <v>45258</v>
      </c>
      <c r="K102" s="48">
        <v>380</v>
      </c>
    </row>
    <row r="103" spans="1:11" ht="25.5">
      <c r="A103" s="43" t="s">
        <v>1000</v>
      </c>
      <c r="B103" s="44" t="s">
        <v>916</v>
      </c>
      <c r="C103" s="45" t="s">
        <v>917</v>
      </c>
      <c r="D103" s="43" t="s">
        <v>1001</v>
      </c>
      <c r="E103" s="46" t="s">
        <v>135</v>
      </c>
      <c r="F103" s="47"/>
      <c r="G103" s="45" t="s">
        <v>917</v>
      </c>
      <c r="H103" s="48">
        <v>1250</v>
      </c>
      <c r="I103" s="49">
        <v>45257</v>
      </c>
      <c r="J103" s="49">
        <v>45258</v>
      </c>
      <c r="K103" s="48">
        <v>1250</v>
      </c>
    </row>
    <row r="104" spans="1:11" ht="25.5">
      <c r="A104" s="43" t="s">
        <v>1002</v>
      </c>
      <c r="B104" s="44" t="s">
        <v>920</v>
      </c>
      <c r="C104" s="45" t="s">
        <v>921</v>
      </c>
      <c r="D104" s="43" t="s">
        <v>1003</v>
      </c>
      <c r="E104" s="46" t="s">
        <v>135</v>
      </c>
      <c r="F104" s="47"/>
      <c r="G104" s="45" t="s">
        <v>921</v>
      </c>
      <c r="H104" s="48">
        <v>134.83000000000001</v>
      </c>
      <c r="I104" s="49">
        <v>45239</v>
      </c>
      <c r="J104" s="49">
        <v>45240</v>
      </c>
      <c r="K104" s="48">
        <v>134.83000000000001</v>
      </c>
    </row>
    <row r="105" spans="1:11" ht="25.5">
      <c r="A105" s="43" t="s">
        <v>1004</v>
      </c>
      <c r="B105" s="44" t="s">
        <v>835</v>
      </c>
      <c r="C105" s="45" t="s">
        <v>836</v>
      </c>
      <c r="D105" s="43" t="s">
        <v>837</v>
      </c>
      <c r="E105" s="46" t="s">
        <v>135</v>
      </c>
      <c r="F105" s="47"/>
      <c r="G105" s="45" t="s">
        <v>836</v>
      </c>
      <c r="H105" s="48">
        <v>474</v>
      </c>
      <c r="I105" s="49">
        <v>45240</v>
      </c>
      <c r="J105" s="49">
        <v>45241</v>
      </c>
      <c r="K105" s="48">
        <v>474</v>
      </c>
    </row>
    <row r="106" spans="1:11" ht="25.5">
      <c r="A106" s="43" t="s">
        <v>1005</v>
      </c>
      <c r="B106" s="44" t="s">
        <v>1006</v>
      </c>
      <c r="C106" s="45" t="s">
        <v>1007</v>
      </c>
      <c r="D106" s="43" t="s">
        <v>1008</v>
      </c>
      <c r="E106" s="46" t="s">
        <v>135</v>
      </c>
      <c r="F106" s="47"/>
      <c r="G106" s="45" t="s">
        <v>1007</v>
      </c>
      <c r="H106" s="48">
        <v>406.56</v>
      </c>
      <c r="I106" s="49">
        <v>45257</v>
      </c>
      <c r="J106" s="49">
        <v>45258</v>
      </c>
      <c r="K106" s="48">
        <v>406.56</v>
      </c>
    </row>
    <row r="107" spans="1:11" ht="38.25">
      <c r="A107" s="43" t="s">
        <v>1009</v>
      </c>
      <c r="B107" s="44" t="s">
        <v>819</v>
      </c>
      <c r="C107" s="45" t="s">
        <v>820</v>
      </c>
      <c r="D107" s="43" t="s">
        <v>1010</v>
      </c>
      <c r="E107" s="46" t="s">
        <v>135</v>
      </c>
      <c r="F107" s="47"/>
      <c r="G107" s="45" t="s">
        <v>820</v>
      </c>
      <c r="H107" s="48">
        <v>635.44000000000005</v>
      </c>
      <c r="I107" s="49">
        <v>45267</v>
      </c>
      <c r="J107" s="49">
        <v>45269</v>
      </c>
      <c r="K107" s="48">
        <v>635.44000000000005</v>
      </c>
    </row>
    <row r="108" spans="1:11" ht="25.5">
      <c r="A108" s="43" t="s">
        <v>1011</v>
      </c>
      <c r="B108" s="44" t="s">
        <v>1012</v>
      </c>
      <c r="C108" s="45" t="s">
        <v>1013</v>
      </c>
      <c r="D108" s="43" t="s">
        <v>1014</v>
      </c>
      <c r="E108" s="46" t="s">
        <v>135</v>
      </c>
      <c r="F108" s="47"/>
      <c r="G108" s="45" t="s">
        <v>1013</v>
      </c>
      <c r="H108" s="48">
        <v>1067.45</v>
      </c>
      <c r="I108" s="49">
        <v>45240</v>
      </c>
      <c r="J108" s="49">
        <v>45241</v>
      </c>
      <c r="K108" s="48">
        <v>1067.45</v>
      </c>
    </row>
    <row r="109" spans="1:11" ht="25.5" customHeight="1">
      <c r="A109" s="43" t="s">
        <v>1015</v>
      </c>
      <c r="B109" s="44" t="s">
        <v>886</v>
      </c>
      <c r="C109" s="45" t="s">
        <v>1016</v>
      </c>
      <c r="D109" s="43" t="s">
        <v>1017</v>
      </c>
      <c r="E109" s="46" t="s">
        <v>135</v>
      </c>
      <c r="F109" s="47"/>
      <c r="G109" s="45" t="s">
        <v>1016</v>
      </c>
      <c r="H109" s="48">
        <v>693.6</v>
      </c>
      <c r="I109" s="49">
        <v>45240</v>
      </c>
      <c r="J109" s="49">
        <v>45241</v>
      </c>
      <c r="K109" s="48">
        <v>693.6</v>
      </c>
    </row>
    <row r="110" spans="1:11" ht="25.5">
      <c r="A110" s="43" t="s">
        <v>1018</v>
      </c>
      <c r="B110" s="44" t="s">
        <v>1019</v>
      </c>
      <c r="C110" s="45" t="s">
        <v>1020</v>
      </c>
      <c r="D110" s="43" t="s">
        <v>1021</v>
      </c>
      <c r="E110" s="46" t="s">
        <v>135</v>
      </c>
      <c r="F110" s="47"/>
      <c r="G110" s="45" t="s">
        <v>1020</v>
      </c>
      <c r="H110" s="48">
        <v>378</v>
      </c>
      <c r="I110" s="49">
        <v>45236</v>
      </c>
      <c r="J110" s="49">
        <v>45237</v>
      </c>
      <c r="K110" s="48">
        <v>378</v>
      </c>
    </row>
    <row r="111" spans="1:11" ht="25.5">
      <c r="A111" s="43" t="s">
        <v>1022</v>
      </c>
      <c r="B111" s="44" t="s">
        <v>767</v>
      </c>
      <c r="C111" s="45" t="s">
        <v>768</v>
      </c>
      <c r="D111" s="43" t="s">
        <v>894</v>
      </c>
      <c r="E111" s="46" t="s">
        <v>135</v>
      </c>
      <c r="F111" s="47"/>
      <c r="G111" s="45" t="s">
        <v>768</v>
      </c>
      <c r="H111" s="48">
        <v>546.30999999999995</v>
      </c>
      <c r="I111" s="49">
        <v>45240</v>
      </c>
      <c r="J111" s="49">
        <v>45241</v>
      </c>
      <c r="K111" s="48">
        <v>546.30999999999995</v>
      </c>
    </row>
    <row r="112" spans="1:11" ht="25.5">
      <c r="A112" s="43" t="s">
        <v>1023</v>
      </c>
      <c r="B112" s="44" t="s">
        <v>767</v>
      </c>
      <c r="C112" s="45" t="s">
        <v>768</v>
      </c>
      <c r="D112" s="43" t="s">
        <v>1024</v>
      </c>
      <c r="E112" s="46" t="s">
        <v>135</v>
      </c>
      <c r="F112" s="47"/>
      <c r="G112" s="45" t="s">
        <v>768</v>
      </c>
      <c r="H112" s="48">
        <v>855.44</v>
      </c>
      <c r="I112" s="49">
        <v>45225</v>
      </c>
      <c r="J112" s="49">
        <v>45226</v>
      </c>
      <c r="K112" s="48">
        <v>855.44</v>
      </c>
    </row>
    <row r="113" spans="1:11" ht="25.5">
      <c r="A113" s="43" t="s">
        <v>1025</v>
      </c>
      <c r="B113" s="44" t="s">
        <v>767</v>
      </c>
      <c r="C113" s="45" t="s">
        <v>768</v>
      </c>
      <c r="D113" s="43" t="s">
        <v>1026</v>
      </c>
      <c r="E113" s="46" t="s">
        <v>135</v>
      </c>
      <c r="F113" s="47"/>
      <c r="G113" s="45" t="s">
        <v>768</v>
      </c>
      <c r="H113" s="48">
        <v>812.03</v>
      </c>
      <c r="I113" s="49">
        <v>45240</v>
      </c>
      <c r="J113" s="49">
        <v>45241</v>
      </c>
      <c r="K113" s="48">
        <v>812.03</v>
      </c>
    </row>
    <row r="114" spans="1:11" ht="89.25" customHeight="1">
      <c r="A114" s="43" t="s">
        <v>734</v>
      </c>
      <c r="B114" s="44" t="s">
        <v>735</v>
      </c>
      <c r="C114" s="45" t="s">
        <v>736</v>
      </c>
      <c r="D114" s="43" t="s">
        <v>1027</v>
      </c>
      <c r="E114" s="46" t="s">
        <v>135</v>
      </c>
      <c r="F114" s="47"/>
      <c r="G114" s="45" t="s">
        <v>736</v>
      </c>
      <c r="H114" s="48">
        <v>2022.6</v>
      </c>
      <c r="I114" s="49">
        <v>44927</v>
      </c>
      <c r="J114" s="49">
        <v>45657</v>
      </c>
      <c r="K114" s="48">
        <v>2022.6</v>
      </c>
    </row>
    <row r="115" spans="1:11" ht="89.25" customHeight="1">
      <c r="A115" s="43" t="s">
        <v>1028</v>
      </c>
      <c r="B115" s="44" t="s">
        <v>735</v>
      </c>
      <c r="C115" s="45" t="s">
        <v>736</v>
      </c>
      <c r="D115" s="43" t="s">
        <v>1029</v>
      </c>
      <c r="E115" s="46" t="s">
        <v>135</v>
      </c>
      <c r="F115" s="47"/>
      <c r="G115" s="45" t="s">
        <v>736</v>
      </c>
      <c r="H115" s="48">
        <v>353.11</v>
      </c>
      <c r="I115" s="49">
        <v>45208</v>
      </c>
      <c r="J115" s="49">
        <v>45209</v>
      </c>
      <c r="K115" s="48">
        <v>353.11</v>
      </c>
    </row>
    <row r="116" spans="1:11" ht="38.25">
      <c r="A116" s="43" t="s">
        <v>1030</v>
      </c>
      <c r="B116" s="44">
        <v>1597230802</v>
      </c>
      <c r="C116" s="45" t="s">
        <v>799</v>
      </c>
      <c r="D116" s="43" t="s">
        <v>1031</v>
      </c>
      <c r="E116" s="46" t="s">
        <v>135</v>
      </c>
      <c r="F116" s="47"/>
      <c r="G116" s="45" t="s">
        <v>799</v>
      </c>
      <c r="H116" s="48">
        <v>805.43</v>
      </c>
      <c r="I116" s="49">
        <v>45240</v>
      </c>
      <c r="J116" s="49">
        <v>45241</v>
      </c>
      <c r="K116" s="48">
        <v>805.43</v>
      </c>
    </row>
    <row r="117" spans="1:11" ht="25.5">
      <c r="A117" s="43" t="s">
        <v>1032</v>
      </c>
      <c r="B117" s="44" t="s">
        <v>954</v>
      </c>
      <c r="C117" s="45" t="s">
        <v>955</v>
      </c>
      <c r="D117" s="43" t="s">
        <v>956</v>
      </c>
      <c r="E117" s="46" t="s">
        <v>135</v>
      </c>
      <c r="F117" s="47"/>
      <c r="G117" s="45" t="s">
        <v>955</v>
      </c>
      <c r="H117" s="48">
        <v>2299.77</v>
      </c>
      <c r="I117" s="49">
        <v>45239</v>
      </c>
      <c r="J117" s="49">
        <v>45240</v>
      </c>
      <c r="K117" s="48">
        <v>2299.77</v>
      </c>
    </row>
    <row r="118" spans="1:11" ht="38.25">
      <c r="A118" s="43" t="s">
        <v>1033</v>
      </c>
      <c r="B118" s="44" t="s">
        <v>1006</v>
      </c>
      <c r="C118" s="45" t="s">
        <v>1007</v>
      </c>
      <c r="D118" s="43" t="s">
        <v>1034</v>
      </c>
      <c r="E118" s="46" t="s">
        <v>135</v>
      </c>
      <c r="F118" s="47"/>
      <c r="G118" s="45" t="s">
        <v>1007</v>
      </c>
      <c r="H118" s="48">
        <v>819.31</v>
      </c>
      <c r="I118" s="49">
        <v>45219</v>
      </c>
      <c r="J118" s="49">
        <v>45220</v>
      </c>
      <c r="K118" s="48">
        <v>819.31</v>
      </c>
    </row>
    <row r="119" spans="1:11" ht="25.5">
      <c r="A119" s="43" t="s">
        <v>1035</v>
      </c>
      <c r="B119" s="44" t="s">
        <v>844</v>
      </c>
      <c r="C119" s="45" t="s">
        <v>845</v>
      </c>
      <c r="D119" s="43" t="s">
        <v>1036</v>
      </c>
      <c r="E119" s="46" t="s">
        <v>135</v>
      </c>
      <c r="F119" s="47"/>
      <c r="G119" s="45" t="s">
        <v>845</v>
      </c>
      <c r="H119" s="48">
        <v>1800</v>
      </c>
      <c r="I119" s="49">
        <v>45238</v>
      </c>
      <c r="J119" s="49">
        <v>45239</v>
      </c>
      <c r="K119" s="48">
        <v>1800</v>
      </c>
    </row>
    <row r="120" spans="1:11" ht="25.5">
      <c r="A120" s="43" t="s">
        <v>1037</v>
      </c>
      <c r="B120" s="44" t="s">
        <v>844</v>
      </c>
      <c r="C120" s="45" t="s">
        <v>845</v>
      </c>
      <c r="D120" s="43" t="s">
        <v>1038</v>
      </c>
      <c r="E120" s="46" t="s">
        <v>135</v>
      </c>
      <c r="F120" s="47"/>
      <c r="G120" s="45" t="s">
        <v>845</v>
      </c>
      <c r="H120" s="48">
        <v>550</v>
      </c>
      <c r="I120" s="49">
        <v>45218</v>
      </c>
      <c r="J120" s="49">
        <v>45219</v>
      </c>
      <c r="K120" s="48">
        <v>550</v>
      </c>
    </row>
    <row r="121" spans="1:11" ht="38.25" customHeight="1">
      <c r="A121" s="43" t="s">
        <v>1039</v>
      </c>
      <c r="B121" s="44" t="s">
        <v>787</v>
      </c>
      <c r="C121" s="45" t="s">
        <v>788</v>
      </c>
      <c r="D121" s="43" t="s">
        <v>1040</v>
      </c>
      <c r="E121" s="46" t="s">
        <v>135</v>
      </c>
      <c r="F121" s="47"/>
      <c r="G121" s="45" t="s">
        <v>788</v>
      </c>
      <c r="H121" s="48">
        <v>1851</v>
      </c>
      <c r="I121" s="49">
        <v>45209</v>
      </c>
      <c r="J121" s="49">
        <v>45210</v>
      </c>
      <c r="K121" s="48">
        <v>1851</v>
      </c>
    </row>
    <row r="122" spans="1:11" ht="51" customHeight="1">
      <c r="A122" s="43" t="s">
        <v>1041</v>
      </c>
      <c r="B122" s="44" t="s">
        <v>860</v>
      </c>
      <c r="C122" s="45" t="s">
        <v>861</v>
      </c>
      <c r="D122" s="43" t="s">
        <v>1042</v>
      </c>
      <c r="E122" s="46" t="s">
        <v>135</v>
      </c>
      <c r="F122" s="47"/>
      <c r="G122" s="45" t="s">
        <v>861</v>
      </c>
      <c r="H122" s="48">
        <v>925</v>
      </c>
      <c r="I122" s="49">
        <v>45233</v>
      </c>
      <c r="J122" s="49">
        <v>45234</v>
      </c>
      <c r="K122" s="48">
        <v>925</v>
      </c>
    </row>
    <row r="123" spans="1:11" ht="38.25">
      <c r="A123" s="43" t="s">
        <v>1043</v>
      </c>
      <c r="B123" s="44" t="s">
        <v>1044</v>
      </c>
      <c r="C123" s="45" t="s">
        <v>1045</v>
      </c>
      <c r="D123" s="43" t="s">
        <v>1046</v>
      </c>
      <c r="E123" s="46" t="s">
        <v>135</v>
      </c>
      <c r="F123" s="47"/>
      <c r="G123" s="45" t="s">
        <v>1045</v>
      </c>
      <c r="H123" s="48">
        <v>1860.61</v>
      </c>
      <c r="I123" s="49">
        <v>45267</v>
      </c>
      <c r="J123" s="49">
        <v>45269</v>
      </c>
      <c r="K123" s="48">
        <v>1860.61</v>
      </c>
    </row>
    <row r="124" spans="1:11" ht="25.5">
      <c r="A124" s="43" t="s">
        <v>1047</v>
      </c>
      <c r="B124" s="44" t="s">
        <v>1048</v>
      </c>
      <c r="C124" s="45" t="s">
        <v>1049</v>
      </c>
      <c r="D124" s="43" t="s">
        <v>1050</v>
      </c>
      <c r="E124" s="46" t="s">
        <v>135</v>
      </c>
      <c r="F124" s="47"/>
      <c r="G124" s="45" t="s">
        <v>1049</v>
      </c>
      <c r="H124" s="48">
        <v>627</v>
      </c>
      <c r="I124" s="49">
        <v>45280</v>
      </c>
      <c r="J124" s="49">
        <v>45220</v>
      </c>
      <c r="K124" s="48">
        <v>627</v>
      </c>
    </row>
    <row r="125" spans="1:11" ht="25.5">
      <c r="A125" s="43" t="s">
        <v>1051</v>
      </c>
      <c r="B125" s="44" t="s">
        <v>1052</v>
      </c>
      <c r="C125" s="45" t="s">
        <v>1053</v>
      </c>
      <c r="D125" s="43" t="s">
        <v>1054</v>
      </c>
      <c r="E125" s="46" t="s">
        <v>135</v>
      </c>
      <c r="F125" s="47"/>
      <c r="G125" s="45" t="s">
        <v>1053</v>
      </c>
      <c r="H125" s="48">
        <v>384</v>
      </c>
      <c r="I125" s="49">
        <v>45280</v>
      </c>
      <c r="J125" s="49">
        <v>45281</v>
      </c>
      <c r="K125" s="48">
        <v>384</v>
      </c>
    </row>
    <row r="126" spans="1:11" ht="38.25">
      <c r="A126" s="43" t="s">
        <v>1055</v>
      </c>
      <c r="B126" s="44" t="s">
        <v>1056</v>
      </c>
      <c r="C126" s="45" t="s">
        <v>1057</v>
      </c>
      <c r="D126" s="43" t="s">
        <v>1058</v>
      </c>
      <c r="E126" s="46" t="s">
        <v>135</v>
      </c>
      <c r="F126" s="47"/>
      <c r="G126" s="45" t="s">
        <v>1057</v>
      </c>
      <c r="H126" s="48">
        <v>540</v>
      </c>
      <c r="I126" s="49">
        <v>45247</v>
      </c>
      <c r="J126" s="49">
        <v>45248</v>
      </c>
      <c r="K126" s="48">
        <v>540</v>
      </c>
    </row>
  </sheetData>
  <mergeCells count="2">
    <mergeCell ref="A1:K1"/>
    <mergeCell ref="A2:K2"/>
  </mergeCells>
  <dataValidations count="8">
    <dataValidation type="textLength" operator="equal" allowBlank="1" showInputMessage="1" showErrorMessage="1" error="è previsto un codice di 10 caratteri" sqref="A4:A126" xr:uid="{00000000-0002-0000-0600-000000000000}">
      <formula1>10</formula1>
    </dataValidation>
    <dataValidation type="list" allowBlank="1" showInputMessage="1" showErrorMessage="1" error="valore non consentito - selezionare valore da menu a tendina" sqref="E70:F70 E122:F122 E116:F117 E111:F113 E15:F20 E82:F83 E79:F80 E39:F39 E25:F26 E4:F6 E124:F126 E96:F97 E92:F92 E10:F10 E75:F76 E36:F36 E56:F63 E46:F46 E32:F33 E85:F85 E50:F51" xr:uid="{00000000-0002-0000-0600-000001000000}">
      <formula1>$E$9971:$E$10006</formula1>
    </dataValidation>
    <dataValidation type="list" allowBlank="1" showInputMessage="1" showErrorMessage="1" error="valore non consentito - selezionare valore da menu a tendina" sqref="E71:F72 E123:F123 E118:F121 E114:F115 E98:F110 E12:F14 E27:F31 E21:F24 E40:F45 E93:F95 E86:F91 E77:F78 E74:F74 E52:F55 E37:F38 E65:F69 E84:F84 E47:F49 E7:F9 E34:F35" xr:uid="{00000000-0002-0000-0600-000002000000}">
      <formula1>$E$9967:$E$10002</formula1>
    </dataValidation>
    <dataValidation type="list" allowBlank="1" showInputMessage="1" showErrorMessage="1" error="valore non consentito - selezionare valore da menu a tendina" sqref="E11:F11" xr:uid="{00000000-0002-0000-0600-000003000000}">
      <formula1>$E$9969:$E$10004</formula1>
    </dataValidation>
    <dataValidation type="list" allowBlank="1" showInputMessage="1" showErrorMessage="1" error="valore non consentito - selezionare valore da menu a tendina" sqref="E64:F64 E81:F81 E73:F73" xr:uid="{00000000-0002-0000-0600-000004000000}">
      <formula1>$E$9970:$E$10005</formula1>
    </dataValidation>
    <dataValidation type="textLength" operator="lessThanOrEqual" allowBlank="1" showInputMessage="1" showErrorMessage="1" error="la descrizione non può superare i 250 caratteri_x000a_" sqref="C4:C12 G4:G12 G14:G126 C14:C126" xr:uid="{00000000-0002-0000-0600-000005000000}">
      <formula1>250</formula1>
    </dataValidation>
    <dataValidation type="textLength" allowBlank="1" showInputMessage="1" showErrorMessage="1" error="lunghezze ammesse 11 o 16 caratteri_x000a_" sqref="B4:B12 B14:B78 B81:B126" xr:uid="{00000000-0002-0000-0600-000006000000}">
      <formula1>11</formula1>
      <formula2>16</formula2>
    </dataValidation>
    <dataValidation type="textLength" operator="lessThanOrEqual" allowBlank="1" showInputMessage="1" showErrorMessage="1" error="descrizione troppo lunga (max 250 car)" sqref="D4:D12 D14:D126" xr:uid="{00000000-0002-0000-0600-000007000000}">
      <formula1>250</formula1>
    </dataValidation>
  </dataValidations>
  <pageMargins left="0.7" right="0.7" top="0.75" bottom="0.75" header="0.3" footer="0.3"/>
  <pageSetup paperSize="9" orientation="portrait" horizontalDpi="0"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110"/>
  <sheetViews>
    <sheetView workbookViewId="0">
      <selection activeCell="G4" sqref="G4"/>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0">
      <c r="A1" s="370" t="s">
        <v>1062</v>
      </c>
      <c r="B1" s="371"/>
      <c r="C1" s="371"/>
      <c r="D1" s="371"/>
      <c r="E1" s="371"/>
      <c r="F1" s="371"/>
      <c r="G1" s="371"/>
      <c r="H1" s="371"/>
      <c r="I1" s="371"/>
      <c r="J1" s="371"/>
      <c r="K1" s="371"/>
    </row>
    <row r="2" spans="1:11" ht="100.9" customHeight="1">
      <c r="A2" s="372" t="s">
        <v>1063</v>
      </c>
      <c r="B2" s="372"/>
      <c r="C2" s="372"/>
      <c r="D2" s="372"/>
      <c r="E2" s="372"/>
      <c r="F2" s="372"/>
      <c r="G2" s="372"/>
      <c r="H2" s="372"/>
      <c r="I2" s="372"/>
      <c r="J2" s="372"/>
      <c r="K2" s="372"/>
    </row>
    <row r="3" spans="1:11" s="9" customFormat="1" ht="47.25">
      <c r="A3" s="50" t="s">
        <v>0</v>
      </c>
      <c r="B3" s="51" t="s">
        <v>1</v>
      </c>
      <c r="C3" s="52" t="s">
        <v>2</v>
      </c>
      <c r="D3" s="52" t="s">
        <v>3</v>
      </c>
      <c r="E3" s="53" t="s">
        <v>4</v>
      </c>
      <c r="F3" s="54" t="s">
        <v>5</v>
      </c>
      <c r="G3" s="52" t="s">
        <v>6</v>
      </c>
      <c r="H3" s="55" t="s">
        <v>7</v>
      </c>
      <c r="I3" s="56" t="s">
        <v>8</v>
      </c>
      <c r="J3" s="56" t="s">
        <v>9</v>
      </c>
      <c r="K3" s="55" t="s">
        <v>10</v>
      </c>
    </row>
    <row r="4" spans="1:11" ht="78.75">
      <c r="A4" s="57" t="s">
        <v>1064</v>
      </c>
      <c r="B4" s="58">
        <v>96005390784</v>
      </c>
      <c r="C4" s="58" t="s">
        <v>1065</v>
      </c>
      <c r="D4" s="59" t="s">
        <v>1066</v>
      </c>
      <c r="E4" s="58" t="s">
        <v>1067</v>
      </c>
      <c r="F4" s="58" t="s">
        <v>1068</v>
      </c>
      <c r="G4" s="58" t="s">
        <v>1068</v>
      </c>
      <c r="H4" s="60">
        <v>215</v>
      </c>
      <c r="I4" s="61">
        <v>44951</v>
      </c>
      <c r="J4" s="61">
        <v>44951</v>
      </c>
      <c r="K4" s="60">
        <v>215</v>
      </c>
    </row>
    <row r="5" spans="1:11" ht="47.25">
      <c r="A5" s="57" t="s">
        <v>1069</v>
      </c>
      <c r="B5" s="58">
        <v>96005390784</v>
      </c>
      <c r="C5" s="58" t="s">
        <v>1065</v>
      </c>
      <c r="D5" s="59" t="s">
        <v>1070</v>
      </c>
      <c r="E5" s="58" t="s">
        <v>1067</v>
      </c>
      <c r="F5" s="58" t="s">
        <v>1071</v>
      </c>
      <c r="G5" s="58" t="s">
        <v>1071</v>
      </c>
      <c r="H5" s="60">
        <v>163.11000000000001</v>
      </c>
      <c r="I5" s="61">
        <v>44957</v>
      </c>
      <c r="J5" s="61">
        <v>44957</v>
      </c>
      <c r="K5" s="60">
        <v>163.11000000000001</v>
      </c>
    </row>
    <row r="6" spans="1:11" ht="94.5">
      <c r="A6" s="57" t="s">
        <v>1072</v>
      </c>
      <c r="B6" s="58">
        <v>96005390784</v>
      </c>
      <c r="C6" s="58" t="s">
        <v>1065</v>
      </c>
      <c r="D6" s="59" t="s">
        <v>1073</v>
      </c>
      <c r="E6" s="58" t="s">
        <v>1074</v>
      </c>
      <c r="F6" s="58" t="s">
        <v>1075</v>
      </c>
      <c r="G6" s="58" t="s">
        <v>1075</v>
      </c>
      <c r="H6" s="60">
        <v>5900</v>
      </c>
      <c r="I6" s="61">
        <v>44964</v>
      </c>
      <c r="J6" s="61">
        <v>44964</v>
      </c>
      <c r="K6" s="60">
        <v>5900</v>
      </c>
    </row>
    <row r="7" spans="1:11" ht="63">
      <c r="A7" s="57" t="s">
        <v>1076</v>
      </c>
      <c r="B7" s="58">
        <v>96005390784</v>
      </c>
      <c r="C7" s="58" t="s">
        <v>1065</v>
      </c>
      <c r="D7" s="62" t="s">
        <v>1077</v>
      </c>
      <c r="E7" s="63" t="s">
        <v>1067</v>
      </c>
      <c r="F7" s="63" t="s">
        <v>1078</v>
      </c>
      <c r="G7" s="63" t="s">
        <v>1078</v>
      </c>
      <c r="H7" s="64">
        <v>689.39</v>
      </c>
      <c r="I7" s="65">
        <v>44972</v>
      </c>
      <c r="J7" s="65">
        <v>44972</v>
      </c>
      <c r="K7" s="64">
        <v>689.39</v>
      </c>
    </row>
    <row r="8" spans="1:11" ht="47.25">
      <c r="A8" s="57" t="s">
        <v>1079</v>
      </c>
      <c r="B8" s="58">
        <v>96005390784</v>
      </c>
      <c r="C8" s="58" t="s">
        <v>1065</v>
      </c>
      <c r="D8" s="59" t="s">
        <v>1080</v>
      </c>
      <c r="E8" s="58" t="s">
        <v>1067</v>
      </c>
      <c r="F8" s="58" t="s">
        <v>1071</v>
      </c>
      <c r="G8" s="58" t="s">
        <v>1071</v>
      </c>
      <c r="H8" s="60">
        <v>897.54</v>
      </c>
      <c r="I8" s="61">
        <v>44972</v>
      </c>
      <c r="J8" s="61">
        <v>44972</v>
      </c>
      <c r="K8" s="60">
        <v>897.54</v>
      </c>
    </row>
    <row r="9" spans="1:11" ht="47.25">
      <c r="A9" s="57" t="s">
        <v>1081</v>
      </c>
      <c r="B9" s="58">
        <v>96005390784</v>
      </c>
      <c r="C9" s="58" t="s">
        <v>1065</v>
      </c>
      <c r="D9" s="59" t="s">
        <v>944</v>
      </c>
      <c r="E9" s="58" t="s">
        <v>1067</v>
      </c>
      <c r="F9" s="58" t="s">
        <v>1082</v>
      </c>
      <c r="G9" s="58" t="s">
        <v>1082</v>
      </c>
      <c r="H9" s="60">
        <v>190</v>
      </c>
      <c r="I9" s="61">
        <v>44978</v>
      </c>
      <c r="J9" s="61">
        <v>44978</v>
      </c>
      <c r="K9" s="60">
        <v>190</v>
      </c>
    </row>
    <row r="10" spans="1:11" ht="47.25">
      <c r="A10" s="57" t="s">
        <v>1083</v>
      </c>
      <c r="B10" s="58">
        <v>96005390784</v>
      </c>
      <c r="C10" s="58" t="s">
        <v>1065</v>
      </c>
      <c r="D10" s="59" t="s">
        <v>1084</v>
      </c>
      <c r="E10" s="58" t="s">
        <v>1067</v>
      </c>
      <c r="F10" s="58" t="s">
        <v>1068</v>
      </c>
      <c r="G10" s="58" t="s">
        <v>1068</v>
      </c>
      <c r="H10" s="60">
        <v>950</v>
      </c>
      <c r="I10" s="61">
        <v>44978</v>
      </c>
      <c r="J10" s="61">
        <v>44978</v>
      </c>
      <c r="K10" s="60">
        <v>950</v>
      </c>
    </row>
    <row r="11" spans="1:11" ht="47.25">
      <c r="A11" s="57" t="s">
        <v>1085</v>
      </c>
      <c r="B11" s="58">
        <v>96005390784</v>
      </c>
      <c r="C11" s="58" t="s">
        <v>1065</v>
      </c>
      <c r="D11" s="59" t="s">
        <v>1086</v>
      </c>
      <c r="E11" s="58" t="s">
        <v>1087</v>
      </c>
      <c r="F11" s="58" t="s">
        <v>1088</v>
      </c>
      <c r="G11" s="58" t="s">
        <v>1088</v>
      </c>
      <c r="H11" s="60">
        <v>433.62</v>
      </c>
      <c r="I11" s="61">
        <v>44986</v>
      </c>
      <c r="J11" s="61">
        <v>44986</v>
      </c>
      <c r="K11" s="60">
        <v>433.62</v>
      </c>
    </row>
    <row r="12" spans="1:11" ht="47.25">
      <c r="A12" s="57" t="s">
        <v>1089</v>
      </c>
      <c r="B12" s="58">
        <v>96005390784</v>
      </c>
      <c r="C12" s="58" t="s">
        <v>1065</v>
      </c>
      <c r="D12" s="59" t="s">
        <v>1090</v>
      </c>
      <c r="E12" s="58" t="s">
        <v>1074</v>
      </c>
      <c r="F12" s="63" t="s">
        <v>1091</v>
      </c>
      <c r="G12" s="63" t="s">
        <v>1091</v>
      </c>
      <c r="H12" s="60">
        <v>7377.5</v>
      </c>
      <c r="I12" s="61">
        <v>44986</v>
      </c>
      <c r="J12" s="61">
        <v>44986</v>
      </c>
      <c r="K12" s="60">
        <v>7377.5</v>
      </c>
    </row>
    <row r="13" spans="1:11" ht="47.25">
      <c r="A13" s="57" t="s">
        <v>1092</v>
      </c>
      <c r="B13" s="58">
        <v>96005390784</v>
      </c>
      <c r="C13" s="58" t="s">
        <v>1065</v>
      </c>
      <c r="D13" s="62" t="s">
        <v>1093</v>
      </c>
      <c r="E13" s="58" t="s">
        <v>1067</v>
      </c>
      <c r="F13" s="58" t="s">
        <v>1071</v>
      </c>
      <c r="G13" s="58" t="s">
        <v>1071</v>
      </c>
      <c r="H13" s="64">
        <v>24.59</v>
      </c>
      <c r="I13" s="65">
        <v>44986</v>
      </c>
      <c r="J13" s="65">
        <v>44986</v>
      </c>
      <c r="K13" s="64">
        <v>24.59</v>
      </c>
    </row>
    <row r="14" spans="1:11" ht="47.25">
      <c r="A14" s="57" t="s">
        <v>1094</v>
      </c>
      <c r="B14" s="58">
        <v>96005390784</v>
      </c>
      <c r="C14" s="58" t="s">
        <v>1065</v>
      </c>
      <c r="D14" s="62" t="s">
        <v>1095</v>
      </c>
      <c r="E14" s="63" t="s">
        <v>1067</v>
      </c>
      <c r="F14" s="63" t="s">
        <v>1096</v>
      </c>
      <c r="G14" s="63" t="s">
        <v>1096</v>
      </c>
      <c r="H14" s="64">
        <v>3100</v>
      </c>
      <c r="I14" s="65">
        <v>44986</v>
      </c>
      <c r="J14" s="65">
        <v>44986</v>
      </c>
      <c r="K14" s="64">
        <v>3100</v>
      </c>
    </row>
    <row r="15" spans="1:11" ht="47.25">
      <c r="A15" s="57" t="s">
        <v>1097</v>
      </c>
      <c r="B15" s="58">
        <v>96005390784</v>
      </c>
      <c r="C15" s="58" t="s">
        <v>1065</v>
      </c>
      <c r="D15" s="59" t="s">
        <v>1098</v>
      </c>
      <c r="E15" s="58" t="s">
        <v>1067</v>
      </c>
      <c r="F15" s="58" t="s">
        <v>1071</v>
      </c>
      <c r="G15" s="58" t="s">
        <v>1071</v>
      </c>
      <c r="H15" s="60">
        <v>2344.2600000000002</v>
      </c>
      <c r="I15" s="61">
        <v>44986</v>
      </c>
      <c r="J15" s="61">
        <v>44986</v>
      </c>
      <c r="K15" s="60">
        <v>2344.2600000000002</v>
      </c>
    </row>
    <row r="16" spans="1:11" ht="47.25">
      <c r="A16" s="57" t="s">
        <v>1099</v>
      </c>
      <c r="B16" s="58">
        <v>96005390784</v>
      </c>
      <c r="C16" s="58" t="s">
        <v>1065</v>
      </c>
      <c r="D16" s="59" t="s">
        <v>1100</v>
      </c>
      <c r="E16" s="58" t="s">
        <v>1074</v>
      </c>
      <c r="F16" s="63" t="s">
        <v>1091</v>
      </c>
      <c r="G16" s="63" t="s">
        <v>1091</v>
      </c>
      <c r="H16" s="60">
        <v>20500</v>
      </c>
      <c r="I16" s="61">
        <v>44987</v>
      </c>
      <c r="J16" s="61">
        <v>44987</v>
      </c>
      <c r="K16" s="60">
        <v>20500</v>
      </c>
    </row>
    <row r="17" spans="1:11" ht="47.25">
      <c r="A17" s="57" t="s">
        <v>1101</v>
      </c>
      <c r="B17" s="58">
        <v>96005390784</v>
      </c>
      <c r="C17" s="58" t="s">
        <v>1065</v>
      </c>
      <c r="D17" s="59" t="s">
        <v>1102</v>
      </c>
      <c r="E17" s="58" t="s">
        <v>1067</v>
      </c>
      <c r="F17" s="58" t="s">
        <v>1071</v>
      </c>
      <c r="G17" s="58" t="s">
        <v>1071</v>
      </c>
      <c r="H17" s="60">
        <v>4340.9799999999996</v>
      </c>
      <c r="I17" s="61">
        <v>44992</v>
      </c>
      <c r="J17" s="61">
        <v>44992</v>
      </c>
      <c r="K17" s="60">
        <v>4340.9799999999996</v>
      </c>
    </row>
    <row r="18" spans="1:11" ht="47.25">
      <c r="A18" s="57" t="s">
        <v>1103</v>
      </c>
      <c r="B18" s="58">
        <v>96005390784</v>
      </c>
      <c r="C18" s="58" t="s">
        <v>1065</v>
      </c>
      <c r="D18" s="59" t="s">
        <v>1104</v>
      </c>
      <c r="E18" s="58" t="s">
        <v>1067</v>
      </c>
      <c r="F18" s="63" t="s">
        <v>1105</v>
      </c>
      <c r="G18" s="63" t="s">
        <v>1105</v>
      </c>
      <c r="H18" s="60">
        <v>2400</v>
      </c>
      <c r="I18" s="61">
        <v>44992</v>
      </c>
      <c r="J18" s="61">
        <v>44992</v>
      </c>
      <c r="K18" s="60">
        <v>2400</v>
      </c>
    </row>
    <row r="19" spans="1:11" ht="47.25">
      <c r="A19" s="57" t="s">
        <v>1106</v>
      </c>
      <c r="B19" s="58">
        <v>96005390784</v>
      </c>
      <c r="C19" s="58" t="s">
        <v>1065</v>
      </c>
      <c r="D19" s="59" t="s">
        <v>1107</v>
      </c>
      <c r="E19" s="58" t="s">
        <v>1067</v>
      </c>
      <c r="F19" s="58" t="s">
        <v>1071</v>
      </c>
      <c r="G19" s="58" t="s">
        <v>1071</v>
      </c>
      <c r="H19" s="60">
        <v>2950.82</v>
      </c>
      <c r="I19" s="61">
        <v>44994</v>
      </c>
      <c r="J19" s="61">
        <v>44994</v>
      </c>
      <c r="K19" s="60">
        <v>2950.82</v>
      </c>
    </row>
    <row r="20" spans="1:11" ht="47.25">
      <c r="A20" s="57" t="s">
        <v>1108</v>
      </c>
      <c r="B20" s="58">
        <v>96005390784</v>
      </c>
      <c r="C20" s="58" t="s">
        <v>1065</v>
      </c>
      <c r="D20" s="59" t="s">
        <v>1109</v>
      </c>
      <c r="E20" s="58" t="s">
        <v>1087</v>
      </c>
      <c r="F20" s="58" t="s">
        <v>1110</v>
      </c>
      <c r="G20" s="58" t="s">
        <v>1110</v>
      </c>
      <c r="H20" s="60">
        <v>190</v>
      </c>
      <c r="I20" s="61">
        <v>44994</v>
      </c>
      <c r="J20" s="61">
        <v>44994</v>
      </c>
      <c r="K20" s="60">
        <v>190</v>
      </c>
    </row>
    <row r="21" spans="1:11" ht="173.25">
      <c r="A21" s="57" t="s">
        <v>1111</v>
      </c>
      <c r="B21" s="58">
        <v>96005390784</v>
      </c>
      <c r="C21" s="58" t="s">
        <v>1065</v>
      </c>
      <c r="D21" s="59" t="s">
        <v>1112</v>
      </c>
      <c r="E21" s="58" t="s">
        <v>1113</v>
      </c>
      <c r="F21" s="58" t="s">
        <v>209</v>
      </c>
      <c r="G21" s="58" t="s">
        <v>209</v>
      </c>
      <c r="H21" s="60">
        <v>1</v>
      </c>
      <c r="I21" s="61">
        <v>44994</v>
      </c>
      <c r="J21" s="61">
        <v>44994</v>
      </c>
      <c r="K21" s="60">
        <v>1</v>
      </c>
    </row>
    <row r="22" spans="1:11" ht="63">
      <c r="A22" s="57" t="s">
        <v>1114</v>
      </c>
      <c r="B22" s="58">
        <v>96005390784</v>
      </c>
      <c r="C22" s="58" t="s">
        <v>1065</v>
      </c>
      <c r="D22" s="59" t="s">
        <v>1115</v>
      </c>
      <c r="E22" s="58" t="s">
        <v>1116</v>
      </c>
      <c r="F22" s="58" t="s">
        <v>1117</v>
      </c>
      <c r="G22" s="58" t="s">
        <v>1117</v>
      </c>
      <c r="H22" s="60">
        <v>1</v>
      </c>
      <c r="I22" s="61">
        <v>44994</v>
      </c>
      <c r="J22" s="61">
        <v>44994</v>
      </c>
      <c r="K22" s="60">
        <v>1</v>
      </c>
    </row>
    <row r="23" spans="1:11" ht="47.25">
      <c r="A23" s="57" t="s">
        <v>1118</v>
      </c>
      <c r="B23" s="58">
        <v>96005390784</v>
      </c>
      <c r="C23" s="58" t="s">
        <v>1065</v>
      </c>
      <c r="D23" s="59" t="s">
        <v>1119</v>
      </c>
      <c r="E23" s="58" t="s">
        <v>1067</v>
      </c>
      <c r="F23" s="58" t="s">
        <v>1120</v>
      </c>
      <c r="G23" s="58" t="s">
        <v>1120</v>
      </c>
      <c r="H23" s="60">
        <v>1040.46</v>
      </c>
      <c r="I23" s="61">
        <v>45012</v>
      </c>
      <c r="J23" s="61">
        <v>45012</v>
      </c>
      <c r="K23" s="60">
        <v>1040.46</v>
      </c>
    </row>
    <row r="24" spans="1:11" ht="47.25">
      <c r="A24" s="57" t="s">
        <v>1121</v>
      </c>
      <c r="B24" s="58">
        <v>96005390784</v>
      </c>
      <c r="C24" s="58" t="s">
        <v>1065</v>
      </c>
      <c r="D24" s="59" t="s">
        <v>1122</v>
      </c>
      <c r="E24" s="58" t="s">
        <v>1067</v>
      </c>
      <c r="F24" s="58" t="s">
        <v>1123</v>
      </c>
      <c r="G24" s="58" t="s">
        <v>1123</v>
      </c>
      <c r="H24" s="60">
        <v>1052</v>
      </c>
      <c r="I24" s="61">
        <v>45012</v>
      </c>
      <c r="J24" s="61">
        <v>45012</v>
      </c>
      <c r="K24" s="60">
        <v>1052</v>
      </c>
    </row>
    <row r="25" spans="1:11" ht="63">
      <c r="A25" s="57" t="s">
        <v>1124</v>
      </c>
      <c r="B25" s="58">
        <v>96005390784</v>
      </c>
      <c r="C25" s="58" t="s">
        <v>1065</v>
      </c>
      <c r="D25" s="59" t="s">
        <v>1125</v>
      </c>
      <c r="E25" s="58" t="s">
        <v>1074</v>
      </c>
      <c r="F25" s="63" t="s">
        <v>1091</v>
      </c>
      <c r="G25" s="63" t="s">
        <v>1091</v>
      </c>
      <c r="H25" s="60">
        <v>6885.25</v>
      </c>
      <c r="I25" s="61">
        <v>45012</v>
      </c>
      <c r="J25" s="61">
        <v>45012</v>
      </c>
      <c r="K25" s="60">
        <v>6885.25</v>
      </c>
    </row>
    <row r="26" spans="1:11" ht="63">
      <c r="A26" s="57" t="s">
        <v>1126</v>
      </c>
      <c r="B26" s="58">
        <v>96005390784</v>
      </c>
      <c r="C26" s="58" t="s">
        <v>1065</v>
      </c>
      <c r="D26" s="59" t="s">
        <v>1127</v>
      </c>
      <c r="E26" s="58" t="s">
        <v>1067</v>
      </c>
      <c r="F26" s="63" t="s">
        <v>1128</v>
      </c>
      <c r="G26" s="63" t="s">
        <v>1128</v>
      </c>
      <c r="H26" s="60">
        <v>200</v>
      </c>
      <c r="I26" s="61">
        <v>45023</v>
      </c>
      <c r="J26" s="61">
        <v>45023</v>
      </c>
      <c r="K26" s="60">
        <v>200</v>
      </c>
    </row>
    <row r="27" spans="1:11" ht="47.25">
      <c r="A27" s="57" t="s">
        <v>1129</v>
      </c>
      <c r="B27" s="58">
        <v>96005390784</v>
      </c>
      <c r="C27" s="58" t="s">
        <v>1065</v>
      </c>
      <c r="D27" s="59" t="s">
        <v>1130</v>
      </c>
      <c r="E27" s="58" t="s">
        <v>1067</v>
      </c>
      <c r="F27" s="58" t="s">
        <v>1082</v>
      </c>
      <c r="G27" s="58" t="s">
        <v>1082</v>
      </c>
      <c r="H27" s="60">
        <v>3193.5</v>
      </c>
      <c r="I27" s="61">
        <v>45027</v>
      </c>
      <c r="J27" s="61">
        <v>45027</v>
      </c>
      <c r="K27" s="60">
        <v>3193.5</v>
      </c>
    </row>
    <row r="28" spans="1:11" ht="47.25">
      <c r="A28" s="57" t="s">
        <v>1131</v>
      </c>
      <c r="B28" s="58">
        <v>96005390784</v>
      </c>
      <c r="C28" s="58" t="s">
        <v>1065</v>
      </c>
      <c r="D28" s="59" t="s">
        <v>1132</v>
      </c>
      <c r="E28" s="58" t="s">
        <v>1067</v>
      </c>
      <c r="F28" s="58" t="s">
        <v>1133</v>
      </c>
      <c r="G28" s="58" t="s">
        <v>1133</v>
      </c>
      <c r="H28" s="60">
        <v>352</v>
      </c>
      <c r="I28" s="61">
        <v>45029</v>
      </c>
      <c r="J28" s="61">
        <v>45029</v>
      </c>
      <c r="K28" s="60">
        <v>352</v>
      </c>
    </row>
    <row r="29" spans="1:11" ht="47.25">
      <c r="A29" s="57" t="s">
        <v>1134</v>
      </c>
      <c r="B29" s="58">
        <v>96005390784</v>
      </c>
      <c r="C29" s="58" t="s">
        <v>1065</v>
      </c>
      <c r="D29" s="59" t="s">
        <v>1135</v>
      </c>
      <c r="E29" s="58" t="s">
        <v>1087</v>
      </c>
      <c r="F29" s="58" t="s">
        <v>1136</v>
      </c>
      <c r="G29" s="58" t="s">
        <v>1136</v>
      </c>
      <c r="H29" s="60">
        <v>503.7</v>
      </c>
      <c r="I29" s="61">
        <v>45036</v>
      </c>
      <c r="J29" s="61">
        <v>45036</v>
      </c>
      <c r="K29" s="60">
        <v>503.7</v>
      </c>
    </row>
    <row r="30" spans="1:11" ht="63">
      <c r="A30" s="57" t="s">
        <v>1137</v>
      </c>
      <c r="B30" s="58">
        <v>96005390784</v>
      </c>
      <c r="C30" s="58" t="s">
        <v>1065</v>
      </c>
      <c r="D30" s="62" t="s">
        <v>1138</v>
      </c>
      <c r="E30" s="63" t="s">
        <v>1067</v>
      </c>
      <c r="F30" s="58" t="s">
        <v>1071</v>
      </c>
      <c r="G30" s="58" t="s">
        <v>1071</v>
      </c>
      <c r="H30" s="64">
        <v>2794.79</v>
      </c>
      <c r="I30" s="65">
        <v>45044</v>
      </c>
      <c r="J30" s="65">
        <v>45044</v>
      </c>
      <c r="K30" s="64">
        <v>2794.79</v>
      </c>
    </row>
    <row r="31" spans="1:11" ht="47.25">
      <c r="A31" s="57" t="s">
        <v>1139</v>
      </c>
      <c r="B31" s="58">
        <v>96005390784</v>
      </c>
      <c r="C31" s="58" t="s">
        <v>1065</v>
      </c>
      <c r="D31" s="59" t="s">
        <v>1086</v>
      </c>
      <c r="E31" s="58" t="s">
        <v>1087</v>
      </c>
      <c r="F31" s="58" t="s">
        <v>1088</v>
      </c>
      <c r="G31" s="58" t="s">
        <v>1088</v>
      </c>
      <c r="H31" s="60">
        <v>591.29999999999995</v>
      </c>
      <c r="I31" s="65">
        <v>45044</v>
      </c>
      <c r="J31" s="65">
        <v>45044</v>
      </c>
      <c r="K31" s="60">
        <v>591.29999999999995</v>
      </c>
    </row>
    <row r="32" spans="1:11" ht="47.25">
      <c r="A32" s="57" t="s">
        <v>1140</v>
      </c>
      <c r="B32" s="58">
        <v>96005390784</v>
      </c>
      <c r="C32" s="58" t="s">
        <v>1065</v>
      </c>
      <c r="D32" s="62" t="s">
        <v>1141</v>
      </c>
      <c r="E32" s="63" t="s">
        <v>1074</v>
      </c>
      <c r="F32" s="63" t="s">
        <v>1096</v>
      </c>
      <c r="G32" s="63" t="s">
        <v>1096</v>
      </c>
      <c r="H32" s="64">
        <v>20506.5</v>
      </c>
      <c r="I32" s="65">
        <v>45056</v>
      </c>
      <c r="J32" s="65">
        <v>45056</v>
      </c>
      <c r="K32" s="64">
        <v>20506.5</v>
      </c>
    </row>
    <row r="33" spans="1:11" ht="47.25">
      <c r="A33" s="57" t="s">
        <v>1142</v>
      </c>
      <c r="B33" s="58">
        <v>96005390784</v>
      </c>
      <c r="C33" s="58" t="s">
        <v>1065</v>
      </c>
      <c r="D33" s="62" t="s">
        <v>1143</v>
      </c>
      <c r="E33" s="63" t="s">
        <v>1067</v>
      </c>
      <c r="F33" s="58" t="s">
        <v>1071</v>
      </c>
      <c r="G33" s="58" t="s">
        <v>1071</v>
      </c>
      <c r="H33" s="64">
        <v>3347.29</v>
      </c>
      <c r="I33" s="65">
        <v>45057</v>
      </c>
      <c r="J33" s="65">
        <v>45057</v>
      </c>
      <c r="K33" s="64">
        <v>3347.29</v>
      </c>
    </row>
    <row r="34" spans="1:11" ht="47.25">
      <c r="A34" s="57" t="s">
        <v>1144</v>
      </c>
      <c r="B34" s="58">
        <v>96005390784</v>
      </c>
      <c r="C34" s="58" t="s">
        <v>1065</v>
      </c>
      <c r="D34" s="62" t="s">
        <v>1145</v>
      </c>
      <c r="E34" s="63" t="s">
        <v>1067</v>
      </c>
      <c r="F34" s="63" t="s">
        <v>1146</v>
      </c>
      <c r="G34" s="63" t="s">
        <v>1146</v>
      </c>
      <c r="H34" s="64">
        <v>1875.85</v>
      </c>
      <c r="I34" s="65">
        <v>45058</v>
      </c>
      <c r="J34" s="65">
        <v>45058</v>
      </c>
      <c r="K34" s="64">
        <v>1875.85</v>
      </c>
    </row>
    <row r="35" spans="1:11" ht="47.25">
      <c r="A35" s="57" t="s">
        <v>1147</v>
      </c>
      <c r="B35" s="58">
        <v>96005390784</v>
      </c>
      <c r="C35" s="58" t="s">
        <v>1065</v>
      </c>
      <c r="D35" s="62" t="s">
        <v>1148</v>
      </c>
      <c r="E35" s="63" t="s">
        <v>1067</v>
      </c>
      <c r="F35" s="58" t="s">
        <v>1075</v>
      </c>
      <c r="G35" s="58" t="s">
        <v>1075</v>
      </c>
      <c r="H35" s="64">
        <v>3280</v>
      </c>
      <c r="I35" s="65">
        <v>45064</v>
      </c>
      <c r="J35" s="65">
        <v>45064</v>
      </c>
      <c r="K35" s="64">
        <v>3280</v>
      </c>
    </row>
    <row r="36" spans="1:11" ht="47.25">
      <c r="A36" s="57" t="s">
        <v>1149</v>
      </c>
      <c r="B36" s="58">
        <v>96005390784</v>
      </c>
      <c r="C36" s="58" t="s">
        <v>1065</v>
      </c>
      <c r="D36" s="66" t="s">
        <v>1150</v>
      </c>
      <c r="E36" s="63" t="s">
        <v>1074</v>
      </c>
      <c r="F36" s="63" t="s">
        <v>1078</v>
      </c>
      <c r="G36" s="63" t="s">
        <v>1078</v>
      </c>
      <c r="H36" s="64">
        <v>6507.09</v>
      </c>
      <c r="I36" s="65">
        <v>45069</v>
      </c>
      <c r="J36" s="65">
        <v>45069</v>
      </c>
      <c r="K36" s="64">
        <v>6507.09</v>
      </c>
    </row>
    <row r="37" spans="1:11" ht="47.25">
      <c r="A37" s="57" t="s">
        <v>1151</v>
      </c>
      <c r="B37" s="58">
        <v>96005390784</v>
      </c>
      <c r="C37" s="58" t="s">
        <v>1065</v>
      </c>
      <c r="D37" s="67" t="s">
        <v>1152</v>
      </c>
      <c r="E37" s="63" t="s">
        <v>1067</v>
      </c>
      <c r="F37" s="63" t="s">
        <v>1153</v>
      </c>
      <c r="G37" s="63" t="s">
        <v>1153</v>
      </c>
      <c r="H37" s="64">
        <v>80</v>
      </c>
      <c r="I37" s="65">
        <v>45070</v>
      </c>
      <c r="J37" s="65">
        <v>45070</v>
      </c>
      <c r="K37" s="64">
        <v>80</v>
      </c>
    </row>
    <row r="38" spans="1:11" ht="47.25">
      <c r="A38" s="57" t="s">
        <v>1139</v>
      </c>
      <c r="B38" s="58">
        <v>96005390784</v>
      </c>
      <c r="C38" s="58" t="s">
        <v>1065</v>
      </c>
      <c r="D38" s="62" t="s">
        <v>1154</v>
      </c>
      <c r="E38" s="63" t="s">
        <v>1087</v>
      </c>
      <c r="F38" s="63" t="s">
        <v>1155</v>
      </c>
      <c r="G38" s="63" t="s">
        <v>1155</v>
      </c>
      <c r="H38" s="64">
        <v>4760</v>
      </c>
      <c r="I38" s="65">
        <v>45070</v>
      </c>
      <c r="J38" s="65">
        <v>45070</v>
      </c>
      <c r="K38" s="64">
        <v>4760</v>
      </c>
    </row>
    <row r="39" spans="1:11" ht="110.25">
      <c r="A39" s="57">
        <v>9852798220</v>
      </c>
      <c r="B39" s="58">
        <v>96005390784</v>
      </c>
      <c r="C39" s="58" t="s">
        <v>1065</v>
      </c>
      <c r="D39" s="62" t="s">
        <v>1156</v>
      </c>
      <c r="E39" s="63" t="s">
        <v>1113</v>
      </c>
      <c r="F39" s="58" t="s">
        <v>209</v>
      </c>
      <c r="G39" s="58" t="s">
        <v>209</v>
      </c>
      <c r="H39" s="64">
        <v>1</v>
      </c>
      <c r="I39" s="65">
        <v>45075</v>
      </c>
      <c r="J39" s="65">
        <v>45075</v>
      </c>
      <c r="K39" s="64">
        <v>1</v>
      </c>
    </row>
    <row r="40" spans="1:11" ht="47.25">
      <c r="A40" s="57" t="s">
        <v>1157</v>
      </c>
      <c r="B40" s="58">
        <v>96005390784</v>
      </c>
      <c r="C40" s="58" t="s">
        <v>1065</v>
      </c>
      <c r="D40" s="62" t="s">
        <v>1158</v>
      </c>
      <c r="E40" s="63" t="s">
        <v>1067</v>
      </c>
      <c r="F40" s="63" t="s">
        <v>1159</v>
      </c>
      <c r="G40" s="63" t="s">
        <v>1159</v>
      </c>
      <c r="H40" s="64">
        <f>278.5/1.22</f>
        <v>228.27868852459017</v>
      </c>
      <c r="I40" s="65">
        <v>45076</v>
      </c>
      <c r="J40" s="65">
        <v>45076</v>
      </c>
      <c r="K40" s="64">
        <f>278.5/1.22</f>
        <v>228.27868852459017</v>
      </c>
    </row>
    <row r="41" spans="1:11" ht="47.25">
      <c r="A41" s="57" t="s">
        <v>1160</v>
      </c>
      <c r="B41" s="58">
        <v>96005390784</v>
      </c>
      <c r="C41" s="58" t="s">
        <v>1065</v>
      </c>
      <c r="D41" s="62" t="s">
        <v>1161</v>
      </c>
      <c r="E41" s="63" t="s">
        <v>1067</v>
      </c>
      <c r="F41" s="63" t="s">
        <v>1162</v>
      </c>
      <c r="G41" s="63" t="s">
        <v>1162</v>
      </c>
      <c r="H41" s="64">
        <v>737.58</v>
      </c>
      <c r="I41" s="65">
        <v>45077</v>
      </c>
      <c r="J41" s="65">
        <v>45077</v>
      </c>
      <c r="K41" s="64">
        <v>737.58</v>
      </c>
    </row>
    <row r="42" spans="1:11" ht="126">
      <c r="A42" s="57">
        <v>9852798220</v>
      </c>
      <c r="B42" s="58">
        <v>96005390784</v>
      </c>
      <c r="C42" s="58" t="s">
        <v>1065</v>
      </c>
      <c r="D42" s="62" t="s">
        <v>1163</v>
      </c>
      <c r="E42" s="63" t="s">
        <v>1113</v>
      </c>
      <c r="F42" s="58" t="s">
        <v>209</v>
      </c>
      <c r="G42" s="58" t="s">
        <v>209</v>
      </c>
      <c r="H42" s="64">
        <v>1</v>
      </c>
      <c r="I42" s="65">
        <v>45077</v>
      </c>
      <c r="J42" s="65">
        <v>45077</v>
      </c>
      <c r="K42" s="64">
        <v>1</v>
      </c>
    </row>
    <row r="43" spans="1:11" ht="173.25">
      <c r="A43" s="57" t="s">
        <v>1164</v>
      </c>
      <c r="B43" s="58">
        <v>96005390784</v>
      </c>
      <c r="C43" s="58" t="s">
        <v>1065</v>
      </c>
      <c r="D43" s="59" t="s">
        <v>1165</v>
      </c>
      <c r="E43" s="58" t="s">
        <v>1166</v>
      </c>
      <c r="F43" s="58" t="s">
        <v>435</v>
      </c>
      <c r="G43" s="58" t="s">
        <v>435</v>
      </c>
      <c r="H43" s="64">
        <v>150000</v>
      </c>
      <c r="I43" s="65">
        <v>45083</v>
      </c>
      <c r="J43" s="65">
        <v>45083</v>
      </c>
      <c r="K43" s="64">
        <v>150000</v>
      </c>
    </row>
    <row r="44" spans="1:11" ht="47.25">
      <c r="A44" s="57" t="s">
        <v>1167</v>
      </c>
      <c r="B44" s="58">
        <v>96005390784</v>
      </c>
      <c r="C44" s="58" t="s">
        <v>1065</v>
      </c>
      <c r="D44" s="62" t="s">
        <v>1168</v>
      </c>
      <c r="E44" s="63" t="s">
        <v>1067</v>
      </c>
      <c r="F44" s="63" t="s">
        <v>1169</v>
      </c>
      <c r="G44" s="63" t="s">
        <v>1169</v>
      </c>
      <c r="H44" s="64">
        <v>1200.29</v>
      </c>
      <c r="I44" s="65">
        <v>45085</v>
      </c>
      <c r="J44" s="65">
        <v>45085</v>
      </c>
      <c r="K44" s="64">
        <v>1200.29</v>
      </c>
    </row>
    <row r="45" spans="1:11" ht="47.25">
      <c r="A45" s="57" t="s">
        <v>1170</v>
      </c>
      <c r="B45" s="58">
        <v>96005390784</v>
      </c>
      <c r="C45" s="58" t="s">
        <v>1065</v>
      </c>
      <c r="D45" s="62" t="s">
        <v>1171</v>
      </c>
      <c r="E45" s="63" t="s">
        <v>1067</v>
      </c>
      <c r="F45" s="68" t="s">
        <v>1172</v>
      </c>
      <c r="G45" s="68" t="s">
        <v>1172</v>
      </c>
      <c r="H45" s="64">
        <v>1818</v>
      </c>
      <c r="I45" s="65">
        <v>45086</v>
      </c>
      <c r="J45" s="65">
        <v>45086</v>
      </c>
      <c r="K45" s="64">
        <v>1818</v>
      </c>
    </row>
    <row r="46" spans="1:11" ht="47.25">
      <c r="A46" s="57" t="s">
        <v>1173</v>
      </c>
      <c r="B46" s="58">
        <v>96005390784</v>
      </c>
      <c r="C46" s="58" t="s">
        <v>1065</v>
      </c>
      <c r="D46" s="62" t="s">
        <v>1174</v>
      </c>
      <c r="E46" s="63" t="s">
        <v>1067</v>
      </c>
      <c r="F46" s="63" t="s">
        <v>1175</v>
      </c>
      <c r="G46" s="63" t="s">
        <v>1175</v>
      </c>
      <c r="H46" s="64">
        <v>3108.36</v>
      </c>
      <c r="I46" s="65">
        <v>45086</v>
      </c>
      <c r="J46" s="65">
        <v>45086</v>
      </c>
      <c r="K46" s="64">
        <v>3108.36</v>
      </c>
    </row>
    <row r="47" spans="1:11" ht="157.5">
      <c r="A47" s="57">
        <v>9883922675</v>
      </c>
      <c r="B47" s="58">
        <v>96005390784</v>
      </c>
      <c r="C47" s="58" t="s">
        <v>1065</v>
      </c>
      <c r="D47" s="62" t="s">
        <v>1176</v>
      </c>
      <c r="E47" s="63" t="s">
        <v>1166</v>
      </c>
      <c r="F47" s="58" t="s">
        <v>209</v>
      </c>
      <c r="G47" s="58" t="s">
        <v>209</v>
      </c>
      <c r="H47" s="64">
        <v>1</v>
      </c>
      <c r="I47" s="65">
        <v>45091</v>
      </c>
      <c r="J47" s="65">
        <v>45091</v>
      </c>
      <c r="K47" s="64">
        <v>1</v>
      </c>
    </row>
    <row r="48" spans="1:11" ht="47.25">
      <c r="A48" s="57" t="s">
        <v>1177</v>
      </c>
      <c r="B48" s="58">
        <v>96005390784</v>
      </c>
      <c r="C48" s="58" t="s">
        <v>1065</v>
      </c>
      <c r="D48" s="62" t="s">
        <v>1178</v>
      </c>
      <c r="E48" s="63" t="s">
        <v>1067</v>
      </c>
      <c r="F48" s="63" t="s">
        <v>1179</v>
      </c>
      <c r="G48" s="63" t="s">
        <v>1179</v>
      </c>
      <c r="H48" s="64">
        <v>805.29</v>
      </c>
      <c r="I48" s="65">
        <v>45091</v>
      </c>
      <c r="J48" s="65">
        <v>45091</v>
      </c>
      <c r="K48" s="64">
        <v>805.29</v>
      </c>
    </row>
    <row r="49" spans="1:11" ht="47.25">
      <c r="A49" s="57" t="s">
        <v>1180</v>
      </c>
      <c r="B49" s="58">
        <v>96005390784</v>
      </c>
      <c r="C49" s="58" t="s">
        <v>1065</v>
      </c>
      <c r="D49" s="62" t="s">
        <v>1181</v>
      </c>
      <c r="E49" s="63" t="s">
        <v>1067</v>
      </c>
      <c r="F49" s="63" t="s">
        <v>1162</v>
      </c>
      <c r="G49" s="63" t="s">
        <v>1162</v>
      </c>
      <c r="H49" s="64">
        <v>901.64</v>
      </c>
      <c r="I49" s="65">
        <v>45093</v>
      </c>
      <c r="J49" s="65">
        <v>45093</v>
      </c>
      <c r="K49" s="64">
        <v>901.64</v>
      </c>
    </row>
    <row r="50" spans="1:11" ht="47.25">
      <c r="A50" s="57" t="s">
        <v>1182</v>
      </c>
      <c r="B50" s="58">
        <v>96005390784</v>
      </c>
      <c r="C50" s="58" t="s">
        <v>1065</v>
      </c>
      <c r="D50" s="62" t="s">
        <v>1183</v>
      </c>
      <c r="E50" s="63" t="s">
        <v>1067</v>
      </c>
      <c r="F50" s="68" t="s">
        <v>1172</v>
      </c>
      <c r="G50" s="68" t="s">
        <v>1172</v>
      </c>
      <c r="H50" s="64">
        <v>600</v>
      </c>
      <c r="I50" s="65">
        <v>45093</v>
      </c>
      <c r="J50" s="65">
        <v>45093</v>
      </c>
      <c r="K50" s="64">
        <v>600</v>
      </c>
    </row>
    <row r="51" spans="1:11" ht="47.25">
      <c r="A51" s="57" t="s">
        <v>1184</v>
      </c>
      <c r="B51" s="58">
        <v>96005390784</v>
      </c>
      <c r="C51" s="58" t="s">
        <v>1065</v>
      </c>
      <c r="D51" s="62" t="s">
        <v>1185</v>
      </c>
      <c r="E51" s="58" t="s">
        <v>1067</v>
      </c>
      <c r="F51" s="58" t="s">
        <v>1186</v>
      </c>
      <c r="G51" s="58" t="s">
        <v>1186</v>
      </c>
      <c r="H51" s="60">
        <v>1589</v>
      </c>
      <c r="I51" s="65">
        <v>45093</v>
      </c>
      <c r="J51" s="65">
        <v>45093</v>
      </c>
      <c r="K51" s="60">
        <v>1589</v>
      </c>
    </row>
    <row r="52" spans="1:11" ht="78.75">
      <c r="A52" s="57" t="s">
        <v>1187</v>
      </c>
      <c r="B52" s="58">
        <v>96005390784</v>
      </c>
      <c r="C52" s="58" t="s">
        <v>1065</v>
      </c>
      <c r="D52" s="62" t="s">
        <v>1188</v>
      </c>
      <c r="E52" s="58" t="s">
        <v>1067</v>
      </c>
      <c r="F52" s="63" t="s">
        <v>1179</v>
      </c>
      <c r="G52" s="63" t="s">
        <v>1179</v>
      </c>
      <c r="H52" s="60">
        <v>2301.1999999999998</v>
      </c>
      <c r="I52" s="65">
        <v>45096</v>
      </c>
      <c r="J52" s="65">
        <v>45096</v>
      </c>
      <c r="K52" s="60">
        <v>2301.1999999999998</v>
      </c>
    </row>
    <row r="53" spans="1:11" ht="47.25">
      <c r="A53" s="57" t="s">
        <v>1189</v>
      </c>
      <c r="B53" s="58">
        <v>96005390784</v>
      </c>
      <c r="C53" s="58" t="s">
        <v>1065</v>
      </c>
      <c r="D53" s="62" t="s">
        <v>1190</v>
      </c>
      <c r="E53" s="58" t="s">
        <v>1067</v>
      </c>
      <c r="F53" s="63" t="s">
        <v>1191</v>
      </c>
      <c r="G53" s="63" t="s">
        <v>1191</v>
      </c>
      <c r="H53" s="60">
        <v>1994.88</v>
      </c>
      <c r="I53" s="65">
        <v>45098</v>
      </c>
      <c r="J53" s="65">
        <v>45098</v>
      </c>
      <c r="K53" s="60">
        <v>1994.88</v>
      </c>
    </row>
    <row r="54" spans="1:11" ht="47.25">
      <c r="A54" s="57" t="s">
        <v>1192</v>
      </c>
      <c r="B54" s="58">
        <v>96005390784</v>
      </c>
      <c r="C54" s="58" t="s">
        <v>1065</v>
      </c>
      <c r="D54" s="62" t="s">
        <v>1193</v>
      </c>
      <c r="E54" s="58" t="s">
        <v>1067</v>
      </c>
      <c r="F54" s="63" t="s">
        <v>1194</v>
      </c>
      <c r="G54" s="63" t="s">
        <v>1194</v>
      </c>
      <c r="H54" s="60">
        <v>45</v>
      </c>
      <c r="I54" s="65">
        <v>45098</v>
      </c>
      <c r="J54" s="65">
        <v>45098</v>
      </c>
      <c r="K54" s="60">
        <v>45</v>
      </c>
    </row>
    <row r="55" spans="1:11" ht="47.25">
      <c r="A55" s="57" t="s">
        <v>1195</v>
      </c>
      <c r="B55" s="58">
        <v>96005390784</v>
      </c>
      <c r="C55" s="58" t="s">
        <v>1065</v>
      </c>
      <c r="D55" s="62" t="s">
        <v>1196</v>
      </c>
      <c r="E55" s="58" t="s">
        <v>1067</v>
      </c>
      <c r="F55" s="63" t="s">
        <v>1071</v>
      </c>
      <c r="G55" s="63" t="s">
        <v>1071</v>
      </c>
      <c r="H55" s="60">
        <v>67.2</v>
      </c>
      <c r="I55" s="65">
        <v>45100</v>
      </c>
      <c r="J55" s="65">
        <v>45100</v>
      </c>
      <c r="K55" s="60">
        <v>67.2</v>
      </c>
    </row>
    <row r="56" spans="1:11" ht="47.25">
      <c r="A56" s="57" t="s">
        <v>1197</v>
      </c>
      <c r="B56" s="58">
        <v>96005390784</v>
      </c>
      <c r="C56" s="58" t="s">
        <v>1065</v>
      </c>
      <c r="D56" s="62" t="s">
        <v>1198</v>
      </c>
      <c r="E56" s="58" t="s">
        <v>1067</v>
      </c>
      <c r="F56" s="63" t="s">
        <v>1071</v>
      </c>
      <c r="G56" s="63" t="s">
        <v>1071</v>
      </c>
      <c r="H56" s="69">
        <v>226.23</v>
      </c>
      <c r="I56" s="65">
        <v>45100</v>
      </c>
      <c r="J56" s="65">
        <v>45100</v>
      </c>
      <c r="K56" s="69">
        <v>226.23</v>
      </c>
    </row>
    <row r="57" spans="1:11" ht="63">
      <c r="A57" s="57" t="s">
        <v>1199</v>
      </c>
      <c r="B57" s="58">
        <v>96005390784</v>
      </c>
      <c r="C57" s="58" t="s">
        <v>1065</v>
      </c>
      <c r="D57" s="62" t="s">
        <v>1200</v>
      </c>
      <c r="E57" s="58" t="s">
        <v>1067</v>
      </c>
      <c r="F57" s="63" t="s">
        <v>1078</v>
      </c>
      <c r="G57" s="63" t="s">
        <v>1078</v>
      </c>
      <c r="H57" s="69">
        <v>3562.53</v>
      </c>
      <c r="I57" s="65">
        <v>45104</v>
      </c>
      <c r="J57" s="65">
        <v>45104</v>
      </c>
      <c r="K57" s="69">
        <v>3562.53</v>
      </c>
    </row>
    <row r="58" spans="1:11" ht="63">
      <c r="A58" s="57" t="s">
        <v>1201</v>
      </c>
      <c r="B58" s="58">
        <v>96005390784</v>
      </c>
      <c r="C58" s="58" t="s">
        <v>1065</v>
      </c>
      <c r="D58" s="62" t="s">
        <v>1202</v>
      </c>
      <c r="E58" s="58" t="s">
        <v>1067</v>
      </c>
      <c r="F58" s="63" t="s">
        <v>1179</v>
      </c>
      <c r="G58" s="63" t="s">
        <v>1179</v>
      </c>
      <c r="H58" s="69">
        <v>745.6</v>
      </c>
      <c r="I58" s="65">
        <v>45104</v>
      </c>
      <c r="J58" s="65">
        <v>45104</v>
      </c>
      <c r="K58" s="69">
        <v>745.6</v>
      </c>
    </row>
    <row r="59" spans="1:11" ht="63">
      <c r="A59" s="57" t="s">
        <v>1203</v>
      </c>
      <c r="B59" s="58">
        <v>96005390784</v>
      </c>
      <c r="C59" s="58" t="s">
        <v>1065</v>
      </c>
      <c r="D59" s="59" t="s">
        <v>1204</v>
      </c>
      <c r="E59" s="58" t="s">
        <v>1074</v>
      </c>
      <c r="F59" s="58" t="s">
        <v>1205</v>
      </c>
      <c r="G59" s="58" t="s">
        <v>1205</v>
      </c>
      <c r="H59" s="60">
        <v>2267.1999999999998</v>
      </c>
      <c r="I59" s="61">
        <v>45106</v>
      </c>
      <c r="J59" s="61">
        <v>45106</v>
      </c>
      <c r="K59" s="60">
        <v>2267.1999999999998</v>
      </c>
    </row>
    <row r="60" spans="1:11" ht="47.25">
      <c r="A60" s="57" t="s">
        <v>1206</v>
      </c>
      <c r="B60" s="58">
        <v>96005390784</v>
      </c>
      <c r="C60" s="58" t="s">
        <v>1065</v>
      </c>
      <c r="D60" s="59" t="s">
        <v>1207</v>
      </c>
      <c r="E60" s="58" t="s">
        <v>1208</v>
      </c>
      <c r="F60" s="58" t="s">
        <v>1209</v>
      </c>
      <c r="G60" s="58" t="s">
        <v>1209</v>
      </c>
      <c r="H60" s="60">
        <v>15000</v>
      </c>
      <c r="I60" s="61">
        <v>45114</v>
      </c>
      <c r="J60" s="61">
        <v>45114</v>
      </c>
      <c r="K60" s="60">
        <v>15000</v>
      </c>
    </row>
    <row r="61" spans="1:11" ht="78.75">
      <c r="A61" s="57" t="s">
        <v>1210</v>
      </c>
      <c r="B61" s="58">
        <v>96005390784</v>
      </c>
      <c r="C61" s="58" t="s">
        <v>1065</v>
      </c>
      <c r="D61" s="59" t="s">
        <v>1211</v>
      </c>
      <c r="E61" s="58" t="s">
        <v>1074</v>
      </c>
      <c r="F61" s="58" t="s">
        <v>1212</v>
      </c>
      <c r="G61" s="58" t="s">
        <v>1212</v>
      </c>
      <c r="H61" s="60">
        <v>23400</v>
      </c>
      <c r="I61" s="61">
        <v>45114</v>
      </c>
      <c r="J61" s="61">
        <v>45114</v>
      </c>
      <c r="K61" s="60">
        <v>23400</v>
      </c>
    </row>
    <row r="62" spans="1:11" ht="47.25">
      <c r="A62" s="57" t="s">
        <v>1213</v>
      </c>
      <c r="B62" s="58">
        <v>96005390784</v>
      </c>
      <c r="C62" s="58" t="s">
        <v>1065</v>
      </c>
      <c r="D62" s="59" t="s">
        <v>1214</v>
      </c>
      <c r="E62" s="58" t="s">
        <v>1067</v>
      </c>
      <c r="F62" s="58" t="s">
        <v>1215</v>
      </c>
      <c r="G62" s="58" t="s">
        <v>1215</v>
      </c>
      <c r="H62" s="60">
        <v>265</v>
      </c>
      <c r="I62" s="61">
        <v>45114</v>
      </c>
      <c r="J62" s="61">
        <v>45114</v>
      </c>
      <c r="K62" s="60">
        <v>265</v>
      </c>
    </row>
    <row r="63" spans="1:11" ht="63">
      <c r="A63" s="57" t="s">
        <v>1216</v>
      </c>
      <c r="B63" s="58">
        <v>96005390784</v>
      </c>
      <c r="C63" s="58" t="s">
        <v>1065</v>
      </c>
      <c r="D63" s="59" t="s">
        <v>1217</v>
      </c>
      <c r="E63" s="58" t="s">
        <v>1067</v>
      </c>
      <c r="F63" s="63" t="s">
        <v>1078</v>
      </c>
      <c r="G63" s="63" t="s">
        <v>1078</v>
      </c>
      <c r="H63" s="60">
        <v>379.02</v>
      </c>
      <c r="I63" s="61">
        <v>45117</v>
      </c>
      <c r="J63" s="61">
        <v>45117</v>
      </c>
      <c r="K63" s="60">
        <v>379.02</v>
      </c>
    </row>
    <row r="64" spans="1:11" ht="63">
      <c r="A64" s="57" t="s">
        <v>1218</v>
      </c>
      <c r="B64" s="58">
        <v>96005390784</v>
      </c>
      <c r="C64" s="58" t="s">
        <v>1065</v>
      </c>
      <c r="D64" s="59" t="s">
        <v>1127</v>
      </c>
      <c r="E64" s="58" t="s">
        <v>1067</v>
      </c>
      <c r="F64" s="63" t="s">
        <v>1128</v>
      </c>
      <c r="G64" s="63" t="s">
        <v>1128</v>
      </c>
      <c r="H64" s="60">
        <v>200</v>
      </c>
      <c r="I64" s="61">
        <v>45117</v>
      </c>
      <c r="J64" s="61">
        <v>45117</v>
      </c>
      <c r="K64" s="60">
        <v>200</v>
      </c>
    </row>
    <row r="65" spans="1:11" ht="47.25">
      <c r="A65" s="57" t="s">
        <v>1219</v>
      </c>
      <c r="B65" s="58">
        <v>96005390784</v>
      </c>
      <c r="C65" s="58" t="s">
        <v>1065</v>
      </c>
      <c r="D65" s="59" t="s">
        <v>1220</v>
      </c>
      <c r="E65" s="58" t="s">
        <v>1087</v>
      </c>
      <c r="F65" s="58" t="s">
        <v>1088</v>
      </c>
      <c r="G65" s="58" t="s">
        <v>1088</v>
      </c>
      <c r="H65" s="60">
        <v>1182.5999999999999</v>
      </c>
      <c r="I65" s="61">
        <v>45120</v>
      </c>
      <c r="J65" s="61">
        <v>45120</v>
      </c>
      <c r="K65" s="60">
        <v>1182.5999999999999</v>
      </c>
    </row>
    <row r="66" spans="1:11" ht="47.25">
      <c r="A66" s="57" t="s">
        <v>1221</v>
      </c>
      <c r="B66" s="58">
        <v>96005390784</v>
      </c>
      <c r="C66" s="58" t="s">
        <v>1065</v>
      </c>
      <c r="D66" s="59" t="s">
        <v>1222</v>
      </c>
      <c r="E66" s="58" t="s">
        <v>1067</v>
      </c>
      <c r="F66" s="63" t="s">
        <v>1078</v>
      </c>
      <c r="G66" s="63" t="s">
        <v>1078</v>
      </c>
      <c r="H66" s="60">
        <v>53</v>
      </c>
      <c r="I66" s="61">
        <v>45120</v>
      </c>
      <c r="J66" s="61">
        <v>45120</v>
      </c>
      <c r="K66" s="60">
        <v>53</v>
      </c>
    </row>
    <row r="67" spans="1:11" ht="47.25">
      <c r="A67" s="57" t="s">
        <v>1223</v>
      </c>
      <c r="B67" s="58">
        <v>96005390784</v>
      </c>
      <c r="C67" s="58" t="s">
        <v>1065</v>
      </c>
      <c r="D67" s="62" t="s">
        <v>1224</v>
      </c>
      <c r="E67" s="63" t="s">
        <v>1087</v>
      </c>
      <c r="F67" s="63" t="s">
        <v>1225</v>
      </c>
      <c r="G67" s="63" t="s">
        <v>1225</v>
      </c>
      <c r="H67" s="64">
        <f>1900+1900+400</f>
        <v>4200</v>
      </c>
      <c r="I67" s="65">
        <v>45120</v>
      </c>
      <c r="J67" s="65">
        <v>45120</v>
      </c>
      <c r="K67" s="64">
        <f>1900+1900+400</f>
        <v>4200</v>
      </c>
    </row>
    <row r="68" spans="1:11" ht="47.25">
      <c r="A68" s="57" t="s">
        <v>1226</v>
      </c>
      <c r="B68" s="58">
        <v>96005390784</v>
      </c>
      <c r="C68" s="58" t="s">
        <v>1065</v>
      </c>
      <c r="D68" s="62" t="s">
        <v>1227</v>
      </c>
      <c r="E68" s="58" t="s">
        <v>1067</v>
      </c>
      <c r="F68" s="63" t="s">
        <v>1153</v>
      </c>
      <c r="G68" s="63" t="s">
        <v>1153</v>
      </c>
      <c r="H68" s="60">
        <v>220</v>
      </c>
      <c r="I68" s="61">
        <v>45149</v>
      </c>
      <c r="J68" s="61">
        <v>45149</v>
      </c>
      <c r="K68" s="60">
        <v>220</v>
      </c>
    </row>
    <row r="69" spans="1:11" ht="47.25">
      <c r="A69" s="57" t="s">
        <v>1228</v>
      </c>
      <c r="B69" s="58">
        <v>96005390784</v>
      </c>
      <c r="C69" s="58" t="s">
        <v>1065</v>
      </c>
      <c r="D69" s="62" t="s">
        <v>1229</v>
      </c>
      <c r="E69" s="58" t="s">
        <v>1067</v>
      </c>
      <c r="F69" s="63" t="s">
        <v>1230</v>
      </c>
      <c r="G69" s="63" t="s">
        <v>1230</v>
      </c>
      <c r="H69" s="60">
        <v>4950</v>
      </c>
      <c r="I69" s="61">
        <v>45163</v>
      </c>
      <c r="J69" s="61">
        <v>45163</v>
      </c>
      <c r="K69" s="60">
        <v>4950</v>
      </c>
    </row>
    <row r="70" spans="1:11" ht="94.5">
      <c r="A70" s="57" t="s">
        <v>1231</v>
      </c>
      <c r="B70" s="58">
        <v>96005390784</v>
      </c>
      <c r="C70" s="58" t="s">
        <v>1065</v>
      </c>
      <c r="D70" s="59" t="s">
        <v>1232</v>
      </c>
      <c r="E70" s="58" t="s">
        <v>1074</v>
      </c>
      <c r="F70" s="63" t="s">
        <v>1078</v>
      </c>
      <c r="G70" s="63" t="s">
        <v>1078</v>
      </c>
      <c r="H70" s="60">
        <v>5364.01</v>
      </c>
      <c r="I70" s="61">
        <v>45163</v>
      </c>
      <c r="J70" s="61">
        <v>45163</v>
      </c>
      <c r="K70" s="60">
        <v>5364.01</v>
      </c>
    </row>
    <row r="71" spans="1:11" ht="47.25">
      <c r="A71" s="57" t="s">
        <v>1233</v>
      </c>
      <c r="B71" s="58">
        <v>96005390784</v>
      </c>
      <c r="C71" s="58" t="s">
        <v>1065</v>
      </c>
      <c r="D71" s="59" t="s">
        <v>1234</v>
      </c>
      <c r="E71" s="58" t="s">
        <v>1067</v>
      </c>
      <c r="F71" s="58" t="s">
        <v>1235</v>
      </c>
      <c r="G71" s="58" t="s">
        <v>1235</v>
      </c>
      <c r="H71" s="60">
        <v>20</v>
      </c>
      <c r="I71" s="61">
        <v>45166</v>
      </c>
      <c r="J71" s="61">
        <v>45166</v>
      </c>
      <c r="K71" s="60">
        <v>20</v>
      </c>
    </row>
    <row r="72" spans="1:11" ht="47.25">
      <c r="A72" s="57" t="s">
        <v>1236</v>
      </c>
      <c r="B72" s="58">
        <v>96005390784</v>
      </c>
      <c r="C72" s="58" t="s">
        <v>1065</v>
      </c>
      <c r="D72" s="62" t="s">
        <v>1237</v>
      </c>
      <c r="E72" s="58" t="s">
        <v>1067</v>
      </c>
      <c r="F72" s="63" t="s">
        <v>1238</v>
      </c>
      <c r="G72" s="63" t="s">
        <v>1238</v>
      </c>
      <c r="H72" s="64">
        <v>87</v>
      </c>
      <c r="I72" s="65">
        <v>45166</v>
      </c>
      <c r="J72" s="65">
        <v>45166</v>
      </c>
      <c r="K72" s="64">
        <v>87</v>
      </c>
    </row>
    <row r="73" spans="1:11" ht="47.25">
      <c r="A73" s="57" t="s">
        <v>1239</v>
      </c>
      <c r="B73" s="58">
        <v>96005390784</v>
      </c>
      <c r="C73" s="58" t="s">
        <v>1065</v>
      </c>
      <c r="D73" s="59" t="s">
        <v>1240</v>
      </c>
      <c r="E73" s="58" t="s">
        <v>1067</v>
      </c>
      <c r="F73" s="58" t="s">
        <v>1075</v>
      </c>
      <c r="G73" s="58" t="s">
        <v>1075</v>
      </c>
      <c r="H73" s="60">
        <v>2710</v>
      </c>
      <c r="I73" s="61">
        <v>45174</v>
      </c>
      <c r="J73" s="61">
        <v>45174</v>
      </c>
      <c r="K73" s="60">
        <v>2710</v>
      </c>
    </row>
    <row r="74" spans="1:11" ht="63">
      <c r="A74" s="57" t="s">
        <v>1239</v>
      </c>
      <c r="B74" s="58">
        <v>96005390784</v>
      </c>
      <c r="C74" s="58" t="s">
        <v>1065</v>
      </c>
      <c r="D74" s="59" t="s">
        <v>1241</v>
      </c>
      <c r="E74" s="58" t="s">
        <v>1067</v>
      </c>
      <c r="F74" s="58" t="s">
        <v>1075</v>
      </c>
      <c r="G74" s="58" t="s">
        <v>1075</v>
      </c>
      <c r="H74" s="60">
        <v>3340</v>
      </c>
      <c r="I74" s="61">
        <v>45174</v>
      </c>
      <c r="J74" s="61">
        <v>45174</v>
      </c>
      <c r="K74" s="60">
        <v>3340</v>
      </c>
    </row>
    <row r="75" spans="1:11" ht="63">
      <c r="A75" s="57" t="s">
        <v>1242</v>
      </c>
      <c r="B75" s="58">
        <v>96005390784</v>
      </c>
      <c r="C75" s="58" t="s">
        <v>1065</v>
      </c>
      <c r="D75" s="59" t="s">
        <v>1243</v>
      </c>
      <c r="E75" s="58" t="s">
        <v>1067</v>
      </c>
      <c r="F75" s="58" t="s">
        <v>1244</v>
      </c>
      <c r="G75" s="58" t="s">
        <v>1244</v>
      </c>
      <c r="H75" s="60">
        <v>28.5</v>
      </c>
      <c r="I75" s="61">
        <v>45175</v>
      </c>
      <c r="J75" s="61">
        <v>45175</v>
      </c>
      <c r="K75" s="60">
        <v>28.5</v>
      </c>
    </row>
    <row r="76" spans="1:11" ht="47.25">
      <c r="A76" s="57" t="s">
        <v>1245</v>
      </c>
      <c r="B76" s="58">
        <v>96005390784</v>
      </c>
      <c r="C76" s="58" t="s">
        <v>1065</v>
      </c>
      <c r="D76" s="59" t="s">
        <v>1246</v>
      </c>
      <c r="E76" s="63" t="s">
        <v>1067</v>
      </c>
      <c r="F76" s="58" t="s">
        <v>1247</v>
      </c>
      <c r="G76" s="58" t="s">
        <v>1247</v>
      </c>
      <c r="H76" s="60">
        <v>900</v>
      </c>
      <c r="I76" s="61">
        <v>45176</v>
      </c>
      <c r="J76" s="61">
        <v>45176</v>
      </c>
      <c r="K76" s="60">
        <v>900</v>
      </c>
    </row>
    <row r="77" spans="1:11" ht="47.25">
      <c r="A77" s="57" t="s">
        <v>1248</v>
      </c>
      <c r="B77" s="58">
        <v>96005390784</v>
      </c>
      <c r="C77" s="58" t="s">
        <v>1065</v>
      </c>
      <c r="D77" s="59" t="s">
        <v>1249</v>
      </c>
      <c r="E77" s="63" t="s">
        <v>1067</v>
      </c>
      <c r="F77" s="58" t="s">
        <v>1250</v>
      </c>
      <c r="G77" s="58" t="s">
        <v>1250</v>
      </c>
      <c r="H77" s="60">
        <v>1650</v>
      </c>
      <c r="I77" s="61">
        <v>45176</v>
      </c>
      <c r="J77" s="61">
        <v>45176</v>
      </c>
      <c r="K77" s="60">
        <v>1650</v>
      </c>
    </row>
    <row r="78" spans="1:11" ht="47.25">
      <c r="A78" s="57" t="s">
        <v>1251</v>
      </c>
      <c r="B78" s="58">
        <v>96005390784</v>
      </c>
      <c r="C78" s="58" t="s">
        <v>1065</v>
      </c>
      <c r="D78" s="59" t="s">
        <v>1252</v>
      </c>
      <c r="E78" s="58" t="s">
        <v>1067</v>
      </c>
      <c r="F78" s="58" t="s">
        <v>1071</v>
      </c>
      <c r="G78" s="58" t="s">
        <v>1071</v>
      </c>
      <c r="H78" s="60">
        <v>311.47000000000003</v>
      </c>
      <c r="I78" s="61">
        <v>45176</v>
      </c>
      <c r="J78" s="61">
        <v>45176</v>
      </c>
      <c r="K78" s="60">
        <v>311.47000000000003</v>
      </c>
    </row>
    <row r="79" spans="1:11" ht="94.5">
      <c r="A79" s="57" t="s">
        <v>1253</v>
      </c>
      <c r="B79" s="58">
        <v>96005390784</v>
      </c>
      <c r="C79" s="58" t="s">
        <v>1065</v>
      </c>
      <c r="D79" s="59" t="s">
        <v>1254</v>
      </c>
      <c r="E79" s="58" t="s">
        <v>1067</v>
      </c>
      <c r="F79" s="58" t="s">
        <v>1255</v>
      </c>
      <c r="G79" s="58" t="s">
        <v>1255</v>
      </c>
      <c r="H79" s="60">
        <v>1</v>
      </c>
      <c r="I79" s="61">
        <v>45176</v>
      </c>
      <c r="J79" s="61">
        <v>45176</v>
      </c>
      <c r="K79" s="60">
        <v>1</v>
      </c>
    </row>
    <row r="80" spans="1:11" ht="47.25">
      <c r="A80" s="57" t="s">
        <v>1256</v>
      </c>
      <c r="B80" s="58">
        <v>96005390784</v>
      </c>
      <c r="C80" s="58" t="s">
        <v>1065</v>
      </c>
      <c r="D80" s="59" t="s">
        <v>1257</v>
      </c>
      <c r="E80" s="63" t="s">
        <v>1067</v>
      </c>
      <c r="F80" s="63" t="s">
        <v>1128</v>
      </c>
      <c r="G80" s="63" t="s">
        <v>1128</v>
      </c>
      <c r="H80" s="60">
        <v>500</v>
      </c>
      <c r="I80" s="61">
        <v>45176</v>
      </c>
      <c r="J80" s="61">
        <v>45176</v>
      </c>
      <c r="K80" s="60">
        <v>500</v>
      </c>
    </row>
    <row r="81" spans="1:11" ht="47.25">
      <c r="A81" s="57" t="s">
        <v>1258</v>
      </c>
      <c r="B81" s="58">
        <v>96005390784</v>
      </c>
      <c r="C81" s="58" t="s">
        <v>1065</v>
      </c>
      <c r="D81" s="59" t="s">
        <v>1259</v>
      </c>
      <c r="E81" s="58" t="s">
        <v>1067</v>
      </c>
      <c r="F81" s="58" t="s">
        <v>1082</v>
      </c>
      <c r="G81" s="58" t="s">
        <v>1082</v>
      </c>
      <c r="H81" s="60">
        <v>1493.8</v>
      </c>
      <c r="I81" s="61">
        <v>45181</v>
      </c>
      <c r="J81" s="61">
        <v>45181</v>
      </c>
      <c r="K81" s="60">
        <v>1493.8</v>
      </c>
    </row>
    <row r="82" spans="1:11" ht="47.25">
      <c r="A82" s="57" t="s">
        <v>1260</v>
      </c>
      <c r="B82" s="58">
        <v>96005390784</v>
      </c>
      <c r="C82" s="58" t="s">
        <v>1065</v>
      </c>
      <c r="D82" s="59" t="s">
        <v>1261</v>
      </c>
      <c r="E82" s="58" t="s">
        <v>1067</v>
      </c>
      <c r="F82" s="58" t="s">
        <v>1082</v>
      </c>
      <c r="G82" s="58" t="s">
        <v>1082</v>
      </c>
      <c r="H82" s="60">
        <v>100</v>
      </c>
      <c r="I82" s="61">
        <v>45190</v>
      </c>
      <c r="J82" s="61">
        <v>45190</v>
      </c>
      <c r="K82" s="60">
        <v>100</v>
      </c>
    </row>
    <row r="83" spans="1:11" ht="47.25">
      <c r="A83" s="57" t="s">
        <v>1262</v>
      </c>
      <c r="B83" s="58">
        <v>96005390784</v>
      </c>
      <c r="C83" s="58" t="s">
        <v>1065</v>
      </c>
      <c r="D83" s="59" t="s">
        <v>1263</v>
      </c>
      <c r="E83" s="58" t="s">
        <v>1067</v>
      </c>
      <c r="F83" s="58" t="s">
        <v>1071</v>
      </c>
      <c r="G83" s="58" t="s">
        <v>1071</v>
      </c>
      <c r="H83" s="60">
        <v>65.569999999999993</v>
      </c>
      <c r="I83" s="61">
        <v>45194</v>
      </c>
      <c r="J83" s="61">
        <v>45194</v>
      </c>
      <c r="K83" s="60">
        <v>65.569999999999993</v>
      </c>
    </row>
    <row r="84" spans="1:11" ht="47.25">
      <c r="A84" s="57" t="s">
        <v>1264</v>
      </c>
      <c r="B84" s="58">
        <v>96005390784</v>
      </c>
      <c r="C84" s="58" t="s">
        <v>1065</v>
      </c>
      <c r="D84" s="59" t="s">
        <v>1265</v>
      </c>
      <c r="E84" s="58" t="s">
        <v>1067</v>
      </c>
      <c r="F84" s="58" t="s">
        <v>1071</v>
      </c>
      <c r="G84" s="58" t="s">
        <v>1071</v>
      </c>
      <c r="H84" s="60">
        <v>238.61</v>
      </c>
      <c r="I84" s="61">
        <v>45194</v>
      </c>
      <c r="J84" s="61">
        <v>45194</v>
      </c>
      <c r="K84" s="60">
        <v>238.61</v>
      </c>
    </row>
    <row r="85" spans="1:11" ht="47.25">
      <c r="A85" s="57" t="s">
        <v>1266</v>
      </c>
      <c r="B85" s="58">
        <v>96005390784</v>
      </c>
      <c r="C85" s="58" t="s">
        <v>1065</v>
      </c>
      <c r="D85" s="62" t="s">
        <v>1267</v>
      </c>
      <c r="E85" s="63" t="s">
        <v>1087</v>
      </c>
      <c r="F85" s="63" t="s">
        <v>1225</v>
      </c>
      <c r="G85" s="63" t="s">
        <v>1225</v>
      </c>
      <c r="H85" s="60">
        <v>800</v>
      </c>
      <c r="I85" s="61">
        <v>45196</v>
      </c>
      <c r="J85" s="61">
        <v>45196</v>
      </c>
      <c r="K85" s="60">
        <v>800</v>
      </c>
    </row>
    <row r="86" spans="1:11" ht="63">
      <c r="A86" s="57" t="s">
        <v>1268</v>
      </c>
      <c r="B86" s="58">
        <v>96005390784</v>
      </c>
      <c r="C86" s="58" t="s">
        <v>1065</v>
      </c>
      <c r="D86" s="59" t="s">
        <v>1269</v>
      </c>
      <c r="E86" s="58" t="s">
        <v>1067</v>
      </c>
      <c r="F86" s="58" t="s">
        <v>1244</v>
      </c>
      <c r="G86" s="58" t="s">
        <v>1244</v>
      </c>
      <c r="H86" s="60">
        <v>28.5</v>
      </c>
      <c r="I86" s="61">
        <v>45196</v>
      </c>
      <c r="J86" s="61">
        <v>45196</v>
      </c>
      <c r="K86" s="60">
        <v>28.5</v>
      </c>
    </row>
    <row r="87" spans="1:11" ht="47.25">
      <c r="A87" s="57" t="s">
        <v>1195</v>
      </c>
      <c r="B87" s="58">
        <v>96005390784</v>
      </c>
      <c r="C87" s="58" t="s">
        <v>1065</v>
      </c>
      <c r="D87" s="59" t="s">
        <v>1270</v>
      </c>
      <c r="E87" s="58" t="s">
        <v>1067</v>
      </c>
      <c r="F87" s="58" t="s">
        <v>1071</v>
      </c>
      <c r="G87" s="58" t="s">
        <v>1071</v>
      </c>
      <c r="H87" s="60">
        <v>74.59</v>
      </c>
      <c r="I87" s="61">
        <v>45196</v>
      </c>
      <c r="J87" s="61">
        <v>45196</v>
      </c>
      <c r="K87" s="60">
        <v>74.59</v>
      </c>
    </row>
    <row r="88" spans="1:11" ht="63">
      <c r="A88" s="57" t="s">
        <v>1271</v>
      </c>
      <c r="B88" s="58">
        <v>96005390784</v>
      </c>
      <c r="C88" s="58" t="s">
        <v>1065</v>
      </c>
      <c r="D88" s="59" t="s">
        <v>1272</v>
      </c>
      <c r="E88" s="58" t="s">
        <v>1067</v>
      </c>
      <c r="F88" s="58" t="s">
        <v>1068</v>
      </c>
      <c r="G88" s="58" t="s">
        <v>1068</v>
      </c>
      <c r="H88" s="60">
        <v>1590</v>
      </c>
      <c r="I88" s="61">
        <v>45196</v>
      </c>
      <c r="J88" s="61">
        <v>45196</v>
      </c>
      <c r="K88" s="60">
        <v>1590</v>
      </c>
    </row>
    <row r="89" spans="1:11" ht="47.25">
      <c r="A89" s="57" t="s">
        <v>1273</v>
      </c>
      <c r="B89" s="58">
        <v>96005390784</v>
      </c>
      <c r="C89" s="58" t="s">
        <v>1065</v>
      </c>
      <c r="D89" s="59" t="s">
        <v>1274</v>
      </c>
      <c r="E89" s="58" t="s">
        <v>1067</v>
      </c>
      <c r="F89" s="63" t="s">
        <v>1275</v>
      </c>
      <c r="G89" s="63" t="s">
        <v>1275</v>
      </c>
      <c r="H89" s="60">
        <v>115.95</v>
      </c>
      <c r="I89" s="61">
        <v>45198</v>
      </c>
      <c r="J89" s="61">
        <v>45198</v>
      </c>
      <c r="K89" s="60">
        <v>115.95</v>
      </c>
    </row>
    <row r="90" spans="1:11" ht="47.25">
      <c r="A90" s="57" t="s">
        <v>1276</v>
      </c>
      <c r="B90" s="58">
        <v>96005390784</v>
      </c>
      <c r="C90" s="58" t="s">
        <v>1065</v>
      </c>
      <c r="D90" s="59" t="s">
        <v>1277</v>
      </c>
      <c r="E90" s="58" t="s">
        <v>1067</v>
      </c>
      <c r="F90" s="58" t="s">
        <v>1278</v>
      </c>
      <c r="G90" s="58" t="s">
        <v>1278</v>
      </c>
      <c r="H90" s="60">
        <v>1664.5</v>
      </c>
      <c r="I90" s="61">
        <v>45198</v>
      </c>
      <c r="J90" s="61">
        <v>45198</v>
      </c>
      <c r="K90" s="60">
        <v>1664.5</v>
      </c>
    </row>
    <row r="91" spans="1:11" ht="47.25">
      <c r="A91" s="57" t="s">
        <v>1279</v>
      </c>
      <c r="B91" s="58">
        <v>96005390784</v>
      </c>
      <c r="C91" s="58" t="s">
        <v>1065</v>
      </c>
      <c r="D91" s="59" t="s">
        <v>1145</v>
      </c>
      <c r="E91" s="58" t="s">
        <v>1067</v>
      </c>
      <c r="F91" s="63" t="s">
        <v>1280</v>
      </c>
      <c r="G91" s="63" t="s">
        <v>1280</v>
      </c>
      <c r="H91" s="60">
        <v>1392.3</v>
      </c>
      <c r="I91" s="61">
        <v>45209</v>
      </c>
      <c r="J91" s="61">
        <v>45209</v>
      </c>
      <c r="K91" s="60">
        <v>1392.3</v>
      </c>
    </row>
    <row r="92" spans="1:11" ht="47.25">
      <c r="A92" s="57" t="s">
        <v>1281</v>
      </c>
      <c r="B92" s="58">
        <v>96005390784</v>
      </c>
      <c r="C92" s="58" t="s">
        <v>1065</v>
      </c>
      <c r="D92" s="59" t="s">
        <v>1282</v>
      </c>
      <c r="E92" s="58" t="s">
        <v>1067</v>
      </c>
      <c r="F92" s="63" t="s">
        <v>1078</v>
      </c>
      <c r="G92" s="63" t="s">
        <v>1078</v>
      </c>
      <c r="H92" s="60">
        <v>291.74</v>
      </c>
      <c r="I92" s="61">
        <v>45211</v>
      </c>
      <c r="J92" s="61">
        <v>45211</v>
      </c>
      <c r="K92" s="60">
        <v>291.74</v>
      </c>
    </row>
    <row r="93" spans="1:11" ht="47.25">
      <c r="A93" s="57">
        <v>9442983416</v>
      </c>
      <c r="B93" s="58">
        <v>96005390784</v>
      </c>
      <c r="C93" s="58" t="s">
        <v>1065</v>
      </c>
      <c r="D93" s="59" t="s">
        <v>1119</v>
      </c>
      <c r="E93" s="58" t="s">
        <v>1067</v>
      </c>
      <c r="F93" s="63" t="s">
        <v>1120</v>
      </c>
      <c r="G93" s="63" t="s">
        <v>1120</v>
      </c>
      <c r="H93" s="60">
        <v>1209.8</v>
      </c>
      <c r="I93" s="61">
        <v>45211</v>
      </c>
      <c r="J93" s="61">
        <v>45211</v>
      </c>
      <c r="K93" s="60">
        <v>1209.8</v>
      </c>
    </row>
    <row r="94" spans="1:11" ht="47.25">
      <c r="A94" s="57" t="s">
        <v>1283</v>
      </c>
      <c r="B94" s="58">
        <v>96005390784</v>
      </c>
      <c r="C94" s="58" t="s">
        <v>1065</v>
      </c>
      <c r="D94" s="59" t="s">
        <v>1284</v>
      </c>
      <c r="E94" s="58" t="s">
        <v>1067</v>
      </c>
      <c r="F94" s="63" t="s">
        <v>1238</v>
      </c>
      <c r="G94" s="63" t="s">
        <v>1238</v>
      </c>
      <c r="H94" s="60">
        <v>655.5</v>
      </c>
      <c r="I94" s="61">
        <v>45208</v>
      </c>
      <c r="J94" s="61">
        <v>45208</v>
      </c>
      <c r="K94" s="60">
        <v>655.5</v>
      </c>
    </row>
    <row r="95" spans="1:11" ht="47.25">
      <c r="A95" s="57" t="s">
        <v>1285</v>
      </c>
      <c r="B95" s="58">
        <v>96005390784</v>
      </c>
      <c r="C95" s="58" t="s">
        <v>1065</v>
      </c>
      <c r="D95" s="59" t="s">
        <v>1286</v>
      </c>
      <c r="E95" s="58" t="s">
        <v>1287</v>
      </c>
      <c r="F95" s="58" t="s">
        <v>1288</v>
      </c>
      <c r="G95" s="58" t="s">
        <v>1288</v>
      </c>
      <c r="H95" s="60">
        <v>203.6</v>
      </c>
      <c r="I95" s="61">
        <v>45245</v>
      </c>
      <c r="J95" s="61">
        <v>45245</v>
      </c>
      <c r="K95" s="60">
        <v>203.6</v>
      </c>
    </row>
    <row r="96" spans="1:11" ht="78.75">
      <c r="A96" s="57" t="s">
        <v>1289</v>
      </c>
      <c r="B96" s="58">
        <v>96005390784</v>
      </c>
      <c r="C96" s="58" t="s">
        <v>1065</v>
      </c>
      <c r="D96" s="59" t="s">
        <v>1290</v>
      </c>
      <c r="E96" s="58" t="s">
        <v>1074</v>
      </c>
      <c r="F96" s="58" t="s">
        <v>1291</v>
      </c>
      <c r="G96" s="58" t="s">
        <v>1291</v>
      </c>
      <c r="H96" s="60">
        <v>19004.5</v>
      </c>
      <c r="I96" s="61">
        <v>45247</v>
      </c>
      <c r="J96" s="61">
        <v>45247</v>
      </c>
      <c r="K96" s="60">
        <v>19004.5</v>
      </c>
    </row>
    <row r="97" spans="1:11" ht="47.25">
      <c r="A97" s="57" t="s">
        <v>1292</v>
      </c>
      <c r="B97" s="58">
        <v>96005390784</v>
      </c>
      <c r="C97" s="58" t="s">
        <v>1065</v>
      </c>
      <c r="D97" s="59" t="s">
        <v>1293</v>
      </c>
      <c r="E97" s="58" t="s">
        <v>1067</v>
      </c>
      <c r="F97" s="58" t="s">
        <v>1294</v>
      </c>
      <c r="G97" s="58" t="s">
        <v>1294</v>
      </c>
      <c r="H97" s="60">
        <v>24000</v>
      </c>
      <c r="I97" s="61">
        <v>45251</v>
      </c>
      <c r="J97" s="61">
        <v>45251</v>
      </c>
      <c r="K97" s="60">
        <v>24000</v>
      </c>
    </row>
    <row r="98" spans="1:11" ht="47.25">
      <c r="A98" s="57" t="s">
        <v>1295</v>
      </c>
      <c r="B98" s="58">
        <v>96005390784</v>
      </c>
      <c r="C98" s="58" t="s">
        <v>1065</v>
      </c>
      <c r="D98" s="59" t="s">
        <v>1296</v>
      </c>
      <c r="E98" s="58" t="s">
        <v>1074</v>
      </c>
      <c r="F98" s="58" t="s">
        <v>1297</v>
      </c>
      <c r="G98" s="58" t="s">
        <v>1297</v>
      </c>
      <c r="H98" s="60">
        <v>16131</v>
      </c>
      <c r="I98" s="61">
        <v>45252</v>
      </c>
      <c r="J98" s="61">
        <v>45252</v>
      </c>
      <c r="K98" s="60">
        <v>16131</v>
      </c>
    </row>
    <row r="99" spans="1:11" ht="47.25">
      <c r="A99" s="57" t="s">
        <v>1298</v>
      </c>
      <c r="B99" s="58">
        <v>96005390784</v>
      </c>
      <c r="C99" s="58" t="s">
        <v>1065</v>
      </c>
      <c r="D99" s="70" t="s">
        <v>1299</v>
      </c>
      <c r="E99" s="58" t="s">
        <v>1074</v>
      </c>
      <c r="F99" s="58" t="s">
        <v>1186</v>
      </c>
      <c r="G99" s="58" t="s">
        <v>1186</v>
      </c>
      <c r="H99" s="60">
        <v>7820.14</v>
      </c>
      <c r="I99" s="61">
        <v>45252</v>
      </c>
      <c r="J99" s="61">
        <v>45252</v>
      </c>
      <c r="K99" s="60">
        <v>7820.14</v>
      </c>
    </row>
    <row r="100" spans="1:11" ht="47.25">
      <c r="A100" s="57" t="s">
        <v>1300</v>
      </c>
      <c r="B100" s="58">
        <v>96005390784</v>
      </c>
      <c r="C100" s="58" t="s">
        <v>1065</v>
      </c>
      <c r="D100" s="70" t="s">
        <v>1301</v>
      </c>
      <c r="E100" s="58" t="s">
        <v>1087</v>
      </c>
      <c r="F100" s="58" t="s">
        <v>1302</v>
      </c>
      <c r="G100" s="58" t="s">
        <v>1302</v>
      </c>
      <c r="H100" s="60">
        <v>532</v>
      </c>
      <c r="I100" s="61">
        <v>45253</v>
      </c>
      <c r="J100" s="61">
        <v>45253</v>
      </c>
      <c r="K100" s="60">
        <v>532</v>
      </c>
    </row>
    <row r="101" spans="1:11" ht="47.25">
      <c r="A101" s="57" t="s">
        <v>1303</v>
      </c>
      <c r="B101" s="58">
        <v>96005390784</v>
      </c>
      <c r="C101" s="58" t="s">
        <v>1065</v>
      </c>
      <c r="D101" s="59" t="s">
        <v>1086</v>
      </c>
      <c r="E101" s="58" t="s">
        <v>1087</v>
      </c>
      <c r="F101" s="58" t="s">
        <v>1088</v>
      </c>
      <c r="G101" s="58" t="s">
        <v>1088</v>
      </c>
      <c r="H101" s="60">
        <v>1621.35</v>
      </c>
      <c r="I101" s="61">
        <v>45275</v>
      </c>
      <c r="J101" s="61">
        <v>45275</v>
      </c>
      <c r="K101" s="60">
        <v>1621.35</v>
      </c>
    </row>
    <row r="102" spans="1:11" ht="47.25">
      <c r="A102" s="57" t="s">
        <v>1304</v>
      </c>
      <c r="B102" s="58">
        <v>96005390784</v>
      </c>
      <c r="C102" s="58" t="s">
        <v>1065</v>
      </c>
      <c r="D102" s="59" t="s">
        <v>1305</v>
      </c>
      <c r="E102" s="58" t="s">
        <v>1067</v>
      </c>
      <c r="F102" s="63" t="s">
        <v>1280</v>
      </c>
      <c r="G102" s="63" t="s">
        <v>1280</v>
      </c>
      <c r="H102" s="60">
        <v>1479</v>
      </c>
      <c r="I102" s="61">
        <v>45281</v>
      </c>
      <c r="J102" s="61">
        <v>45281</v>
      </c>
      <c r="K102" s="60">
        <v>1479</v>
      </c>
    </row>
    <row r="103" spans="1:11" ht="47.25">
      <c r="A103" s="57" t="s">
        <v>1306</v>
      </c>
      <c r="B103" s="58">
        <v>96005390784</v>
      </c>
      <c r="C103" s="58" t="s">
        <v>1065</v>
      </c>
      <c r="D103" s="59" t="s">
        <v>1307</v>
      </c>
      <c r="E103" s="58" t="s">
        <v>1067</v>
      </c>
      <c r="F103" s="58" t="s">
        <v>1308</v>
      </c>
      <c r="G103" s="58" t="s">
        <v>1308</v>
      </c>
      <c r="H103" s="60">
        <v>1250</v>
      </c>
      <c r="I103" s="61">
        <v>45281</v>
      </c>
      <c r="J103" s="61">
        <v>45281</v>
      </c>
      <c r="K103" s="60">
        <v>1250</v>
      </c>
    </row>
    <row r="104" spans="1:11" ht="47.25">
      <c r="A104" s="57" t="s">
        <v>1309</v>
      </c>
      <c r="B104" s="58">
        <v>96005390784</v>
      </c>
      <c r="C104" s="58" t="s">
        <v>1065</v>
      </c>
      <c r="D104" s="59" t="s">
        <v>1310</v>
      </c>
      <c r="E104" s="58" t="s">
        <v>1067</v>
      </c>
      <c r="F104" s="63" t="s">
        <v>1096</v>
      </c>
      <c r="G104" s="63" t="s">
        <v>1096</v>
      </c>
      <c r="H104" s="60">
        <v>2325</v>
      </c>
      <c r="I104" s="61">
        <v>45274</v>
      </c>
      <c r="J104" s="61">
        <v>45274</v>
      </c>
      <c r="K104" s="60">
        <v>2325</v>
      </c>
    </row>
    <row r="105" spans="1:11" ht="47.25">
      <c r="A105" s="57" t="s">
        <v>1311</v>
      </c>
      <c r="B105" s="58">
        <v>96005390784</v>
      </c>
      <c r="C105" s="58" t="s">
        <v>1065</v>
      </c>
      <c r="D105" s="62" t="s">
        <v>1312</v>
      </c>
      <c r="E105" s="63" t="s">
        <v>1067</v>
      </c>
      <c r="F105" s="63" t="s">
        <v>1280</v>
      </c>
      <c r="G105" s="63" t="s">
        <v>1280</v>
      </c>
      <c r="H105" s="60">
        <v>1503</v>
      </c>
      <c r="I105" s="61">
        <v>45288</v>
      </c>
      <c r="J105" s="61">
        <v>45288</v>
      </c>
      <c r="K105" s="60">
        <v>1503</v>
      </c>
    </row>
    <row r="106" spans="1:11" ht="47.25">
      <c r="A106" s="57" t="s">
        <v>1313</v>
      </c>
      <c r="B106" s="58">
        <v>96005390784</v>
      </c>
      <c r="C106" s="58" t="s">
        <v>1065</v>
      </c>
      <c r="D106" s="62" t="s">
        <v>1314</v>
      </c>
      <c r="E106" s="58" t="s">
        <v>1067</v>
      </c>
      <c r="F106" s="58" t="s">
        <v>1315</v>
      </c>
      <c r="G106" s="58" t="s">
        <v>1315</v>
      </c>
      <c r="H106" s="60">
        <v>328</v>
      </c>
      <c r="I106" s="61">
        <v>45274</v>
      </c>
      <c r="J106" s="61">
        <v>45274</v>
      </c>
      <c r="K106" s="60">
        <v>328</v>
      </c>
    </row>
    <row r="107" spans="1:11" ht="47.25">
      <c r="A107" s="57" t="s">
        <v>1316</v>
      </c>
      <c r="B107" s="58">
        <v>96005390784</v>
      </c>
      <c r="C107" s="58" t="s">
        <v>1065</v>
      </c>
      <c r="D107" s="62" t="s">
        <v>1317</v>
      </c>
      <c r="E107" s="58" t="s">
        <v>1067</v>
      </c>
      <c r="F107" s="68" t="s">
        <v>1172</v>
      </c>
      <c r="G107" s="68" t="s">
        <v>1172</v>
      </c>
      <c r="H107" s="60">
        <v>4810</v>
      </c>
      <c r="I107" s="61">
        <v>45289</v>
      </c>
      <c r="J107" s="61">
        <v>45289</v>
      </c>
      <c r="K107" s="60">
        <v>4810</v>
      </c>
    </row>
    <row r="108" spans="1:11" ht="47.25">
      <c r="A108" s="57" t="s">
        <v>1318</v>
      </c>
      <c r="B108" s="58">
        <v>96005390784</v>
      </c>
      <c r="C108" s="58" t="s">
        <v>1065</v>
      </c>
      <c r="D108" s="62" t="s">
        <v>1319</v>
      </c>
      <c r="E108" s="58" t="s">
        <v>1067</v>
      </c>
      <c r="F108" s="58" t="s">
        <v>1159</v>
      </c>
      <c r="G108" s="58" t="s">
        <v>1159</v>
      </c>
      <c r="H108" s="60">
        <v>168.84</v>
      </c>
      <c r="I108" s="61">
        <v>45289</v>
      </c>
      <c r="J108" s="61">
        <v>45289</v>
      </c>
      <c r="K108" s="60">
        <v>168.84</v>
      </c>
    </row>
    <row r="109" spans="1:11" ht="47.25">
      <c r="A109" s="57" t="s">
        <v>1320</v>
      </c>
      <c r="B109" s="58">
        <v>96005390784</v>
      </c>
      <c r="C109" s="58" t="s">
        <v>1065</v>
      </c>
      <c r="D109" s="62" t="s">
        <v>1321</v>
      </c>
      <c r="E109" s="58" t="s">
        <v>1067</v>
      </c>
      <c r="F109" s="58" t="s">
        <v>1159</v>
      </c>
      <c r="G109" s="58" t="s">
        <v>1159</v>
      </c>
      <c r="H109" s="60">
        <v>1662.71</v>
      </c>
      <c r="I109" s="61">
        <v>45289</v>
      </c>
      <c r="J109" s="61">
        <v>45289</v>
      </c>
      <c r="K109" s="60">
        <v>1662.71</v>
      </c>
    </row>
    <row r="110" spans="1:11" ht="47.25">
      <c r="A110" s="57" t="s">
        <v>1322</v>
      </c>
      <c r="B110" s="58">
        <v>96005390784</v>
      </c>
      <c r="C110" s="58" t="s">
        <v>1065</v>
      </c>
      <c r="D110" s="62" t="s">
        <v>1323</v>
      </c>
      <c r="E110" s="58" t="s">
        <v>1067</v>
      </c>
      <c r="F110" s="58" t="s">
        <v>1324</v>
      </c>
      <c r="G110" s="58" t="s">
        <v>1324</v>
      </c>
      <c r="H110" s="60">
        <v>3476.8</v>
      </c>
      <c r="I110" s="61">
        <v>45222</v>
      </c>
      <c r="J110" s="61">
        <v>45222</v>
      </c>
      <c r="K110" s="60">
        <v>3476.8</v>
      </c>
    </row>
  </sheetData>
  <mergeCells count="2">
    <mergeCell ref="A1:K1"/>
    <mergeCell ref="A2:K2"/>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182"/>
  <sheetViews>
    <sheetView workbookViewId="0">
      <selection activeCell="A7" sqref="A7"/>
    </sheetView>
  </sheetViews>
  <sheetFormatPr defaultRowHeight="15"/>
  <cols>
    <col min="1" max="1" width="34.85546875" customWidth="1"/>
    <col min="2" max="2" width="18.5703125" customWidth="1"/>
    <col min="3" max="3" width="17.28515625" customWidth="1"/>
    <col min="4" max="4" width="20.570312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365" t="s">
        <v>3032</v>
      </c>
      <c r="B1" s="366"/>
      <c r="C1" s="366"/>
      <c r="D1" s="366"/>
      <c r="E1" s="366"/>
      <c r="F1" s="366"/>
      <c r="G1" s="366"/>
      <c r="H1" s="366"/>
      <c r="I1" s="366"/>
      <c r="J1" s="366"/>
      <c r="K1" s="366"/>
    </row>
    <row r="2" spans="1:11" ht="100.9" customHeight="1">
      <c r="A2" s="367" t="s">
        <v>11</v>
      </c>
      <c r="B2" s="367"/>
      <c r="C2" s="367"/>
      <c r="D2" s="367"/>
      <c r="E2" s="367"/>
      <c r="F2" s="367"/>
      <c r="G2" s="367"/>
      <c r="H2" s="367"/>
      <c r="I2" s="367"/>
      <c r="J2" s="367"/>
      <c r="K2" s="367"/>
    </row>
    <row r="3" spans="1:11" s="9" customFormat="1" ht="54">
      <c r="A3" s="3" t="s">
        <v>0</v>
      </c>
      <c r="B3" s="3" t="s">
        <v>1</v>
      </c>
      <c r="C3" s="4" t="s">
        <v>2</v>
      </c>
      <c r="D3" s="4" t="s">
        <v>3</v>
      </c>
      <c r="E3" s="5" t="s">
        <v>4</v>
      </c>
      <c r="F3" s="4" t="s">
        <v>5</v>
      </c>
      <c r="G3" s="4" t="s">
        <v>6</v>
      </c>
      <c r="H3" s="7" t="s">
        <v>7</v>
      </c>
      <c r="I3" s="8" t="s">
        <v>8</v>
      </c>
      <c r="J3" s="8" t="s">
        <v>9</v>
      </c>
      <c r="K3" s="7" t="s">
        <v>10</v>
      </c>
    </row>
    <row r="4" spans="1:11" ht="57">
      <c r="A4" s="306" t="s">
        <v>3033</v>
      </c>
      <c r="B4" s="307" t="s">
        <v>3034</v>
      </c>
      <c r="C4" s="307" t="s">
        <v>3035</v>
      </c>
      <c r="D4" s="308" t="s">
        <v>3036</v>
      </c>
      <c r="E4" s="307" t="s">
        <v>332</v>
      </c>
      <c r="F4" s="1"/>
      <c r="G4" s="309" t="s">
        <v>3037</v>
      </c>
      <c r="H4" s="310">
        <v>974.7</v>
      </c>
      <c r="I4" s="286">
        <v>2023</v>
      </c>
      <c r="J4" s="286">
        <v>2023</v>
      </c>
      <c r="K4" s="310">
        <v>974.7</v>
      </c>
    </row>
    <row r="5" spans="1:11" ht="57">
      <c r="A5" s="309" t="s">
        <v>3038</v>
      </c>
      <c r="B5" s="307" t="s">
        <v>3034</v>
      </c>
      <c r="C5" s="307" t="s">
        <v>3035</v>
      </c>
      <c r="D5" s="308" t="s">
        <v>3039</v>
      </c>
      <c r="E5" s="307" t="s">
        <v>332</v>
      </c>
      <c r="F5" s="1"/>
      <c r="G5" s="307" t="s">
        <v>3040</v>
      </c>
      <c r="H5" s="311">
        <v>568</v>
      </c>
      <c r="I5" s="286">
        <v>2023</v>
      </c>
      <c r="J5" s="286">
        <v>2023</v>
      </c>
      <c r="K5" s="311">
        <v>568</v>
      </c>
    </row>
    <row r="6" spans="1:11" ht="57">
      <c r="A6" s="309" t="s">
        <v>3041</v>
      </c>
      <c r="B6" s="307" t="s">
        <v>3034</v>
      </c>
      <c r="C6" s="307" t="s">
        <v>3035</v>
      </c>
      <c r="D6" s="308" t="s">
        <v>3042</v>
      </c>
      <c r="E6" s="307" t="s">
        <v>332</v>
      </c>
      <c r="F6" s="1"/>
      <c r="G6" s="307" t="s">
        <v>3043</v>
      </c>
      <c r="H6" s="311">
        <v>756</v>
      </c>
      <c r="I6" s="286">
        <v>2023</v>
      </c>
      <c r="J6" s="286">
        <v>2023</v>
      </c>
      <c r="K6" s="311">
        <v>756</v>
      </c>
    </row>
    <row r="7" spans="1:11" ht="57">
      <c r="A7" s="309" t="s">
        <v>3044</v>
      </c>
      <c r="B7" s="307" t="s">
        <v>3034</v>
      </c>
      <c r="C7" s="307" t="s">
        <v>3035</v>
      </c>
      <c r="D7" s="308" t="s">
        <v>3045</v>
      </c>
      <c r="E7" s="307" t="s">
        <v>332</v>
      </c>
      <c r="F7" s="1"/>
      <c r="G7" s="307" t="s">
        <v>3043</v>
      </c>
      <c r="H7" s="311">
        <v>522</v>
      </c>
      <c r="I7" s="286">
        <v>2023</v>
      </c>
      <c r="J7" s="286">
        <v>2023</v>
      </c>
      <c r="K7" s="311">
        <v>522</v>
      </c>
    </row>
    <row r="8" spans="1:11" ht="57">
      <c r="A8" s="309" t="s">
        <v>3046</v>
      </c>
      <c r="B8" s="307" t="s">
        <v>3034</v>
      </c>
      <c r="C8" s="307" t="s">
        <v>3035</v>
      </c>
      <c r="D8" s="308" t="s">
        <v>3047</v>
      </c>
      <c r="E8" s="307" t="s">
        <v>332</v>
      </c>
      <c r="F8" s="1"/>
      <c r="G8" s="307" t="s">
        <v>3043</v>
      </c>
      <c r="H8" s="311">
        <v>195</v>
      </c>
      <c r="I8" s="286">
        <v>2023</v>
      </c>
      <c r="J8" s="286">
        <v>2023</v>
      </c>
      <c r="K8" s="311">
        <v>195</v>
      </c>
    </row>
    <row r="9" spans="1:11" ht="57">
      <c r="A9" s="309" t="s">
        <v>3048</v>
      </c>
      <c r="B9" s="307" t="s">
        <v>3034</v>
      </c>
      <c r="C9" s="307" t="s">
        <v>3035</v>
      </c>
      <c r="D9" s="308" t="s">
        <v>3049</v>
      </c>
      <c r="E9" s="307" t="s">
        <v>332</v>
      </c>
      <c r="F9" s="1"/>
      <c r="G9" s="307" t="s">
        <v>3050</v>
      </c>
      <c r="H9" s="311">
        <v>1010</v>
      </c>
      <c r="I9" s="286">
        <v>2023</v>
      </c>
      <c r="J9" s="286">
        <v>2023</v>
      </c>
      <c r="K9" s="311">
        <v>1010</v>
      </c>
    </row>
    <row r="10" spans="1:11" ht="57">
      <c r="A10" s="309" t="s">
        <v>3051</v>
      </c>
      <c r="B10" s="307" t="s">
        <v>3034</v>
      </c>
      <c r="C10" s="307" t="s">
        <v>3035</v>
      </c>
      <c r="D10" s="308" t="s">
        <v>3052</v>
      </c>
      <c r="E10" s="307" t="s">
        <v>332</v>
      </c>
      <c r="F10" s="1"/>
      <c r="G10" s="307" t="s">
        <v>3053</v>
      </c>
      <c r="H10" s="311">
        <v>2305</v>
      </c>
      <c r="I10" s="286">
        <v>2023</v>
      </c>
      <c r="J10" s="286">
        <v>2023</v>
      </c>
      <c r="K10" s="311">
        <v>2305</v>
      </c>
    </row>
    <row r="11" spans="1:11" ht="57">
      <c r="A11" s="309" t="s">
        <v>3054</v>
      </c>
      <c r="B11" s="307" t="s">
        <v>3034</v>
      </c>
      <c r="C11" s="307" t="s">
        <v>3035</v>
      </c>
      <c r="D11" s="308" t="s">
        <v>3036</v>
      </c>
      <c r="E11" s="307" t="s">
        <v>332</v>
      </c>
      <c r="F11" s="1"/>
      <c r="G11" s="307" t="s">
        <v>3055</v>
      </c>
      <c r="H11" s="311">
        <v>9292</v>
      </c>
      <c r="I11" s="286">
        <v>2023</v>
      </c>
      <c r="J11" s="286">
        <v>2023</v>
      </c>
      <c r="K11" s="311">
        <v>9292</v>
      </c>
    </row>
    <row r="12" spans="1:11" ht="57">
      <c r="A12" s="309" t="s">
        <v>3056</v>
      </c>
      <c r="B12" s="307" t="s">
        <v>3034</v>
      </c>
      <c r="C12" s="307" t="s">
        <v>3035</v>
      </c>
      <c r="D12" s="308" t="s">
        <v>3057</v>
      </c>
      <c r="E12" s="307" t="s">
        <v>332</v>
      </c>
      <c r="F12" s="1"/>
      <c r="G12" s="307" t="s">
        <v>3058</v>
      </c>
      <c r="H12" s="311">
        <v>1500</v>
      </c>
      <c r="I12" s="286">
        <v>2023</v>
      </c>
      <c r="J12" s="286">
        <v>2023</v>
      </c>
      <c r="K12" s="311">
        <v>1500</v>
      </c>
    </row>
    <row r="13" spans="1:11" ht="57">
      <c r="A13" s="309" t="s">
        <v>3059</v>
      </c>
      <c r="B13" s="307" t="s">
        <v>3034</v>
      </c>
      <c r="C13" s="307" t="s">
        <v>3035</v>
      </c>
      <c r="D13" s="308" t="s">
        <v>3060</v>
      </c>
      <c r="E13" s="307" t="s">
        <v>332</v>
      </c>
      <c r="F13" s="1"/>
      <c r="G13" s="307" t="s">
        <v>3061</v>
      </c>
      <c r="H13" s="311">
        <v>1209.3</v>
      </c>
      <c r="I13" s="286">
        <v>2023</v>
      </c>
      <c r="J13" s="286">
        <v>2023</v>
      </c>
      <c r="K13" s="311">
        <v>1209.3</v>
      </c>
    </row>
    <row r="14" spans="1:11" ht="57">
      <c r="A14" s="309" t="s">
        <v>3062</v>
      </c>
      <c r="B14" s="307" t="s">
        <v>3034</v>
      </c>
      <c r="C14" s="307" t="s">
        <v>3035</v>
      </c>
      <c r="D14" s="308" t="s">
        <v>3063</v>
      </c>
      <c r="E14" s="307" t="s">
        <v>332</v>
      </c>
      <c r="F14" s="1"/>
      <c r="G14" s="307" t="s">
        <v>3064</v>
      </c>
      <c r="H14" s="311">
        <v>655</v>
      </c>
      <c r="I14" s="286">
        <v>2023</v>
      </c>
      <c r="J14" s="286">
        <v>2023</v>
      </c>
      <c r="K14" s="311">
        <v>655</v>
      </c>
    </row>
    <row r="15" spans="1:11" ht="57">
      <c r="A15" s="309" t="s">
        <v>3065</v>
      </c>
      <c r="B15" s="307" t="s">
        <v>3034</v>
      </c>
      <c r="C15" s="307" t="s">
        <v>3035</v>
      </c>
      <c r="D15" s="308" t="s">
        <v>3066</v>
      </c>
      <c r="E15" s="307" t="s">
        <v>332</v>
      </c>
      <c r="F15" s="1"/>
      <c r="G15" s="307" t="s">
        <v>2514</v>
      </c>
      <c r="H15" s="311">
        <v>580</v>
      </c>
      <c r="I15" s="286">
        <v>2023</v>
      </c>
      <c r="J15" s="286">
        <v>2023</v>
      </c>
      <c r="K15" s="311">
        <v>580</v>
      </c>
    </row>
    <row r="16" spans="1:11" ht="57">
      <c r="A16" s="309" t="s">
        <v>3067</v>
      </c>
      <c r="B16" s="307" t="s">
        <v>3034</v>
      </c>
      <c r="C16" s="307" t="s">
        <v>3035</v>
      </c>
      <c r="D16" s="308" t="s">
        <v>3068</v>
      </c>
      <c r="E16" s="307" t="s">
        <v>332</v>
      </c>
      <c r="F16" s="1"/>
      <c r="G16" s="307" t="s">
        <v>3043</v>
      </c>
      <c r="H16" s="311">
        <v>2650</v>
      </c>
      <c r="I16" s="286">
        <v>2023</v>
      </c>
      <c r="J16" s="286">
        <v>2023</v>
      </c>
      <c r="K16" s="311">
        <v>2650</v>
      </c>
    </row>
    <row r="17" spans="1:11" ht="57">
      <c r="A17" s="309" t="s">
        <v>3069</v>
      </c>
      <c r="B17" s="307" t="s">
        <v>3034</v>
      </c>
      <c r="C17" s="307" t="s">
        <v>3035</v>
      </c>
      <c r="D17" s="308" t="s">
        <v>3070</v>
      </c>
      <c r="E17" s="307" t="s">
        <v>332</v>
      </c>
      <c r="F17" s="1"/>
      <c r="G17" s="307" t="s">
        <v>3064</v>
      </c>
      <c r="H17" s="311">
        <v>300</v>
      </c>
      <c r="I17" s="286">
        <v>2023</v>
      </c>
      <c r="J17" s="286">
        <v>2023</v>
      </c>
      <c r="K17" s="311">
        <v>300</v>
      </c>
    </row>
    <row r="18" spans="1:11" ht="57">
      <c r="A18" s="309" t="s">
        <v>3071</v>
      </c>
      <c r="B18" s="307" t="s">
        <v>3034</v>
      </c>
      <c r="C18" s="307" t="s">
        <v>3035</v>
      </c>
      <c r="D18" s="308" t="s">
        <v>3072</v>
      </c>
      <c r="E18" s="307" t="s">
        <v>332</v>
      </c>
      <c r="F18" s="1"/>
      <c r="G18" s="307" t="s">
        <v>3073</v>
      </c>
      <c r="H18" s="311">
        <v>80</v>
      </c>
      <c r="I18" s="286">
        <v>2023</v>
      </c>
      <c r="J18" s="286">
        <v>2023</v>
      </c>
      <c r="K18" s="311">
        <v>80</v>
      </c>
    </row>
    <row r="19" spans="1:11" ht="57">
      <c r="A19" s="309" t="s">
        <v>3074</v>
      </c>
      <c r="B19" s="307" t="s">
        <v>3034</v>
      </c>
      <c r="C19" s="307" t="s">
        <v>3035</v>
      </c>
      <c r="D19" s="308" t="s">
        <v>3075</v>
      </c>
      <c r="E19" s="307" t="s">
        <v>332</v>
      </c>
      <c r="F19" s="1"/>
      <c r="G19" s="307" t="s">
        <v>3073</v>
      </c>
      <c r="H19" s="311">
        <v>500</v>
      </c>
      <c r="I19" s="286">
        <v>2023</v>
      </c>
      <c r="J19" s="286">
        <v>2023</v>
      </c>
      <c r="K19" s="311">
        <v>500</v>
      </c>
    </row>
    <row r="20" spans="1:11" ht="57">
      <c r="A20" s="309" t="s">
        <v>3076</v>
      </c>
      <c r="B20" s="307" t="s">
        <v>3034</v>
      </c>
      <c r="C20" s="307" t="s">
        <v>3035</v>
      </c>
      <c r="D20" s="308" t="s">
        <v>3077</v>
      </c>
      <c r="E20" s="307" t="s">
        <v>332</v>
      </c>
      <c r="F20" s="1"/>
      <c r="G20" s="307" t="s">
        <v>3073</v>
      </c>
      <c r="H20" s="311">
        <v>105</v>
      </c>
      <c r="I20" s="286">
        <v>2023</v>
      </c>
      <c r="J20" s="286">
        <v>2023</v>
      </c>
      <c r="K20" s="311">
        <v>105</v>
      </c>
    </row>
    <row r="21" spans="1:11" ht="57">
      <c r="A21" s="309" t="s">
        <v>3078</v>
      </c>
      <c r="B21" s="307" t="s">
        <v>3034</v>
      </c>
      <c r="C21" s="307" t="s">
        <v>3035</v>
      </c>
      <c r="D21" s="308" t="s">
        <v>3079</v>
      </c>
      <c r="E21" s="307" t="s">
        <v>332</v>
      </c>
      <c r="F21" s="1"/>
      <c r="G21" s="307" t="s">
        <v>3080</v>
      </c>
      <c r="H21" s="311">
        <v>300</v>
      </c>
      <c r="I21" s="286">
        <v>2023</v>
      </c>
      <c r="J21" s="286">
        <v>2023</v>
      </c>
      <c r="K21" s="311">
        <v>300</v>
      </c>
    </row>
    <row r="22" spans="1:11" ht="57">
      <c r="A22" s="309" t="s">
        <v>3081</v>
      </c>
      <c r="B22" s="307" t="s">
        <v>3034</v>
      </c>
      <c r="C22" s="307" t="s">
        <v>3035</v>
      </c>
      <c r="D22" s="308" t="s">
        <v>3082</v>
      </c>
      <c r="E22" s="307" t="s">
        <v>332</v>
      </c>
      <c r="F22" s="1"/>
      <c r="G22" s="307" t="s">
        <v>3083</v>
      </c>
      <c r="H22" s="311">
        <v>534.5</v>
      </c>
      <c r="I22" s="286">
        <v>2023</v>
      </c>
      <c r="J22" s="286">
        <v>2023</v>
      </c>
      <c r="K22" s="311">
        <v>534.5</v>
      </c>
    </row>
    <row r="23" spans="1:11" ht="71.25">
      <c r="A23" s="309" t="s">
        <v>3084</v>
      </c>
      <c r="B23" s="307" t="s">
        <v>3034</v>
      </c>
      <c r="C23" s="307" t="s">
        <v>3035</v>
      </c>
      <c r="D23" s="308" t="s">
        <v>3085</v>
      </c>
      <c r="E23" s="312" t="s">
        <v>399</v>
      </c>
      <c r="F23" s="1"/>
      <c r="G23" s="307" t="s">
        <v>217</v>
      </c>
      <c r="H23" s="311">
        <v>30000</v>
      </c>
      <c r="I23" s="286">
        <v>2023</v>
      </c>
      <c r="J23" s="286">
        <v>2023</v>
      </c>
      <c r="K23" s="311">
        <v>30000</v>
      </c>
    </row>
    <row r="24" spans="1:11" ht="57">
      <c r="A24" s="309" t="s">
        <v>3086</v>
      </c>
      <c r="B24" s="307" t="s">
        <v>3034</v>
      </c>
      <c r="C24" s="307" t="s">
        <v>3035</v>
      </c>
      <c r="D24" s="308" t="s">
        <v>3087</v>
      </c>
      <c r="E24" s="307" t="s">
        <v>332</v>
      </c>
      <c r="F24" s="1"/>
      <c r="G24" s="307" t="s">
        <v>2176</v>
      </c>
      <c r="H24" s="311">
        <v>692</v>
      </c>
      <c r="I24" s="286">
        <v>2023</v>
      </c>
      <c r="J24" s="286">
        <v>2023</v>
      </c>
      <c r="K24" s="311">
        <v>692</v>
      </c>
    </row>
    <row r="25" spans="1:11" ht="71.25">
      <c r="A25" s="309" t="s">
        <v>3088</v>
      </c>
      <c r="B25" s="307" t="s">
        <v>3034</v>
      </c>
      <c r="C25" s="307" t="s">
        <v>3035</v>
      </c>
      <c r="D25" s="308" t="s">
        <v>3036</v>
      </c>
      <c r="E25" s="312" t="s">
        <v>399</v>
      </c>
      <c r="F25" s="1"/>
      <c r="G25" s="307" t="s">
        <v>3089</v>
      </c>
      <c r="H25" s="311">
        <v>11622</v>
      </c>
      <c r="I25" s="286">
        <v>2023</v>
      </c>
      <c r="J25" s="286">
        <v>2023</v>
      </c>
      <c r="K25" s="311">
        <v>11622</v>
      </c>
    </row>
    <row r="26" spans="1:11" ht="57">
      <c r="A26" s="309" t="s">
        <v>3090</v>
      </c>
      <c r="B26" s="307" t="s">
        <v>3034</v>
      </c>
      <c r="C26" s="307" t="s">
        <v>3035</v>
      </c>
      <c r="D26" s="308" t="s">
        <v>3091</v>
      </c>
      <c r="E26" s="307" t="s">
        <v>332</v>
      </c>
      <c r="F26" s="1"/>
      <c r="G26" s="307" t="s">
        <v>3040</v>
      </c>
      <c r="H26" s="311">
        <v>277.5</v>
      </c>
      <c r="I26" s="286">
        <v>2023</v>
      </c>
      <c r="J26" s="286">
        <v>2023</v>
      </c>
      <c r="K26" s="311">
        <v>277.5</v>
      </c>
    </row>
    <row r="27" spans="1:11" ht="57">
      <c r="A27" s="309" t="s">
        <v>3092</v>
      </c>
      <c r="B27" s="307" t="s">
        <v>3034</v>
      </c>
      <c r="C27" s="307" t="s">
        <v>3035</v>
      </c>
      <c r="D27" s="308" t="s">
        <v>3093</v>
      </c>
      <c r="E27" s="307" t="s">
        <v>332</v>
      </c>
      <c r="F27" s="1"/>
      <c r="G27" s="307" t="s">
        <v>3040</v>
      </c>
      <c r="H27" s="311">
        <v>428</v>
      </c>
      <c r="I27" s="286">
        <v>2023</v>
      </c>
      <c r="J27" s="286">
        <v>2023</v>
      </c>
      <c r="K27" s="311">
        <v>428</v>
      </c>
    </row>
    <row r="28" spans="1:11" ht="57">
      <c r="A28" s="309" t="s">
        <v>3094</v>
      </c>
      <c r="B28" s="307" t="s">
        <v>3034</v>
      </c>
      <c r="C28" s="307" t="s">
        <v>3035</v>
      </c>
      <c r="D28" s="308" t="s">
        <v>3095</v>
      </c>
      <c r="E28" s="307" t="s">
        <v>332</v>
      </c>
      <c r="F28" s="1"/>
      <c r="G28" s="307" t="s">
        <v>3040</v>
      </c>
      <c r="H28" s="311">
        <v>360</v>
      </c>
      <c r="I28" s="286">
        <v>2023</v>
      </c>
      <c r="J28" s="286">
        <v>2023</v>
      </c>
      <c r="K28" s="311">
        <v>360</v>
      </c>
    </row>
    <row r="29" spans="1:11" ht="57">
      <c r="A29" s="309" t="s">
        <v>3096</v>
      </c>
      <c r="B29" s="307" t="s">
        <v>3034</v>
      </c>
      <c r="C29" s="307" t="s">
        <v>3035</v>
      </c>
      <c r="D29" s="308" t="s">
        <v>3097</v>
      </c>
      <c r="E29" s="307" t="s">
        <v>332</v>
      </c>
      <c r="F29" s="1"/>
      <c r="G29" s="307" t="s">
        <v>3098</v>
      </c>
      <c r="H29" s="311">
        <v>400</v>
      </c>
      <c r="I29" s="286">
        <v>2023</v>
      </c>
      <c r="J29" s="286">
        <v>2023</v>
      </c>
      <c r="K29" s="311">
        <v>400</v>
      </c>
    </row>
    <row r="30" spans="1:11" ht="57">
      <c r="A30" s="309" t="s">
        <v>3099</v>
      </c>
      <c r="B30" s="307" t="s">
        <v>3034</v>
      </c>
      <c r="C30" s="307" t="s">
        <v>3035</v>
      </c>
      <c r="D30" s="308" t="s">
        <v>3100</v>
      </c>
      <c r="E30" s="307" t="s">
        <v>332</v>
      </c>
      <c r="F30" s="1"/>
      <c r="G30" s="307" t="s">
        <v>3040</v>
      </c>
      <c r="H30" s="311">
        <v>1946.3</v>
      </c>
      <c r="I30" s="286">
        <v>2023</v>
      </c>
      <c r="J30" s="286">
        <v>2023</v>
      </c>
      <c r="K30" s="311">
        <v>1946.3</v>
      </c>
    </row>
    <row r="31" spans="1:11" ht="57">
      <c r="A31" s="309" t="s">
        <v>3101</v>
      </c>
      <c r="B31" s="307" t="s">
        <v>3034</v>
      </c>
      <c r="C31" s="307" t="s">
        <v>3035</v>
      </c>
      <c r="D31" s="308" t="s">
        <v>3102</v>
      </c>
      <c r="E31" s="307" t="s">
        <v>332</v>
      </c>
      <c r="F31" s="1"/>
      <c r="G31" s="307" t="s">
        <v>3040</v>
      </c>
      <c r="H31" s="311">
        <v>276.24</v>
      </c>
      <c r="I31" s="286">
        <v>2023</v>
      </c>
      <c r="J31" s="286">
        <v>2023</v>
      </c>
      <c r="K31" s="311">
        <v>276.24</v>
      </c>
    </row>
    <row r="32" spans="1:11" ht="57">
      <c r="A32" s="309" t="s">
        <v>3103</v>
      </c>
      <c r="B32" s="307" t="s">
        <v>3034</v>
      </c>
      <c r="C32" s="307" t="s">
        <v>3035</v>
      </c>
      <c r="D32" s="308" t="s">
        <v>3102</v>
      </c>
      <c r="E32" s="307" t="s">
        <v>332</v>
      </c>
      <c r="F32" s="1"/>
      <c r="G32" s="307" t="s">
        <v>3053</v>
      </c>
      <c r="H32" s="311">
        <v>152</v>
      </c>
      <c r="I32" s="286">
        <v>2023</v>
      </c>
      <c r="J32" s="286">
        <v>2023</v>
      </c>
      <c r="K32" s="311">
        <v>152</v>
      </c>
    </row>
    <row r="33" spans="1:11" ht="57">
      <c r="A33" s="309" t="s">
        <v>3104</v>
      </c>
      <c r="B33" s="307" t="s">
        <v>3034</v>
      </c>
      <c r="C33" s="307" t="s">
        <v>3035</v>
      </c>
      <c r="D33" s="308" t="s">
        <v>3105</v>
      </c>
      <c r="E33" s="307" t="s">
        <v>332</v>
      </c>
      <c r="F33" s="1"/>
      <c r="G33" s="307" t="s">
        <v>3064</v>
      </c>
      <c r="H33" s="311">
        <v>1418.03</v>
      </c>
      <c r="I33" s="286">
        <v>2023</v>
      </c>
      <c r="J33" s="286">
        <v>2023</v>
      </c>
      <c r="K33" s="311">
        <v>1418.03</v>
      </c>
    </row>
    <row r="34" spans="1:11" ht="57">
      <c r="A34" s="309" t="s">
        <v>3106</v>
      </c>
      <c r="B34" s="307" t="s">
        <v>3034</v>
      </c>
      <c r="C34" s="307" t="s">
        <v>3035</v>
      </c>
      <c r="D34" s="308" t="s">
        <v>3107</v>
      </c>
      <c r="E34" s="307" t="s">
        <v>332</v>
      </c>
      <c r="F34" s="1"/>
      <c r="G34" s="307" t="s">
        <v>3108</v>
      </c>
      <c r="H34" s="311">
        <v>200</v>
      </c>
      <c r="I34" s="286">
        <v>2023</v>
      </c>
      <c r="J34" s="286">
        <v>2023</v>
      </c>
      <c r="K34" s="311">
        <v>200</v>
      </c>
    </row>
    <row r="35" spans="1:11" ht="57">
      <c r="A35" s="309" t="s">
        <v>3109</v>
      </c>
      <c r="B35" s="307" t="s">
        <v>3034</v>
      </c>
      <c r="C35" s="307" t="s">
        <v>3035</v>
      </c>
      <c r="D35" s="308" t="s">
        <v>3110</v>
      </c>
      <c r="E35" s="307" t="s">
        <v>332</v>
      </c>
      <c r="F35" s="1"/>
      <c r="G35" s="307" t="s">
        <v>3111</v>
      </c>
      <c r="H35" s="311">
        <v>20000</v>
      </c>
      <c r="I35" s="286">
        <v>2023</v>
      </c>
      <c r="J35" s="286">
        <v>2023</v>
      </c>
      <c r="K35" s="311">
        <v>20000</v>
      </c>
    </row>
    <row r="36" spans="1:11" ht="57">
      <c r="A36" s="309" t="s">
        <v>3112</v>
      </c>
      <c r="B36" s="307" t="s">
        <v>3034</v>
      </c>
      <c r="C36" s="307" t="s">
        <v>3035</v>
      </c>
      <c r="D36" s="308" t="s">
        <v>3113</v>
      </c>
      <c r="E36" s="307" t="s">
        <v>332</v>
      </c>
      <c r="F36" s="1"/>
      <c r="G36" s="307" t="s">
        <v>3114</v>
      </c>
      <c r="H36" s="311">
        <v>1320</v>
      </c>
      <c r="I36" s="286">
        <v>2023</v>
      </c>
      <c r="J36" s="286">
        <v>2023</v>
      </c>
      <c r="K36" s="311">
        <v>1320</v>
      </c>
    </row>
    <row r="37" spans="1:11" ht="57">
      <c r="A37" s="309" t="s">
        <v>3115</v>
      </c>
      <c r="B37" s="307" t="s">
        <v>3034</v>
      </c>
      <c r="C37" s="307" t="s">
        <v>3035</v>
      </c>
      <c r="D37" s="308" t="s">
        <v>3070</v>
      </c>
      <c r="E37" s="307" t="s">
        <v>332</v>
      </c>
      <c r="F37" s="1"/>
      <c r="G37" s="307" t="s">
        <v>3064</v>
      </c>
      <c r="H37" s="311">
        <v>600</v>
      </c>
      <c r="I37" s="286">
        <v>2023</v>
      </c>
      <c r="J37" s="286">
        <v>2023</v>
      </c>
      <c r="K37" s="311">
        <v>600</v>
      </c>
    </row>
    <row r="38" spans="1:11" ht="57">
      <c r="A38" s="309" t="s">
        <v>3116</v>
      </c>
      <c r="B38" s="307" t="s">
        <v>3034</v>
      </c>
      <c r="C38" s="307" t="s">
        <v>3035</v>
      </c>
      <c r="D38" s="308" t="s">
        <v>3117</v>
      </c>
      <c r="E38" s="307" t="s">
        <v>332</v>
      </c>
      <c r="F38" s="1"/>
      <c r="G38" s="307" t="s">
        <v>3118</v>
      </c>
      <c r="H38" s="311">
        <v>1540</v>
      </c>
      <c r="I38" s="286">
        <v>2023</v>
      </c>
      <c r="J38" s="286">
        <v>2023</v>
      </c>
      <c r="K38" s="311">
        <v>1540</v>
      </c>
    </row>
    <row r="39" spans="1:11" ht="57">
      <c r="A39" s="309" t="s">
        <v>3119</v>
      </c>
      <c r="B39" s="307" t="s">
        <v>3034</v>
      </c>
      <c r="C39" s="307" t="s">
        <v>3035</v>
      </c>
      <c r="D39" s="308" t="s">
        <v>3120</v>
      </c>
      <c r="E39" s="307" t="s">
        <v>332</v>
      </c>
      <c r="F39" s="1"/>
      <c r="G39" s="307" t="s">
        <v>3121</v>
      </c>
      <c r="H39" s="311">
        <v>1976</v>
      </c>
      <c r="I39" s="286">
        <v>2023</v>
      </c>
      <c r="J39" s="286">
        <v>2023</v>
      </c>
      <c r="K39" s="311">
        <v>1976</v>
      </c>
    </row>
    <row r="40" spans="1:11" ht="57">
      <c r="A40" s="309" t="s">
        <v>3122</v>
      </c>
      <c r="B40" s="307" t="s">
        <v>3034</v>
      </c>
      <c r="C40" s="307" t="s">
        <v>3035</v>
      </c>
      <c r="D40" s="308" t="s">
        <v>3123</v>
      </c>
      <c r="E40" s="307" t="s">
        <v>332</v>
      </c>
      <c r="F40" s="1"/>
      <c r="G40" s="307" t="s">
        <v>3124</v>
      </c>
      <c r="H40" s="311">
        <v>5000</v>
      </c>
      <c r="I40" s="286">
        <v>2023</v>
      </c>
      <c r="J40" s="286">
        <v>2023</v>
      </c>
      <c r="K40" s="311">
        <v>5000</v>
      </c>
    </row>
    <row r="41" spans="1:11" ht="57">
      <c r="A41" s="309" t="s">
        <v>3125</v>
      </c>
      <c r="B41" s="307" t="s">
        <v>3034</v>
      </c>
      <c r="C41" s="307" t="s">
        <v>3035</v>
      </c>
      <c r="D41" s="308" t="s">
        <v>3126</v>
      </c>
      <c r="E41" s="307" t="s">
        <v>332</v>
      </c>
      <c r="F41" s="1"/>
      <c r="G41" s="307" t="s">
        <v>3127</v>
      </c>
      <c r="H41" s="311">
        <v>212</v>
      </c>
      <c r="I41" s="286">
        <v>2023</v>
      </c>
      <c r="J41" s="286">
        <v>2023</v>
      </c>
      <c r="K41" s="311">
        <v>212</v>
      </c>
    </row>
    <row r="42" spans="1:11" ht="57">
      <c r="A42" s="313" t="s">
        <v>3128</v>
      </c>
      <c r="B42" s="307" t="s">
        <v>3034</v>
      </c>
      <c r="C42" s="307" t="s">
        <v>3035</v>
      </c>
      <c r="D42" s="308" t="s">
        <v>3129</v>
      </c>
      <c r="E42" s="307" t="s">
        <v>332</v>
      </c>
      <c r="F42" s="1"/>
      <c r="G42" s="307" t="s">
        <v>3130</v>
      </c>
      <c r="H42" s="311">
        <v>426.23</v>
      </c>
      <c r="I42" s="286">
        <v>2023</v>
      </c>
      <c r="J42" s="286">
        <v>2023</v>
      </c>
      <c r="K42" s="311">
        <v>426.23</v>
      </c>
    </row>
    <row r="43" spans="1:11" ht="57">
      <c r="A43" s="309" t="s">
        <v>3131</v>
      </c>
      <c r="B43" s="307" t="s">
        <v>3034</v>
      </c>
      <c r="C43" s="307" t="s">
        <v>3035</v>
      </c>
      <c r="D43" s="308" t="s">
        <v>3132</v>
      </c>
      <c r="E43" s="307" t="s">
        <v>332</v>
      </c>
      <c r="F43" s="1"/>
      <c r="G43" s="307" t="s">
        <v>3133</v>
      </c>
      <c r="H43" s="311">
        <v>175</v>
      </c>
      <c r="I43" s="286">
        <v>2023</v>
      </c>
      <c r="J43" s="286">
        <v>2023</v>
      </c>
      <c r="K43" s="311">
        <v>175</v>
      </c>
    </row>
    <row r="44" spans="1:11" ht="57">
      <c r="A44" s="309" t="s">
        <v>3134</v>
      </c>
      <c r="B44" s="307" t="s">
        <v>3034</v>
      </c>
      <c r="C44" s="307" t="s">
        <v>3035</v>
      </c>
      <c r="D44" s="308" t="s">
        <v>3135</v>
      </c>
      <c r="E44" s="307" t="s">
        <v>332</v>
      </c>
      <c r="F44" s="1"/>
      <c r="G44" s="307" t="s">
        <v>3136</v>
      </c>
      <c r="H44" s="311">
        <v>1664</v>
      </c>
      <c r="I44" s="286">
        <v>2023</v>
      </c>
      <c r="J44" s="286">
        <v>2023</v>
      </c>
      <c r="K44" s="311">
        <v>1664</v>
      </c>
    </row>
    <row r="45" spans="1:11" ht="71.25">
      <c r="A45" s="309" t="s">
        <v>3137</v>
      </c>
      <c r="B45" s="307" t="s">
        <v>3034</v>
      </c>
      <c r="C45" s="307" t="s">
        <v>3035</v>
      </c>
      <c r="D45" s="308" t="s">
        <v>3138</v>
      </c>
      <c r="E45" s="312" t="s">
        <v>399</v>
      </c>
      <c r="F45" s="1"/>
      <c r="G45" s="307" t="s">
        <v>3139</v>
      </c>
      <c r="H45" s="311">
        <v>3421</v>
      </c>
      <c r="I45" s="286">
        <v>2023</v>
      </c>
      <c r="J45" s="286">
        <v>2023</v>
      </c>
      <c r="K45" s="311">
        <v>3421</v>
      </c>
    </row>
    <row r="46" spans="1:11" ht="57">
      <c r="A46" s="309" t="s">
        <v>3140</v>
      </c>
      <c r="B46" s="307" t="s">
        <v>3034</v>
      </c>
      <c r="C46" s="307" t="s">
        <v>3035</v>
      </c>
      <c r="D46" s="308" t="s">
        <v>3141</v>
      </c>
      <c r="E46" s="307" t="s">
        <v>332</v>
      </c>
      <c r="F46" s="1"/>
      <c r="G46" s="307" t="s">
        <v>3142</v>
      </c>
      <c r="H46" s="311">
        <v>1128</v>
      </c>
      <c r="I46" s="286">
        <v>2023</v>
      </c>
      <c r="J46" s="286">
        <v>2023</v>
      </c>
      <c r="K46" s="311">
        <v>1128</v>
      </c>
    </row>
    <row r="47" spans="1:11" ht="57">
      <c r="A47" s="309" t="s">
        <v>3143</v>
      </c>
      <c r="B47" s="307" t="s">
        <v>3034</v>
      </c>
      <c r="C47" s="307" t="s">
        <v>3035</v>
      </c>
      <c r="D47" s="308" t="s">
        <v>3144</v>
      </c>
      <c r="E47" s="307" t="s">
        <v>332</v>
      </c>
      <c r="F47" s="1"/>
      <c r="G47" s="307" t="s">
        <v>3145</v>
      </c>
      <c r="H47" s="311">
        <v>750</v>
      </c>
      <c r="I47" s="286">
        <v>2023</v>
      </c>
      <c r="J47" s="286">
        <v>2023</v>
      </c>
      <c r="K47" s="311">
        <v>750</v>
      </c>
    </row>
    <row r="48" spans="1:11" ht="71.25">
      <c r="A48" s="309" t="s">
        <v>3146</v>
      </c>
      <c r="B48" s="307" t="s">
        <v>3034</v>
      </c>
      <c r="C48" s="307" t="s">
        <v>3035</v>
      </c>
      <c r="D48" s="308" t="s">
        <v>3147</v>
      </c>
      <c r="E48" s="312" t="s">
        <v>399</v>
      </c>
      <c r="F48" s="1"/>
      <c r="G48" s="307" t="s">
        <v>3148</v>
      </c>
      <c r="H48" s="311">
        <v>1500</v>
      </c>
      <c r="I48" s="286">
        <v>2023</v>
      </c>
      <c r="J48" s="286">
        <v>2023</v>
      </c>
      <c r="K48" s="311">
        <v>1500</v>
      </c>
    </row>
    <row r="49" spans="1:11" ht="57">
      <c r="A49" s="309" t="s">
        <v>3149</v>
      </c>
      <c r="B49" s="307" t="s">
        <v>3034</v>
      </c>
      <c r="C49" s="307" t="s">
        <v>3035</v>
      </c>
      <c r="D49" s="308" t="s">
        <v>3150</v>
      </c>
      <c r="E49" s="307" t="s">
        <v>332</v>
      </c>
      <c r="F49" s="1"/>
      <c r="G49" s="307" t="s">
        <v>3151</v>
      </c>
      <c r="H49" s="311">
        <v>1160</v>
      </c>
      <c r="I49" s="286">
        <v>2023</v>
      </c>
      <c r="J49" s="286">
        <v>2023</v>
      </c>
      <c r="K49" s="311">
        <v>1160</v>
      </c>
    </row>
    <row r="50" spans="1:11" ht="57">
      <c r="A50" s="309" t="s">
        <v>3152</v>
      </c>
      <c r="B50" s="307" t="s">
        <v>3034</v>
      </c>
      <c r="C50" s="307" t="s">
        <v>3035</v>
      </c>
      <c r="D50" s="308" t="s">
        <v>3153</v>
      </c>
      <c r="E50" s="307" t="s">
        <v>332</v>
      </c>
      <c r="F50" s="1"/>
      <c r="G50" s="307" t="s">
        <v>3040</v>
      </c>
      <c r="H50" s="311">
        <v>450</v>
      </c>
      <c r="I50" s="286">
        <v>2023</v>
      </c>
      <c r="J50" s="286">
        <v>2023</v>
      </c>
      <c r="K50" s="311">
        <v>450</v>
      </c>
    </row>
    <row r="51" spans="1:11" ht="57">
      <c r="A51" s="313" t="s">
        <v>3154</v>
      </c>
      <c r="B51" s="307" t="s">
        <v>3034</v>
      </c>
      <c r="C51" s="307" t="s">
        <v>3035</v>
      </c>
      <c r="D51" s="308" t="s">
        <v>3155</v>
      </c>
      <c r="E51" s="307" t="s">
        <v>332</v>
      </c>
      <c r="F51" s="1"/>
      <c r="G51" s="307" t="s">
        <v>3156</v>
      </c>
      <c r="H51" s="311">
        <v>628</v>
      </c>
      <c r="I51" s="286">
        <v>2023</v>
      </c>
      <c r="J51" s="286">
        <v>2023</v>
      </c>
      <c r="K51" s="311">
        <v>628</v>
      </c>
    </row>
    <row r="52" spans="1:11" ht="57">
      <c r="A52" s="309" t="s">
        <v>3157</v>
      </c>
      <c r="B52" s="307" t="s">
        <v>3034</v>
      </c>
      <c r="C52" s="307" t="s">
        <v>3035</v>
      </c>
      <c r="D52" s="308" t="s">
        <v>3158</v>
      </c>
      <c r="E52" s="307" t="s">
        <v>332</v>
      </c>
      <c r="F52" s="1"/>
      <c r="G52" s="307" t="s">
        <v>3159</v>
      </c>
      <c r="H52" s="311">
        <v>135</v>
      </c>
      <c r="I52" s="286">
        <v>2023</v>
      </c>
      <c r="J52" s="286">
        <v>2023</v>
      </c>
      <c r="K52" s="311">
        <v>135</v>
      </c>
    </row>
    <row r="53" spans="1:11" ht="57">
      <c r="A53" s="309" t="s">
        <v>3160</v>
      </c>
      <c r="B53" s="307" t="s">
        <v>3034</v>
      </c>
      <c r="C53" s="307" t="s">
        <v>3035</v>
      </c>
      <c r="D53" s="308" t="s">
        <v>3161</v>
      </c>
      <c r="E53" s="307" t="s">
        <v>332</v>
      </c>
      <c r="F53" s="1"/>
      <c r="G53" s="307" t="s">
        <v>2284</v>
      </c>
      <c r="H53" s="311">
        <v>1384</v>
      </c>
      <c r="I53" s="286">
        <v>2023</v>
      </c>
      <c r="J53" s="286">
        <v>2023</v>
      </c>
      <c r="K53" s="311">
        <v>1384</v>
      </c>
    </row>
    <row r="54" spans="1:11" ht="57">
      <c r="A54" s="313" t="s">
        <v>3162</v>
      </c>
      <c r="B54" s="307" t="s">
        <v>3034</v>
      </c>
      <c r="C54" s="307" t="s">
        <v>3035</v>
      </c>
      <c r="D54" s="308" t="s">
        <v>3163</v>
      </c>
      <c r="E54" s="307" t="s">
        <v>332</v>
      </c>
      <c r="F54" s="1"/>
      <c r="G54" s="307" t="s">
        <v>2284</v>
      </c>
      <c r="H54" s="311">
        <v>452</v>
      </c>
      <c r="I54" s="286">
        <v>2023</v>
      </c>
      <c r="J54" s="286">
        <v>2023</v>
      </c>
      <c r="K54" s="311">
        <v>452</v>
      </c>
    </row>
    <row r="55" spans="1:11" ht="57">
      <c r="A55" s="309" t="s">
        <v>3164</v>
      </c>
      <c r="B55" s="307" t="s">
        <v>3034</v>
      </c>
      <c r="C55" s="307" t="s">
        <v>3035</v>
      </c>
      <c r="D55" s="308" t="s">
        <v>3165</v>
      </c>
      <c r="E55" s="307" t="s">
        <v>332</v>
      </c>
      <c r="F55" s="1"/>
      <c r="G55" s="307" t="s">
        <v>3166</v>
      </c>
      <c r="H55" s="311">
        <v>3840</v>
      </c>
      <c r="I55" s="286">
        <v>2023</v>
      </c>
      <c r="J55" s="286">
        <v>2023</v>
      </c>
      <c r="K55" s="311">
        <v>3840</v>
      </c>
    </row>
    <row r="56" spans="1:11" ht="57">
      <c r="A56" s="309" t="s">
        <v>3167</v>
      </c>
      <c r="B56" s="307" t="s">
        <v>3034</v>
      </c>
      <c r="C56" s="307" t="s">
        <v>3035</v>
      </c>
      <c r="D56" s="314" t="s">
        <v>3168</v>
      </c>
      <c r="E56" s="307" t="s">
        <v>332</v>
      </c>
      <c r="F56" s="1"/>
      <c r="G56" s="307" t="s">
        <v>3169</v>
      </c>
      <c r="H56" s="311">
        <v>3600</v>
      </c>
      <c r="I56" s="286">
        <v>2023</v>
      </c>
      <c r="J56" s="286">
        <v>2023</v>
      </c>
      <c r="K56" s="311">
        <v>3600</v>
      </c>
    </row>
    <row r="57" spans="1:11" ht="57">
      <c r="A57" s="309" t="s">
        <v>3170</v>
      </c>
      <c r="B57" s="307" t="s">
        <v>3034</v>
      </c>
      <c r="C57" s="307" t="s">
        <v>3035</v>
      </c>
      <c r="D57" s="314" t="s">
        <v>3171</v>
      </c>
      <c r="E57" s="307" t="s">
        <v>332</v>
      </c>
      <c r="F57" s="1"/>
      <c r="G57" s="307" t="s">
        <v>3169</v>
      </c>
      <c r="H57" s="311">
        <v>2101</v>
      </c>
      <c r="I57" s="286">
        <v>2023</v>
      </c>
      <c r="J57" s="286">
        <v>2023</v>
      </c>
      <c r="K57" s="311">
        <v>2101</v>
      </c>
    </row>
    <row r="58" spans="1:11" ht="57">
      <c r="A58" s="309" t="s">
        <v>3172</v>
      </c>
      <c r="B58" s="307" t="s">
        <v>3034</v>
      </c>
      <c r="C58" s="307" t="s">
        <v>3035</v>
      </c>
      <c r="D58" s="314" t="s">
        <v>3173</v>
      </c>
      <c r="E58" s="307" t="s">
        <v>332</v>
      </c>
      <c r="F58" s="1"/>
      <c r="G58" s="307" t="s">
        <v>3174</v>
      </c>
      <c r="H58" s="311">
        <v>563.11</v>
      </c>
      <c r="I58" s="286">
        <v>2023</v>
      </c>
      <c r="J58" s="286">
        <v>2023</v>
      </c>
      <c r="K58" s="311">
        <v>563.11</v>
      </c>
    </row>
    <row r="59" spans="1:11" ht="57">
      <c r="A59" s="309" t="s">
        <v>3175</v>
      </c>
      <c r="B59" s="307" t="s">
        <v>3034</v>
      </c>
      <c r="C59" s="307" t="s">
        <v>3035</v>
      </c>
      <c r="D59" s="314" t="s">
        <v>3176</v>
      </c>
      <c r="E59" s="307" t="s">
        <v>332</v>
      </c>
      <c r="F59" s="1"/>
      <c r="G59" s="307" t="s">
        <v>2419</v>
      </c>
      <c r="H59" s="315">
        <v>1785</v>
      </c>
      <c r="I59" s="286">
        <v>2023</v>
      </c>
      <c r="J59" s="286">
        <v>2023</v>
      </c>
      <c r="K59" s="315">
        <v>1785</v>
      </c>
    </row>
    <row r="60" spans="1:11" ht="57">
      <c r="A60" s="309" t="s">
        <v>3177</v>
      </c>
      <c r="B60" s="307" t="s">
        <v>3034</v>
      </c>
      <c r="C60" s="307" t="s">
        <v>3035</v>
      </c>
      <c r="D60" s="314" t="s">
        <v>3178</v>
      </c>
      <c r="E60" s="307" t="s">
        <v>332</v>
      </c>
      <c r="F60" s="1"/>
      <c r="G60" s="307" t="s">
        <v>3179</v>
      </c>
      <c r="H60" s="315">
        <v>813</v>
      </c>
      <c r="I60" s="286">
        <v>2023</v>
      </c>
      <c r="J60" s="286">
        <v>2023</v>
      </c>
      <c r="K60" s="315">
        <v>813</v>
      </c>
    </row>
    <row r="61" spans="1:11" ht="57">
      <c r="A61" s="309" t="s">
        <v>3180</v>
      </c>
      <c r="B61" s="307" t="s">
        <v>3034</v>
      </c>
      <c r="C61" s="307" t="s">
        <v>3035</v>
      </c>
      <c r="D61" s="314" t="s">
        <v>3181</v>
      </c>
      <c r="E61" s="307" t="s">
        <v>332</v>
      </c>
      <c r="F61" s="1"/>
      <c r="G61" s="307" t="s">
        <v>3064</v>
      </c>
      <c r="H61" s="315">
        <v>131</v>
      </c>
      <c r="I61" s="286">
        <v>2023</v>
      </c>
      <c r="J61" s="286">
        <v>2023</v>
      </c>
      <c r="K61" s="315">
        <v>131</v>
      </c>
    </row>
    <row r="62" spans="1:11" ht="57">
      <c r="A62" s="309" t="s">
        <v>3182</v>
      </c>
      <c r="B62" s="307" t="s">
        <v>3034</v>
      </c>
      <c r="C62" s="307" t="s">
        <v>3035</v>
      </c>
      <c r="D62" s="314" t="s">
        <v>3183</v>
      </c>
      <c r="E62" s="307" t="s">
        <v>332</v>
      </c>
      <c r="F62" s="1"/>
      <c r="G62" s="307" t="s">
        <v>3184</v>
      </c>
      <c r="H62" s="315">
        <v>1457.4</v>
      </c>
      <c r="I62" s="286">
        <v>2023</v>
      </c>
      <c r="J62" s="286">
        <v>2023</v>
      </c>
      <c r="K62" s="315">
        <v>1457.4</v>
      </c>
    </row>
    <row r="63" spans="1:11" ht="57">
      <c r="A63" s="309" t="s">
        <v>3185</v>
      </c>
      <c r="B63" s="307" t="s">
        <v>3034</v>
      </c>
      <c r="C63" s="307" t="s">
        <v>3035</v>
      </c>
      <c r="D63" s="314" t="s">
        <v>3186</v>
      </c>
      <c r="E63" s="307" t="s">
        <v>332</v>
      </c>
      <c r="F63" s="1"/>
      <c r="G63" s="307" t="s">
        <v>3187</v>
      </c>
      <c r="H63" s="316">
        <v>412</v>
      </c>
      <c r="I63" s="286">
        <v>2023</v>
      </c>
      <c r="J63" s="286">
        <v>2023</v>
      </c>
      <c r="K63" s="316">
        <v>412</v>
      </c>
    </row>
    <row r="64" spans="1:11" ht="57">
      <c r="A64" s="309" t="s">
        <v>3188</v>
      </c>
      <c r="B64" s="307" t="s">
        <v>3034</v>
      </c>
      <c r="C64" s="307" t="s">
        <v>3035</v>
      </c>
      <c r="D64" s="314" t="s">
        <v>3189</v>
      </c>
      <c r="E64" s="307" t="s">
        <v>332</v>
      </c>
      <c r="F64" s="1"/>
      <c r="G64" s="307" t="s">
        <v>3190</v>
      </c>
      <c r="H64" s="316">
        <v>1220</v>
      </c>
      <c r="I64" s="286">
        <v>2023</v>
      </c>
      <c r="J64" s="286">
        <v>2023</v>
      </c>
      <c r="K64" s="316">
        <v>1220</v>
      </c>
    </row>
    <row r="65" spans="1:11" ht="57">
      <c r="A65" s="309" t="s">
        <v>3191</v>
      </c>
      <c r="B65" s="307" t="s">
        <v>3034</v>
      </c>
      <c r="C65" s="307" t="s">
        <v>3035</v>
      </c>
      <c r="D65" s="314" t="s">
        <v>3192</v>
      </c>
      <c r="E65" s="307" t="s">
        <v>332</v>
      </c>
      <c r="F65" s="1"/>
      <c r="G65" s="307" t="s">
        <v>3193</v>
      </c>
      <c r="H65" s="317">
        <v>140</v>
      </c>
      <c r="I65" s="286">
        <v>2023</v>
      </c>
      <c r="J65" s="286">
        <v>2023</v>
      </c>
      <c r="K65" s="317">
        <v>140</v>
      </c>
    </row>
    <row r="66" spans="1:11" ht="57">
      <c r="A66" s="309" t="s">
        <v>3194</v>
      </c>
      <c r="B66" s="307" t="s">
        <v>3034</v>
      </c>
      <c r="C66" s="307" t="s">
        <v>3035</v>
      </c>
      <c r="D66" s="314" t="s">
        <v>3195</v>
      </c>
      <c r="E66" s="307" t="s">
        <v>332</v>
      </c>
      <c r="F66" s="1"/>
      <c r="G66" s="307" t="s">
        <v>3193</v>
      </c>
      <c r="H66" s="317">
        <v>1455.36</v>
      </c>
      <c r="I66" s="286">
        <v>2023</v>
      </c>
      <c r="J66" s="286">
        <v>2023</v>
      </c>
      <c r="K66" s="317">
        <v>1455.36</v>
      </c>
    </row>
    <row r="67" spans="1:11" ht="57">
      <c r="A67" s="309" t="s">
        <v>3084</v>
      </c>
      <c r="B67" s="307" t="s">
        <v>3034</v>
      </c>
      <c r="C67" s="307" t="s">
        <v>3035</v>
      </c>
      <c r="D67" s="314" t="s">
        <v>3196</v>
      </c>
      <c r="E67" s="307" t="s">
        <v>332</v>
      </c>
      <c r="F67" s="1"/>
      <c r="G67" s="307" t="s">
        <v>217</v>
      </c>
      <c r="H67" s="317">
        <v>95.76</v>
      </c>
      <c r="I67" s="286">
        <v>2023</v>
      </c>
      <c r="J67" s="286">
        <v>2023</v>
      </c>
      <c r="K67" s="317">
        <v>95.76</v>
      </c>
    </row>
    <row r="68" spans="1:11" ht="57">
      <c r="A68" s="309" t="s">
        <v>3197</v>
      </c>
      <c r="B68" s="307" t="s">
        <v>3034</v>
      </c>
      <c r="C68" s="307" t="s">
        <v>3035</v>
      </c>
      <c r="D68" s="314" t="s">
        <v>3198</v>
      </c>
      <c r="E68" s="307" t="s">
        <v>332</v>
      </c>
      <c r="F68" s="1"/>
      <c r="G68" s="307" t="s">
        <v>217</v>
      </c>
      <c r="H68" s="317">
        <v>1830.01</v>
      </c>
      <c r="I68" s="286">
        <v>2023</v>
      </c>
      <c r="J68" s="286">
        <v>2023</v>
      </c>
      <c r="K68" s="317">
        <v>1830.01</v>
      </c>
    </row>
    <row r="69" spans="1:11" ht="57">
      <c r="A69" s="309" t="s">
        <v>3199</v>
      </c>
      <c r="B69" s="307" t="s">
        <v>3034</v>
      </c>
      <c r="C69" s="307" t="s">
        <v>3035</v>
      </c>
      <c r="D69" s="314" t="s">
        <v>3200</v>
      </c>
      <c r="E69" s="307" t="s">
        <v>332</v>
      </c>
      <c r="F69" s="1"/>
      <c r="G69" s="307" t="s">
        <v>3201</v>
      </c>
      <c r="H69" s="317">
        <v>894.5</v>
      </c>
      <c r="I69" s="286">
        <v>2023</v>
      </c>
      <c r="J69" s="286">
        <v>2023</v>
      </c>
      <c r="K69" s="317">
        <v>894.5</v>
      </c>
    </row>
    <row r="70" spans="1:11" ht="57">
      <c r="A70" s="309" t="s">
        <v>3202</v>
      </c>
      <c r="B70" s="307" t="s">
        <v>3034</v>
      </c>
      <c r="C70" s="307" t="s">
        <v>3035</v>
      </c>
      <c r="D70" s="314" t="s">
        <v>3203</v>
      </c>
      <c r="E70" s="307" t="s">
        <v>332</v>
      </c>
      <c r="F70" s="1"/>
      <c r="G70" s="307" t="s">
        <v>3201</v>
      </c>
      <c r="H70" s="317">
        <v>1969</v>
      </c>
      <c r="I70" s="286">
        <v>2023</v>
      </c>
      <c r="J70" s="286">
        <v>2023</v>
      </c>
      <c r="K70" s="317">
        <v>1969</v>
      </c>
    </row>
    <row r="71" spans="1:11" ht="57">
      <c r="A71" s="309" t="s">
        <v>3204</v>
      </c>
      <c r="B71" s="307" t="s">
        <v>3034</v>
      </c>
      <c r="C71" s="307" t="s">
        <v>3035</v>
      </c>
      <c r="D71" s="314" t="s">
        <v>3205</v>
      </c>
      <c r="E71" s="307" t="s">
        <v>332</v>
      </c>
      <c r="F71" s="1"/>
      <c r="G71" s="307" t="s">
        <v>3206</v>
      </c>
      <c r="H71" s="317">
        <v>264</v>
      </c>
      <c r="I71" s="286">
        <v>2023</v>
      </c>
      <c r="J71" s="286">
        <v>2023</v>
      </c>
      <c r="K71" s="317">
        <v>264</v>
      </c>
    </row>
    <row r="72" spans="1:11" ht="57">
      <c r="A72" s="309" t="s">
        <v>3207</v>
      </c>
      <c r="B72" s="307" t="s">
        <v>3034</v>
      </c>
      <c r="C72" s="307" t="s">
        <v>3035</v>
      </c>
      <c r="D72" s="314" t="s">
        <v>3208</v>
      </c>
      <c r="E72" s="307" t="s">
        <v>332</v>
      </c>
      <c r="F72" s="1"/>
      <c r="G72" s="307" t="s">
        <v>2284</v>
      </c>
      <c r="H72" s="317">
        <v>373</v>
      </c>
      <c r="I72" s="286">
        <v>2023</v>
      </c>
      <c r="J72" s="286">
        <v>2023</v>
      </c>
      <c r="K72" s="317">
        <v>373</v>
      </c>
    </row>
    <row r="73" spans="1:11" ht="57">
      <c r="A73" s="309" t="s">
        <v>3209</v>
      </c>
      <c r="B73" s="307" t="s">
        <v>3034</v>
      </c>
      <c r="C73" s="307" t="s">
        <v>3035</v>
      </c>
      <c r="D73" s="314" t="s">
        <v>3210</v>
      </c>
      <c r="E73" s="307" t="s">
        <v>332</v>
      </c>
      <c r="F73" s="1"/>
      <c r="G73" s="307" t="s">
        <v>3211</v>
      </c>
      <c r="H73" s="317">
        <v>2130</v>
      </c>
      <c r="I73" s="286">
        <v>2023</v>
      </c>
      <c r="J73" s="286">
        <v>2023</v>
      </c>
      <c r="K73" s="317">
        <v>2130</v>
      </c>
    </row>
    <row r="74" spans="1:11" ht="57">
      <c r="A74" s="309" t="s">
        <v>3212</v>
      </c>
      <c r="B74" s="307" t="s">
        <v>3034</v>
      </c>
      <c r="C74" s="307" t="s">
        <v>3035</v>
      </c>
      <c r="D74" s="314" t="s">
        <v>3213</v>
      </c>
      <c r="E74" s="307" t="s">
        <v>332</v>
      </c>
      <c r="F74" s="1"/>
      <c r="G74" s="307" t="s">
        <v>3053</v>
      </c>
      <c r="H74" s="317">
        <v>1925</v>
      </c>
      <c r="I74" s="286">
        <v>2023</v>
      </c>
      <c r="J74" s="286">
        <v>2023</v>
      </c>
      <c r="K74" s="317">
        <v>1925</v>
      </c>
    </row>
    <row r="75" spans="1:11" ht="57">
      <c r="A75" s="309" t="s">
        <v>3214</v>
      </c>
      <c r="B75" s="307" t="s">
        <v>3034</v>
      </c>
      <c r="C75" s="307" t="s">
        <v>3035</v>
      </c>
      <c r="D75" s="314" t="s">
        <v>3215</v>
      </c>
      <c r="E75" s="307" t="s">
        <v>332</v>
      </c>
      <c r="F75" s="1"/>
      <c r="G75" s="307" t="s">
        <v>3216</v>
      </c>
      <c r="H75" s="317">
        <v>336</v>
      </c>
      <c r="I75" s="286">
        <v>2023</v>
      </c>
      <c r="J75" s="286">
        <v>2023</v>
      </c>
      <c r="K75" s="317">
        <v>336</v>
      </c>
    </row>
    <row r="76" spans="1:11" ht="57">
      <c r="A76" s="309" t="s">
        <v>3217</v>
      </c>
      <c r="B76" s="307" t="s">
        <v>3034</v>
      </c>
      <c r="C76" s="307" t="s">
        <v>3035</v>
      </c>
      <c r="D76" s="314" t="s">
        <v>3218</v>
      </c>
      <c r="E76" s="307" t="s">
        <v>332</v>
      </c>
      <c r="F76" s="1"/>
      <c r="G76" s="307" t="s">
        <v>3219</v>
      </c>
      <c r="H76" s="317">
        <v>1200</v>
      </c>
      <c r="I76" s="286">
        <v>2023</v>
      </c>
      <c r="J76" s="286">
        <v>2023</v>
      </c>
      <c r="K76" s="317">
        <v>1200</v>
      </c>
    </row>
    <row r="77" spans="1:11" ht="57">
      <c r="A77" s="309" t="s">
        <v>3220</v>
      </c>
      <c r="B77" s="307" t="s">
        <v>3034</v>
      </c>
      <c r="C77" s="307" t="s">
        <v>3035</v>
      </c>
      <c r="D77" s="314" t="s">
        <v>3221</v>
      </c>
      <c r="E77" s="307" t="s">
        <v>332</v>
      </c>
      <c r="F77" s="1"/>
      <c r="G77" s="307" t="s">
        <v>3124</v>
      </c>
      <c r="H77" s="317">
        <v>980</v>
      </c>
      <c r="I77" s="286">
        <v>2023</v>
      </c>
      <c r="J77" s="286">
        <v>2023</v>
      </c>
      <c r="K77" s="317">
        <v>980</v>
      </c>
    </row>
    <row r="78" spans="1:11" ht="57">
      <c r="A78" s="309" t="s">
        <v>3222</v>
      </c>
      <c r="B78" s="307" t="s">
        <v>3034</v>
      </c>
      <c r="C78" s="307" t="s">
        <v>3035</v>
      </c>
      <c r="D78" s="314" t="s">
        <v>3223</v>
      </c>
      <c r="E78" s="307" t="s">
        <v>332</v>
      </c>
      <c r="F78" s="1"/>
      <c r="G78" s="307" t="s">
        <v>3224</v>
      </c>
      <c r="H78" s="317">
        <v>1000</v>
      </c>
      <c r="I78" s="286">
        <v>2023</v>
      </c>
      <c r="J78" s="286">
        <v>2023</v>
      </c>
      <c r="K78" s="317">
        <v>1000</v>
      </c>
    </row>
    <row r="79" spans="1:11" ht="57">
      <c r="A79" s="309" t="s">
        <v>3225</v>
      </c>
      <c r="B79" s="307" t="s">
        <v>3034</v>
      </c>
      <c r="C79" s="307" t="s">
        <v>3035</v>
      </c>
      <c r="D79" s="314" t="s">
        <v>3226</v>
      </c>
      <c r="E79" s="307" t="s">
        <v>332</v>
      </c>
      <c r="F79" s="1"/>
      <c r="G79" s="307" t="s">
        <v>3219</v>
      </c>
      <c r="H79" s="317">
        <v>656</v>
      </c>
      <c r="I79" s="286">
        <v>2023</v>
      </c>
      <c r="J79" s="286">
        <v>2023</v>
      </c>
      <c r="K79" s="317">
        <v>656</v>
      </c>
    </row>
    <row r="80" spans="1:11" ht="57">
      <c r="A80" s="309" t="s">
        <v>3227</v>
      </c>
      <c r="B80" s="307" t="s">
        <v>3034</v>
      </c>
      <c r="C80" s="307" t="s">
        <v>3035</v>
      </c>
      <c r="D80" s="314" t="s">
        <v>3228</v>
      </c>
      <c r="E80" s="307" t="s">
        <v>332</v>
      </c>
      <c r="F80" s="1"/>
      <c r="G80" s="307" t="s">
        <v>3229</v>
      </c>
      <c r="H80" s="317">
        <v>803.28</v>
      </c>
      <c r="I80" s="286">
        <v>2023</v>
      </c>
      <c r="J80" s="286">
        <v>2023</v>
      </c>
      <c r="K80" s="317">
        <v>803.28</v>
      </c>
    </row>
    <row r="81" spans="1:11" ht="57">
      <c r="A81" s="309" t="s">
        <v>3230</v>
      </c>
      <c r="B81" s="307" t="s">
        <v>3034</v>
      </c>
      <c r="C81" s="307" t="s">
        <v>3035</v>
      </c>
      <c r="D81" s="314" t="s">
        <v>3231</v>
      </c>
      <c r="E81" s="307" t="s">
        <v>332</v>
      </c>
      <c r="F81" s="1"/>
      <c r="G81" s="307" t="s">
        <v>3232</v>
      </c>
      <c r="H81" s="317">
        <v>1225</v>
      </c>
      <c r="I81" s="286">
        <v>2023</v>
      </c>
      <c r="J81" s="286">
        <v>2023</v>
      </c>
      <c r="K81" s="317">
        <v>1225</v>
      </c>
    </row>
    <row r="82" spans="1:11" ht="57">
      <c r="A82" s="309" t="s">
        <v>3233</v>
      </c>
      <c r="B82" s="307" t="s">
        <v>3034</v>
      </c>
      <c r="C82" s="307" t="s">
        <v>3035</v>
      </c>
      <c r="D82" s="314" t="s">
        <v>3234</v>
      </c>
      <c r="E82" s="307" t="s">
        <v>332</v>
      </c>
      <c r="F82" s="1"/>
      <c r="G82" s="307" t="s">
        <v>3232</v>
      </c>
      <c r="H82" s="317">
        <v>1800</v>
      </c>
      <c r="I82" s="286">
        <v>2023</v>
      </c>
      <c r="J82" s="286">
        <v>2023</v>
      </c>
      <c r="K82" s="317">
        <v>1800</v>
      </c>
    </row>
    <row r="83" spans="1:11" ht="57">
      <c r="A83" s="309" t="s">
        <v>3235</v>
      </c>
      <c r="B83" s="307" t="s">
        <v>3034</v>
      </c>
      <c r="C83" s="307" t="s">
        <v>3035</v>
      </c>
      <c r="D83" s="314" t="s">
        <v>3236</v>
      </c>
      <c r="E83" s="307" t="s">
        <v>332</v>
      </c>
      <c r="F83" s="1"/>
      <c r="G83" s="307" t="s">
        <v>3232</v>
      </c>
      <c r="H83" s="317">
        <v>705</v>
      </c>
      <c r="I83" s="286">
        <v>2023</v>
      </c>
      <c r="J83" s="286">
        <v>2023</v>
      </c>
      <c r="K83" s="317">
        <v>705</v>
      </c>
    </row>
    <row r="84" spans="1:11" ht="57">
      <c r="A84" s="309" t="s">
        <v>3237</v>
      </c>
      <c r="B84" s="307" t="s">
        <v>3034</v>
      </c>
      <c r="C84" s="307" t="s">
        <v>3035</v>
      </c>
      <c r="D84" s="314" t="s">
        <v>3238</v>
      </c>
      <c r="E84" s="307" t="s">
        <v>332</v>
      </c>
      <c r="F84" s="1"/>
      <c r="G84" s="307" t="s">
        <v>3239</v>
      </c>
      <c r="H84" s="317">
        <v>17140</v>
      </c>
      <c r="I84" s="286">
        <v>2023</v>
      </c>
      <c r="J84" s="286">
        <v>2023</v>
      </c>
      <c r="K84" s="317">
        <v>17140</v>
      </c>
    </row>
    <row r="85" spans="1:11" ht="57">
      <c r="A85" s="309" t="s">
        <v>3240</v>
      </c>
      <c r="B85" s="307" t="s">
        <v>3034</v>
      </c>
      <c r="C85" s="307" t="s">
        <v>3035</v>
      </c>
      <c r="D85" s="314" t="s">
        <v>3241</v>
      </c>
      <c r="E85" s="307" t="s">
        <v>332</v>
      </c>
      <c r="F85" s="1"/>
      <c r="G85" s="307" t="s">
        <v>3242</v>
      </c>
      <c r="H85" s="317">
        <v>400</v>
      </c>
      <c r="I85" s="286">
        <v>2023</v>
      </c>
      <c r="J85" s="286">
        <v>2023</v>
      </c>
      <c r="K85" s="317">
        <v>400</v>
      </c>
    </row>
    <row r="86" spans="1:11" ht="57">
      <c r="A86" s="309" t="s">
        <v>3243</v>
      </c>
      <c r="B86" s="307" t="s">
        <v>3034</v>
      </c>
      <c r="C86" s="307" t="s">
        <v>3035</v>
      </c>
      <c r="D86" s="314" t="s">
        <v>3244</v>
      </c>
      <c r="E86" s="307" t="s">
        <v>332</v>
      </c>
      <c r="F86" s="1"/>
      <c r="G86" s="307" t="s">
        <v>3061</v>
      </c>
      <c r="H86" s="317">
        <v>124</v>
      </c>
      <c r="I86" s="286">
        <v>2023</v>
      </c>
      <c r="J86" s="286">
        <v>2023</v>
      </c>
      <c r="K86" s="317">
        <v>124</v>
      </c>
    </row>
    <row r="87" spans="1:11" ht="57">
      <c r="A87" s="309" t="s">
        <v>3245</v>
      </c>
      <c r="B87" s="307" t="s">
        <v>3034</v>
      </c>
      <c r="C87" s="307" t="s">
        <v>3035</v>
      </c>
      <c r="D87" s="314" t="s">
        <v>3102</v>
      </c>
      <c r="E87" s="307" t="s">
        <v>332</v>
      </c>
      <c r="F87" s="1"/>
      <c r="G87" s="307" t="s">
        <v>3053</v>
      </c>
      <c r="H87" s="317">
        <v>1008</v>
      </c>
      <c r="I87" s="286">
        <v>2023</v>
      </c>
      <c r="J87" s="286">
        <v>2023</v>
      </c>
      <c r="K87" s="317">
        <v>1008</v>
      </c>
    </row>
    <row r="88" spans="1:11" ht="57">
      <c r="A88" s="309" t="s">
        <v>3246</v>
      </c>
      <c r="B88" s="307" t="s">
        <v>3034</v>
      </c>
      <c r="C88" s="307" t="s">
        <v>3035</v>
      </c>
      <c r="D88" s="314" t="s">
        <v>3247</v>
      </c>
      <c r="E88" s="307" t="s">
        <v>332</v>
      </c>
      <c r="F88" s="1"/>
      <c r="G88" s="307" t="s">
        <v>3248</v>
      </c>
      <c r="H88" s="317">
        <v>281</v>
      </c>
      <c r="I88" s="286">
        <v>2023</v>
      </c>
      <c r="J88" s="286">
        <v>2023</v>
      </c>
      <c r="K88" s="317">
        <v>281</v>
      </c>
    </row>
    <row r="89" spans="1:11" ht="57">
      <c r="A89" s="309" t="s">
        <v>3249</v>
      </c>
      <c r="B89" s="307" t="s">
        <v>3034</v>
      </c>
      <c r="C89" s="307" t="s">
        <v>3035</v>
      </c>
      <c r="D89" s="314" t="s">
        <v>3250</v>
      </c>
      <c r="E89" s="307" t="s">
        <v>332</v>
      </c>
      <c r="F89" s="1"/>
      <c r="G89" s="307" t="s">
        <v>3248</v>
      </c>
      <c r="H89" s="317">
        <v>262</v>
      </c>
      <c r="I89" s="286">
        <v>2023</v>
      </c>
      <c r="J89" s="286">
        <v>2023</v>
      </c>
      <c r="K89" s="317">
        <v>262</v>
      </c>
    </row>
    <row r="90" spans="1:11" ht="57">
      <c r="A90" s="309" t="s">
        <v>3251</v>
      </c>
      <c r="B90" s="307" t="s">
        <v>3034</v>
      </c>
      <c r="C90" s="307" t="s">
        <v>3035</v>
      </c>
      <c r="D90" s="314" t="s">
        <v>3252</v>
      </c>
      <c r="E90" s="307" t="s">
        <v>332</v>
      </c>
      <c r="F90" s="1"/>
      <c r="G90" s="307" t="s">
        <v>3253</v>
      </c>
      <c r="H90" s="317">
        <v>1000</v>
      </c>
      <c r="I90" s="286">
        <v>2023</v>
      </c>
      <c r="J90" s="286">
        <v>2023</v>
      </c>
      <c r="K90" s="317">
        <v>1000</v>
      </c>
    </row>
    <row r="91" spans="1:11" ht="57">
      <c r="A91" s="309" t="s">
        <v>3254</v>
      </c>
      <c r="B91" s="307" t="s">
        <v>3034</v>
      </c>
      <c r="C91" s="307" t="s">
        <v>3035</v>
      </c>
      <c r="D91" s="314" t="s">
        <v>3255</v>
      </c>
      <c r="E91" s="307" t="s">
        <v>332</v>
      </c>
      <c r="F91" s="1"/>
      <c r="G91" s="307" t="s">
        <v>3256</v>
      </c>
      <c r="H91" s="317">
        <v>1120</v>
      </c>
      <c r="I91" s="286">
        <v>2023</v>
      </c>
      <c r="J91" s="286">
        <v>2023</v>
      </c>
      <c r="K91" s="317">
        <v>1120</v>
      </c>
    </row>
    <row r="92" spans="1:11" ht="57">
      <c r="A92" s="309" t="s">
        <v>3257</v>
      </c>
      <c r="B92" s="307" t="s">
        <v>3034</v>
      </c>
      <c r="C92" s="307" t="s">
        <v>3035</v>
      </c>
      <c r="D92" s="314" t="s">
        <v>3258</v>
      </c>
      <c r="E92" s="307" t="s">
        <v>332</v>
      </c>
      <c r="F92" s="1"/>
      <c r="G92" s="307" t="s">
        <v>3259</v>
      </c>
      <c r="H92" s="317">
        <v>882</v>
      </c>
      <c r="I92" s="286">
        <v>2023</v>
      </c>
      <c r="J92" s="286">
        <v>2023</v>
      </c>
      <c r="K92" s="317">
        <v>882</v>
      </c>
    </row>
    <row r="93" spans="1:11" ht="57">
      <c r="A93" s="309" t="s">
        <v>3260</v>
      </c>
      <c r="B93" s="307" t="s">
        <v>3034</v>
      </c>
      <c r="C93" s="307" t="s">
        <v>3035</v>
      </c>
      <c r="D93" s="314" t="s">
        <v>3261</v>
      </c>
      <c r="E93" s="307" t="s">
        <v>332</v>
      </c>
      <c r="F93" s="1"/>
      <c r="G93" s="307" t="s">
        <v>3064</v>
      </c>
      <c r="H93" s="317">
        <v>941</v>
      </c>
      <c r="I93" s="286">
        <v>2023</v>
      </c>
      <c r="J93" s="286">
        <v>2023</v>
      </c>
      <c r="K93" s="317">
        <v>941</v>
      </c>
    </row>
    <row r="94" spans="1:11" ht="57">
      <c r="A94" s="309" t="s">
        <v>3262</v>
      </c>
      <c r="B94" s="307" t="s">
        <v>3034</v>
      </c>
      <c r="C94" s="307" t="s">
        <v>3035</v>
      </c>
      <c r="D94" s="314" t="s">
        <v>3263</v>
      </c>
      <c r="E94" s="307" t="s">
        <v>332</v>
      </c>
      <c r="F94" s="1"/>
      <c r="G94" s="307" t="s">
        <v>2514</v>
      </c>
      <c r="H94" s="317">
        <v>825</v>
      </c>
      <c r="I94" s="286">
        <v>2023</v>
      </c>
      <c r="J94" s="286">
        <v>2023</v>
      </c>
      <c r="K94" s="317">
        <v>825</v>
      </c>
    </row>
    <row r="95" spans="1:11" ht="57">
      <c r="A95" s="309" t="s">
        <v>3264</v>
      </c>
      <c r="B95" s="307" t="s">
        <v>3034</v>
      </c>
      <c r="C95" s="307" t="s">
        <v>3035</v>
      </c>
      <c r="D95" s="314" t="s">
        <v>3265</v>
      </c>
      <c r="E95" s="307" t="s">
        <v>332</v>
      </c>
      <c r="F95" s="1"/>
      <c r="G95" s="307" t="s">
        <v>3037</v>
      </c>
      <c r="H95" s="317">
        <v>140</v>
      </c>
      <c r="I95" s="286">
        <v>2023</v>
      </c>
      <c r="J95" s="286">
        <v>2023</v>
      </c>
      <c r="K95" s="317">
        <v>140</v>
      </c>
    </row>
    <row r="96" spans="1:11" ht="57">
      <c r="A96" s="309" t="s">
        <v>3266</v>
      </c>
      <c r="B96" s="307" t="s">
        <v>3034</v>
      </c>
      <c r="C96" s="307" t="s">
        <v>3035</v>
      </c>
      <c r="D96" s="314" t="s">
        <v>3267</v>
      </c>
      <c r="E96" s="307" t="s">
        <v>332</v>
      </c>
      <c r="F96" s="1"/>
      <c r="G96" s="307" t="s">
        <v>3268</v>
      </c>
      <c r="H96" s="317">
        <v>1951</v>
      </c>
      <c r="I96" s="286">
        <v>2023</v>
      </c>
      <c r="J96" s="286">
        <v>2023</v>
      </c>
      <c r="K96" s="317">
        <v>1951</v>
      </c>
    </row>
    <row r="97" spans="1:11" ht="57">
      <c r="A97" s="309" t="s">
        <v>3269</v>
      </c>
      <c r="B97" s="307" t="s">
        <v>3034</v>
      </c>
      <c r="C97" s="307" t="s">
        <v>3035</v>
      </c>
      <c r="D97" s="314" t="s">
        <v>3057</v>
      </c>
      <c r="E97" s="307" t="s">
        <v>332</v>
      </c>
      <c r="F97" s="1"/>
      <c r="G97" s="307" t="s">
        <v>3058</v>
      </c>
      <c r="H97" s="317">
        <v>8000</v>
      </c>
      <c r="I97" s="286">
        <v>2023</v>
      </c>
      <c r="J97" s="286">
        <v>2023</v>
      </c>
      <c r="K97" s="317">
        <v>8000</v>
      </c>
    </row>
    <row r="98" spans="1:11" ht="57">
      <c r="A98" s="309" t="s">
        <v>3270</v>
      </c>
      <c r="B98" s="307" t="s">
        <v>3034</v>
      </c>
      <c r="C98" s="307" t="s">
        <v>3035</v>
      </c>
      <c r="D98" s="314" t="s">
        <v>3271</v>
      </c>
      <c r="E98" s="307" t="s">
        <v>332</v>
      </c>
      <c r="F98" s="1"/>
      <c r="G98" s="307" t="s">
        <v>3169</v>
      </c>
      <c r="H98" s="317">
        <v>1974</v>
      </c>
      <c r="I98" s="286">
        <v>2023</v>
      </c>
      <c r="J98" s="286">
        <v>2023</v>
      </c>
      <c r="K98" s="317">
        <v>1974</v>
      </c>
    </row>
    <row r="99" spans="1:11" ht="57">
      <c r="A99" s="309" t="s">
        <v>3272</v>
      </c>
      <c r="B99" s="307" t="s">
        <v>3034</v>
      </c>
      <c r="C99" s="307" t="s">
        <v>3035</v>
      </c>
      <c r="D99" s="314" t="s">
        <v>3273</v>
      </c>
      <c r="E99" s="307" t="s">
        <v>332</v>
      </c>
      <c r="F99" s="1"/>
      <c r="G99" s="307" t="s">
        <v>3169</v>
      </c>
      <c r="H99" s="317">
        <v>3600</v>
      </c>
      <c r="I99" s="286">
        <v>2023</v>
      </c>
      <c r="J99" s="286">
        <v>2023</v>
      </c>
      <c r="K99" s="317">
        <v>3600</v>
      </c>
    </row>
    <row r="100" spans="1:11" ht="57">
      <c r="A100" s="309" t="s">
        <v>3274</v>
      </c>
      <c r="B100" s="307" t="s">
        <v>3034</v>
      </c>
      <c r="C100" s="307" t="s">
        <v>3035</v>
      </c>
      <c r="D100" s="314" t="s">
        <v>3275</v>
      </c>
      <c r="E100" s="307" t="s">
        <v>332</v>
      </c>
      <c r="F100" s="1"/>
      <c r="G100" s="307" t="s">
        <v>3040</v>
      </c>
      <c r="H100" s="317">
        <v>2520</v>
      </c>
      <c r="I100" s="286">
        <v>2023</v>
      </c>
      <c r="J100" s="286">
        <v>2023</v>
      </c>
      <c r="K100" s="317">
        <v>2520</v>
      </c>
    </row>
    <row r="101" spans="1:11" ht="57">
      <c r="A101" s="309" t="s">
        <v>3276</v>
      </c>
      <c r="B101" s="307" t="s">
        <v>3034</v>
      </c>
      <c r="C101" s="307" t="s">
        <v>3035</v>
      </c>
      <c r="D101" s="314" t="s">
        <v>3277</v>
      </c>
      <c r="E101" s="307" t="s">
        <v>332</v>
      </c>
      <c r="F101" s="1"/>
      <c r="G101" s="307" t="s">
        <v>3040</v>
      </c>
      <c r="H101" s="317">
        <v>988.5</v>
      </c>
      <c r="I101" s="286">
        <v>2023</v>
      </c>
      <c r="J101" s="286">
        <v>2023</v>
      </c>
      <c r="K101" s="317">
        <v>988.5</v>
      </c>
    </row>
    <row r="102" spans="1:11" ht="57">
      <c r="A102" s="309" t="s">
        <v>3278</v>
      </c>
      <c r="B102" s="307" t="s">
        <v>3034</v>
      </c>
      <c r="C102" s="307" t="s">
        <v>3035</v>
      </c>
      <c r="D102" s="314" t="s">
        <v>3279</v>
      </c>
      <c r="E102" s="307" t="s">
        <v>332</v>
      </c>
      <c r="F102" s="1"/>
      <c r="G102" s="307" t="s">
        <v>3145</v>
      </c>
      <c r="H102" s="317">
        <v>200</v>
      </c>
      <c r="I102" s="286">
        <v>2023</v>
      </c>
      <c r="J102" s="286">
        <v>2023</v>
      </c>
      <c r="K102" s="317">
        <v>200</v>
      </c>
    </row>
    <row r="103" spans="1:11" ht="57">
      <c r="A103" s="309" t="s">
        <v>3280</v>
      </c>
      <c r="B103" s="307" t="s">
        <v>3034</v>
      </c>
      <c r="C103" s="307" t="s">
        <v>3035</v>
      </c>
      <c r="D103" s="314" t="s">
        <v>3281</v>
      </c>
      <c r="E103" s="307" t="s">
        <v>332</v>
      </c>
      <c r="F103" s="1"/>
      <c r="G103" s="307" t="s">
        <v>2284</v>
      </c>
      <c r="H103" s="318">
        <v>1625</v>
      </c>
      <c r="I103" s="286">
        <v>2023</v>
      </c>
      <c r="J103" s="286">
        <v>2023</v>
      </c>
      <c r="K103" s="318">
        <v>1625</v>
      </c>
    </row>
    <row r="104" spans="1:11" ht="57">
      <c r="A104" s="309" t="s">
        <v>3276</v>
      </c>
      <c r="B104" s="307" t="s">
        <v>3034</v>
      </c>
      <c r="C104" s="307" t="s">
        <v>3035</v>
      </c>
      <c r="D104" s="314" t="s">
        <v>3282</v>
      </c>
      <c r="E104" s="307" t="s">
        <v>332</v>
      </c>
      <c r="F104" s="1"/>
      <c r="G104" s="307" t="s">
        <v>3040</v>
      </c>
      <c r="H104" s="318">
        <v>988.5</v>
      </c>
      <c r="I104" s="286">
        <v>2023</v>
      </c>
      <c r="J104" s="286">
        <v>2023</v>
      </c>
      <c r="K104" s="318">
        <v>988.5</v>
      </c>
    </row>
    <row r="105" spans="1:11" ht="57">
      <c r="A105" s="309" t="s">
        <v>3283</v>
      </c>
      <c r="B105" s="307" t="s">
        <v>3034</v>
      </c>
      <c r="C105" s="307" t="s">
        <v>3035</v>
      </c>
      <c r="D105" s="314" t="s">
        <v>3284</v>
      </c>
      <c r="E105" s="307" t="s">
        <v>332</v>
      </c>
      <c r="F105" s="1"/>
      <c r="G105" s="307" t="s">
        <v>3053</v>
      </c>
      <c r="H105" s="318">
        <v>353</v>
      </c>
      <c r="I105" s="286">
        <v>2023</v>
      </c>
      <c r="J105" s="286">
        <v>2023</v>
      </c>
      <c r="K105" s="318">
        <v>353</v>
      </c>
    </row>
    <row r="106" spans="1:11" ht="57">
      <c r="A106" s="309" t="s">
        <v>3285</v>
      </c>
      <c r="B106" s="307" t="s">
        <v>3034</v>
      </c>
      <c r="C106" s="307" t="s">
        <v>3035</v>
      </c>
      <c r="D106" s="314" t="s">
        <v>3286</v>
      </c>
      <c r="E106" s="307" t="s">
        <v>332</v>
      </c>
      <c r="F106" s="1"/>
      <c r="G106" s="307" t="s">
        <v>3053</v>
      </c>
      <c r="H106" s="318">
        <v>1700</v>
      </c>
      <c r="I106" s="286">
        <v>2023</v>
      </c>
      <c r="J106" s="286">
        <v>2023</v>
      </c>
      <c r="K106" s="318">
        <v>1700</v>
      </c>
    </row>
    <row r="107" spans="1:11" ht="57">
      <c r="A107" s="309" t="s">
        <v>3287</v>
      </c>
      <c r="B107" s="307" t="s">
        <v>3034</v>
      </c>
      <c r="C107" s="307" t="s">
        <v>3035</v>
      </c>
      <c r="D107" s="314" t="s">
        <v>3288</v>
      </c>
      <c r="E107" s="307" t="s">
        <v>332</v>
      </c>
      <c r="F107" s="1"/>
      <c r="G107" s="307" t="s">
        <v>3289</v>
      </c>
      <c r="H107" s="318">
        <v>598</v>
      </c>
      <c r="I107" s="286">
        <v>2023</v>
      </c>
      <c r="J107" s="286">
        <v>2023</v>
      </c>
      <c r="K107" s="318">
        <v>598</v>
      </c>
    </row>
    <row r="108" spans="1:11" ht="57">
      <c r="A108" s="309" t="s">
        <v>3290</v>
      </c>
      <c r="B108" s="307" t="s">
        <v>3034</v>
      </c>
      <c r="C108" s="307" t="s">
        <v>3035</v>
      </c>
      <c r="D108" s="314" t="s">
        <v>3291</v>
      </c>
      <c r="E108" s="307" t="s">
        <v>332</v>
      </c>
      <c r="F108" s="1"/>
      <c r="G108" s="307" t="s">
        <v>3292</v>
      </c>
      <c r="H108" s="318">
        <v>900</v>
      </c>
      <c r="I108" s="286">
        <v>2023</v>
      </c>
      <c r="J108" s="286">
        <v>2023</v>
      </c>
      <c r="K108" s="318">
        <v>900</v>
      </c>
    </row>
    <row r="109" spans="1:11" ht="57">
      <c r="A109" s="309" t="s">
        <v>3293</v>
      </c>
      <c r="B109" s="307" t="s">
        <v>3034</v>
      </c>
      <c r="C109" s="307" t="s">
        <v>3035</v>
      </c>
      <c r="D109" s="314" t="s">
        <v>3294</v>
      </c>
      <c r="E109" s="307" t="s">
        <v>332</v>
      </c>
      <c r="F109" s="1"/>
      <c r="G109" s="307" t="s">
        <v>3169</v>
      </c>
      <c r="H109" s="318">
        <v>3600</v>
      </c>
      <c r="I109" s="286">
        <v>2023</v>
      </c>
      <c r="J109" s="286">
        <v>2023</v>
      </c>
      <c r="K109" s="318">
        <v>3600</v>
      </c>
    </row>
    <row r="110" spans="1:11" ht="57">
      <c r="A110" s="309" t="s">
        <v>3295</v>
      </c>
      <c r="B110" s="307" t="s">
        <v>3034</v>
      </c>
      <c r="C110" s="307" t="s">
        <v>3035</v>
      </c>
      <c r="D110" s="314" t="s">
        <v>3296</v>
      </c>
      <c r="E110" s="307" t="s">
        <v>332</v>
      </c>
      <c r="F110" s="1"/>
      <c r="G110" s="307" t="s">
        <v>3297</v>
      </c>
      <c r="H110" s="318">
        <v>218.49</v>
      </c>
      <c r="I110" s="286">
        <v>2023</v>
      </c>
      <c r="J110" s="286">
        <v>2023</v>
      </c>
      <c r="K110" s="318">
        <v>218.49</v>
      </c>
    </row>
    <row r="111" spans="1:11" ht="57">
      <c r="A111" s="309" t="s">
        <v>3295</v>
      </c>
      <c r="B111" s="307" t="s">
        <v>3034</v>
      </c>
      <c r="C111" s="307" t="s">
        <v>3035</v>
      </c>
      <c r="D111" s="314" t="s">
        <v>3298</v>
      </c>
      <c r="E111" s="307" t="s">
        <v>332</v>
      </c>
      <c r="F111" s="1"/>
      <c r="G111" s="307" t="s">
        <v>3297</v>
      </c>
      <c r="H111" s="318">
        <v>165</v>
      </c>
      <c r="I111" s="286">
        <v>2023</v>
      </c>
      <c r="J111" s="286">
        <v>2023</v>
      </c>
      <c r="K111" s="318">
        <v>165</v>
      </c>
    </row>
    <row r="112" spans="1:11" ht="57">
      <c r="A112" s="309" t="s">
        <v>3299</v>
      </c>
      <c r="B112" s="307" t="s">
        <v>3034</v>
      </c>
      <c r="C112" s="307" t="s">
        <v>3035</v>
      </c>
      <c r="D112" s="314" t="s">
        <v>3300</v>
      </c>
      <c r="E112" s="307" t="s">
        <v>332</v>
      </c>
      <c r="F112" s="1"/>
      <c r="G112" s="307" t="s">
        <v>3301</v>
      </c>
      <c r="H112" s="318">
        <v>165</v>
      </c>
      <c r="I112" s="286">
        <v>2023</v>
      </c>
      <c r="J112" s="286">
        <v>2023</v>
      </c>
      <c r="K112" s="318">
        <v>165</v>
      </c>
    </row>
    <row r="113" spans="1:11" ht="57">
      <c r="A113" s="309" t="s">
        <v>3302</v>
      </c>
      <c r="B113" s="307" t="s">
        <v>3034</v>
      </c>
      <c r="C113" s="307" t="s">
        <v>3035</v>
      </c>
      <c r="D113" s="314" t="s">
        <v>3303</v>
      </c>
      <c r="E113" s="307" t="s">
        <v>332</v>
      </c>
      <c r="F113" s="1"/>
      <c r="G113" s="307" t="s">
        <v>3169</v>
      </c>
      <c r="H113" s="318">
        <v>4401.3999999999996</v>
      </c>
      <c r="I113" s="286">
        <v>2023</v>
      </c>
      <c r="J113" s="286">
        <v>2023</v>
      </c>
      <c r="K113" s="318">
        <v>4401.3999999999996</v>
      </c>
    </row>
    <row r="114" spans="1:11" ht="57">
      <c r="A114" s="309" t="s">
        <v>3304</v>
      </c>
      <c r="B114" s="307" t="s">
        <v>3034</v>
      </c>
      <c r="C114" s="307" t="s">
        <v>3035</v>
      </c>
      <c r="D114" s="314" t="s">
        <v>3305</v>
      </c>
      <c r="E114" s="307" t="s">
        <v>332</v>
      </c>
      <c r="F114" s="1"/>
      <c r="G114" s="307" t="s">
        <v>3219</v>
      </c>
      <c r="H114" s="318">
        <v>1463.26</v>
      </c>
      <c r="I114" s="286">
        <v>2023</v>
      </c>
      <c r="J114" s="286">
        <v>2023</v>
      </c>
      <c r="K114" s="318">
        <v>1463.26</v>
      </c>
    </row>
    <row r="115" spans="1:11" ht="71.25">
      <c r="A115" s="309" t="s">
        <v>3306</v>
      </c>
      <c r="B115" s="307" t="s">
        <v>3034</v>
      </c>
      <c r="C115" s="307" t="s">
        <v>3035</v>
      </c>
      <c r="D115" s="314" t="s">
        <v>3307</v>
      </c>
      <c r="E115" s="307" t="s">
        <v>332</v>
      </c>
      <c r="F115" s="1"/>
      <c r="G115" s="307" t="s">
        <v>3308</v>
      </c>
      <c r="H115" s="318">
        <v>416</v>
      </c>
      <c r="I115" s="286">
        <v>2023</v>
      </c>
      <c r="J115" s="286">
        <v>2023</v>
      </c>
      <c r="K115" s="318">
        <v>416</v>
      </c>
    </row>
    <row r="116" spans="1:11" ht="57">
      <c r="A116" s="309" t="s">
        <v>3309</v>
      </c>
      <c r="B116" s="307" t="s">
        <v>3034</v>
      </c>
      <c r="C116" s="307" t="s">
        <v>3035</v>
      </c>
      <c r="D116" s="314" t="s">
        <v>3310</v>
      </c>
      <c r="E116" s="307" t="s">
        <v>332</v>
      </c>
      <c r="F116" s="1"/>
      <c r="G116" s="307" t="s">
        <v>3169</v>
      </c>
      <c r="H116" s="318">
        <v>955</v>
      </c>
      <c r="I116" s="286">
        <v>2023</v>
      </c>
      <c r="J116" s="286">
        <v>2023</v>
      </c>
      <c r="K116" s="318">
        <v>955</v>
      </c>
    </row>
    <row r="117" spans="1:11" ht="57">
      <c r="A117" s="309" t="s">
        <v>3311</v>
      </c>
      <c r="B117" s="307" t="s">
        <v>3034</v>
      </c>
      <c r="C117" s="307" t="s">
        <v>3035</v>
      </c>
      <c r="D117" s="314" t="s">
        <v>3312</v>
      </c>
      <c r="E117" s="307" t="s">
        <v>332</v>
      </c>
      <c r="F117" s="1"/>
      <c r="G117" s="307" t="s">
        <v>3061</v>
      </c>
      <c r="H117" s="318">
        <v>1269</v>
      </c>
      <c r="I117" s="286">
        <v>2023</v>
      </c>
      <c r="J117" s="286">
        <v>2023</v>
      </c>
      <c r="K117" s="318">
        <v>1269</v>
      </c>
    </row>
    <row r="118" spans="1:11" ht="57">
      <c r="A118" s="309" t="s">
        <v>3313</v>
      </c>
      <c r="B118" s="307" t="s">
        <v>3034</v>
      </c>
      <c r="C118" s="307" t="s">
        <v>3035</v>
      </c>
      <c r="D118" s="314" t="s">
        <v>3314</v>
      </c>
      <c r="E118" s="307" t="s">
        <v>332</v>
      </c>
      <c r="F118" s="1"/>
      <c r="G118" s="307" t="s">
        <v>3061</v>
      </c>
      <c r="H118" s="318">
        <v>203</v>
      </c>
      <c r="I118" s="286">
        <v>2023</v>
      </c>
      <c r="J118" s="286">
        <v>2023</v>
      </c>
      <c r="K118" s="318">
        <v>203</v>
      </c>
    </row>
    <row r="119" spans="1:11" ht="57">
      <c r="A119" s="309" t="s">
        <v>3315</v>
      </c>
      <c r="B119" s="307" t="s">
        <v>3034</v>
      </c>
      <c r="C119" s="307" t="s">
        <v>3035</v>
      </c>
      <c r="D119" s="314" t="s">
        <v>3316</v>
      </c>
      <c r="E119" s="307" t="s">
        <v>332</v>
      </c>
      <c r="F119" s="1"/>
      <c r="G119" s="307" t="s">
        <v>3219</v>
      </c>
      <c r="H119" s="318">
        <v>778.68</v>
      </c>
      <c r="I119" s="286">
        <v>2023</v>
      </c>
      <c r="J119" s="286">
        <v>2023</v>
      </c>
      <c r="K119" s="318">
        <v>778.68</v>
      </c>
    </row>
    <row r="120" spans="1:11" ht="57">
      <c r="A120" s="309" t="s">
        <v>3317</v>
      </c>
      <c r="B120" s="307" t="s">
        <v>3034</v>
      </c>
      <c r="C120" s="307" t="s">
        <v>3035</v>
      </c>
      <c r="D120" s="314" t="s">
        <v>3318</v>
      </c>
      <c r="E120" s="307" t="s">
        <v>332</v>
      </c>
      <c r="F120" s="1"/>
      <c r="G120" s="307" t="s">
        <v>3319</v>
      </c>
      <c r="H120" s="318">
        <v>210</v>
      </c>
      <c r="I120" s="286">
        <v>2023</v>
      </c>
      <c r="J120" s="286">
        <v>2023</v>
      </c>
      <c r="K120" s="318">
        <v>210</v>
      </c>
    </row>
    <row r="121" spans="1:11" ht="57">
      <c r="A121" s="309" t="s">
        <v>3320</v>
      </c>
      <c r="B121" s="307" t="s">
        <v>3034</v>
      </c>
      <c r="C121" s="307" t="s">
        <v>3035</v>
      </c>
      <c r="D121" s="314" t="s">
        <v>3321</v>
      </c>
      <c r="E121" s="307" t="s">
        <v>332</v>
      </c>
      <c r="F121" s="1"/>
      <c r="G121" s="307" t="s">
        <v>3242</v>
      </c>
      <c r="H121" s="318">
        <v>17640</v>
      </c>
      <c r="I121" s="286">
        <v>2023</v>
      </c>
      <c r="J121" s="286">
        <v>2023</v>
      </c>
      <c r="K121" s="318">
        <v>17640</v>
      </c>
    </row>
    <row r="122" spans="1:11" ht="57">
      <c r="A122" s="309" t="s">
        <v>3322</v>
      </c>
      <c r="B122" s="307" t="s">
        <v>3034</v>
      </c>
      <c r="C122" s="307" t="s">
        <v>3035</v>
      </c>
      <c r="D122" s="314" t="s">
        <v>3323</v>
      </c>
      <c r="E122" s="307" t="s">
        <v>332</v>
      </c>
      <c r="F122" s="1"/>
      <c r="G122" s="307" t="s">
        <v>2593</v>
      </c>
      <c r="H122" s="318">
        <v>201.96</v>
      </c>
      <c r="I122" s="286">
        <v>2023</v>
      </c>
      <c r="J122" s="286">
        <v>2023</v>
      </c>
      <c r="K122" s="318">
        <v>201.96</v>
      </c>
    </row>
    <row r="123" spans="1:11" ht="57">
      <c r="A123" s="309" t="s">
        <v>3324</v>
      </c>
      <c r="B123" s="307" t="s">
        <v>3034</v>
      </c>
      <c r="C123" s="307" t="s">
        <v>3035</v>
      </c>
      <c r="D123" s="314" t="s">
        <v>3325</v>
      </c>
      <c r="E123" s="307" t="s">
        <v>332</v>
      </c>
      <c r="F123" s="1"/>
      <c r="G123" s="307" t="s">
        <v>2593</v>
      </c>
      <c r="H123" s="318">
        <v>840</v>
      </c>
      <c r="I123" s="286">
        <v>2023</v>
      </c>
      <c r="J123" s="286">
        <v>2023</v>
      </c>
      <c r="K123" s="318">
        <v>840</v>
      </c>
    </row>
    <row r="124" spans="1:11" ht="71.25">
      <c r="A124" s="309" t="s">
        <v>3326</v>
      </c>
      <c r="B124" s="307" t="s">
        <v>3034</v>
      </c>
      <c r="C124" s="307" t="s">
        <v>3035</v>
      </c>
      <c r="D124" s="314" t="s">
        <v>3327</v>
      </c>
      <c r="E124" s="307" t="s">
        <v>332</v>
      </c>
      <c r="F124" s="1"/>
      <c r="G124" s="307" t="s">
        <v>3328</v>
      </c>
      <c r="H124" s="318">
        <v>3000</v>
      </c>
      <c r="I124" s="286">
        <v>2023</v>
      </c>
      <c r="J124" s="286">
        <v>2023</v>
      </c>
      <c r="K124" s="318">
        <v>3000</v>
      </c>
    </row>
    <row r="125" spans="1:11" ht="57">
      <c r="A125" s="309" t="s">
        <v>3329</v>
      </c>
      <c r="B125" s="307" t="s">
        <v>3034</v>
      </c>
      <c r="C125" s="307" t="s">
        <v>3035</v>
      </c>
      <c r="D125" s="314" t="s">
        <v>3330</v>
      </c>
      <c r="E125" s="307" t="s">
        <v>332</v>
      </c>
      <c r="F125" s="1"/>
      <c r="G125" s="307" t="s">
        <v>3331</v>
      </c>
      <c r="H125" s="318">
        <v>1880</v>
      </c>
      <c r="I125" s="286">
        <v>2023</v>
      </c>
      <c r="J125" s="286">
        <v>2023</v>
      </c>
      <c r="K125" s="318">
        <v>1880</v>
      </c>
    </row>
    <row r="126" spans="1:11" ht="57">
      <c r="A126" s="309" t="s">
        <v>3332</v>
      </c>
      <c r="B126" s="307" t="s">
        <v>3034</v>
      </c>
      <c r="C126" s="307" t="s">
        <v>3035</v>
      </c>
      <c r="D126" s="314" t="s">
        <v>3333</v>
      </c>
      <c r="E126" s="307" t="s">
        <v>332</v>
      </c>
      <c r="F126" s="1"/>
      <c r="G126" s="307" t="s">
        <v>3216</v>
      </c>
      <c r="H126" s="318">
        <v>360</v>
      </c>
      <c r="I126" s="286">
        <v>2023</v>
      </c>
      <c r="J126" s="286">
        <v>2023</v>
      </c>
      <c r="K126" s="318">
        <v>360</v>
      </c>
    </row>
    <row r="127" spans="1:11" ht="57">
      <c r="A127" s="309" t="s">
        <v>3334</v>
      </c>
      <c r="B127" s="307" t="s">
        <v>3034</v>
      </c>
      <c r="C127" s="307" t="s">
        <v>3035</v>
      </c>
      <c r="D127" s="314" t="s">
        <v>3335</v>
      </c>
      <c r="E127" s="307" t="s">
        <v>332</v>
      </c>
      <c r="F127" s="1"/>
      <c r="G127" s="307" t="s">
        <v>2514</v>
      </c>
      <c r="H127" s="318">
        <v>1050</v>
      </c>
      <c r="I127" s="286">
        <v>2023</v>
      </c>
      <c r="J127" s="286">
        <v>2023</v>
      </c>
      <c r="K127" s="318">
        <v>1050</v>
      </c>
    </row>
    <row r="128" spans="1:11" ht="57">
      <c r="A128" s="309" t="s">
        <v>3336</v>
      </c>
      <c r="B128" s="307" t="s">
        <v>3034</v>
      </c>
      <c r="C128" s="307" t="s">
        <v>3035</v>
      </c>
      <c r="D128" s="314" t="s">
        <v>3337</v>
      </c>
      <c r="E128" s="307" t="s">
        <v>332</v>
      </c>
      <c r="F128" s="1"/>
      <c r="G128" s="307" t="s">
        <v>3053</v>
      </c>
      <c r="H128" s="318">
        <v>1800</v>
      </c>
      <c r="I128" s="286">
        <v>2023</v>
      </c>
      <c r="J128" s="286">
        <v>2023</v>
      </c>
      <c r="K128" s="318">
        <v>1800</v>
      </c>
    </row>
    <row r="129" spans="1:11" ht="57">
      <c r="A129" s="309" t="s">
        <v>3338</v>
      </c>
      <c r="B129" s="307" t="s">
        <v>3034</v>
      </c>
      <c r="C129" s="307" t="s">
        <v>3035</v>
      </c>
      <c r="D129" s="314" t="s">
        <v>3339</v>
      </c>
      <c r="E129" s="307" t="s">
        <v>332</v>
      </c>
      <c r="F129" s="1"/>
      <c r="G129" s="307" t="s">
        <v>3297</v>
      </c>
      <c r="H129" s="318">
        <v>224.16</v>
      </c>
      <c r="I129" s="286">
        <v>2023</v>
      </c>
      <c r="J129" s="286">
        <v>2023</v>
      </c>
      <c r="K129" s="318">
        <v>224.16</v>
      </c>
    </row>
    <row r="130" spans="1:11" ht="57">
      <c r="A130" s="309" t="s">
        <v>3340</v>
      </c>
      <c r="B130" s="307" t="s">
        <v>3034</v>
      </c>
      <c r="C130" s="307" t="s">
        <v>3035</v>
      </c>
      <c r="D130" s="314" t="s">
        <v>3341</v>
      </c>
      <c r="E130" s="307" t="s">
        <v>332</v>
      </c>
      <c r="F130" s="1"/>
      <c r="G130" s="307" t="s">
        <v>3248</v>
      </c>
      <c r="H130" s="318">
        <v>284</v>
      </c>
      <c r="I130" s="286">
        <v>2023</v>
      </c>
      <c r="J130" s="286">
        <v>2023</v>
      </c>
      <c r="K130" s="318">
        <v>284</v>
      </c>
    </row>
    <row r="131" spans="1:11" ht="57">
      <c r="A131" s="309" t="s">
        <v>3342</v>
      </c>
      <c r="B131" s="307" t="s">
        <v>3034</v>
      </c>
      <c r="C131" s="307" t="s">
        <v>3035</v>
      </c>
      <c r="D131" s="314" t="s">
        <v>3343</v>
      </c>
      <c r="E131" s="307" t="s">
        <v>332</v>
      </c>
      <c r="F131" s="1"/>
      <c r="G131" s="307" t="s">
        <v>3301</v>
      </c>
      <c r="H131" s="318">
        <v>160</v>
      </c>
      <c r="I131" s="286">
        <v>2023</v>
      </c>
      <c r="J131" s="286">
        <v>2023</v>
      </c>
      <c r="K131" s="318">
        <v>160</v>
      </c>
    </row>
    <row r="132" spans="1:11" ht="57">
      <c r="A132" s="309" t="s">
        <v>3344</v>
      </c>
      <c r="B132" s="307" t="s">
        <v>3034</v>
      </c>
      <c r="C132" s="307" t="s">
        <v>3035</v>
      </c>
      <c r="D132" s="314" t="s">
        <v>3345</v>
      </c>
      <c r="E132" s="307" t="s">
        <v>332</v>
      </c>
      <c r="F132" s="1"/>
      <c r="G132" s="307" t="s">
        <v>3037</v>
      </c>
      <c r="H132" s="318">
        <v>472</v>
      </c>
      <c r="I132" s="286">
        <v>2023</v>
      </c>
      <c r="J132" s="286">
        <v>2023</v>
      </c>
      <c r="K132" s="318">
        <v>472</v>
      </c>
    </row>
    <row r="133" spans="1:11" ht="57">
      <c r="A133" s="309" t="s">
        <v>3346</v>
      </c>
      <c r="B133" s="307" t="s">
        <v>3034</v>
      </c>
      <c r="C133" s="307" t="s">
        <v>3035</v>
      </c>
      <c r="D133" s="314" t="s">
        <v>3347</v>
      </c>
      <c r="E133" s="307" t="s">
        <v>332</v>
      </c>
      <c r="F133" s="1"/>
      <c r="G133" s="307" t="s">
        <v>3037</v>
      </c>
      <c r="H133" s="318">
        <v>77.400000000000006</v>
      </c>
      <c r="I133" s="286">
        <v>2023</v>
      </c>
      <c r="J133" s="286">
        <v>2023</v>
      </c>
      <c r="K133" s="318">
        <v>77.400000000000006</v>
      </c>
    </row>
    <row r="134" spans="1:11" ht="57">
      <c r="A134" s="309" t="s">
        <v>3348</v>
      </c>
      <c r="B134" s="307" t="s">
        <v>3034</v>
      </c>
      <c r="C134" s="307" t="s">
        <v>3035</v>
      </c>
      <c r="D134" s="314" t="s">
        <v>3349</v>
      </c>
      <c r="E134" s="307" t="s">
        <v>332</v>
      </c>
      <c r="F134" s="1"/>
      <c r="G134" s="307" t="s">
        <v>3040</v>
      </c>
      <c r="H134" s="318">
        <v>72</v>
      </c>
      <c r="I134" s="286">
        <v>2023</v>
      </c>
      <c r="J134" s="286">
        <v>2023</v>
      </c>
      <c r="K134" s="318">
        <v>72</v>
      </c>
    </row>
    <row r="135" spans="1:11" ht="57">
      <c r="A135" s="309" t="s">
        <v>3350</v>
      </c>
      <c r="B135" s="307" t="s">
        <v>3034</v>
      </c>
      <c r="C135" s="307" t="s">
        <v>3035</v>
      </c>
      <c r="D135" s="314" t="s">
        <v>3351</v>
      </c>
      <c r="E135" s="307" t="s">
        <v>332</v>
      </c>
      <c r="F135" s="1"/>
      <c r="G135" s="307" t="s">
        <v>2484</v>
      </c>
      <c r="H135" s="318">
        <v>9450</v>
      </c>
      <c r="I135" s="286">
        <v>2023</v>
      </c>
      <c r="J135" s="286">
        <v>2023</v>
      </c>
      <c r="K135" s="318">
        <v>9450</v>
      </c>
    </row>
    <row r="136" spans="1:11" ht="57">
      <c r="A136" s="309" t="s">
        <v>3352</v>
      </c>
      <c r="B136" s="307" t="s">
        <v>3034</v>
      </c>
      <c r="C136" s="307" t="s">
        <v>3035</v>
      </c>
      <c r="D136" s="314" t="s">
        <v>3353</v>
      </c>
      <c r="E136" s="307" t="s">
        <v>332</v>
      </c>
      <c r="F136" s="1"/>
      <c r="G136" s="307" t="s">
        <v>3201</v>
      </c>
      <c r="H136" s="318">
        <v>371</v>
      </c>
      <c r="I136" s="286">
        <v>2023</v>
      </c>
      <c r="J136" s="286">
        <v>2023</v>
      </c>
      <c r="K136" s="318">
        <v>371</v>
      </c>
    </row>
    <row r="137" spans="1:11" ht="57">
      <c r="A137" s="309" t="s">
        <v>3354</v>
      </c>
      <c r="B137" s="307" t="s">
        <v>3034</v>
      </c>
      <c r="C137" s="307" t="s">
        <v>3035</v>
      </c>
      <c r="D137" s="314" t="s">
        <v>3355</v>
      </c>
      <c r="E137" s="307" t="s">
        <v>332</v>
      </c>
      <c r="F137" s="1"/>
      <c r="G137" s="307" t="s">
        <v>3248</v>
      </c>
      <c r="H137" s="318">
        <v>160</v>
      </c>
      <c r="I137" s="286">
        <v>2023</v>
      </c>
      <c r="J137" s="286">
        <v>2023</v>
      </c>
      <c r="K137" s="318">
        <v>160</v>
      </c>
    </row>
    <row r="138" spans="1:11" ht="57">
      <c r="A138" s="309" t="s">
        <v>3356</v>
      </c>
      <c r="B138" s="307" t="s">
        <v>3034</v>
      </c>
      <c r="C138" s="307" t="s">
        <v>3035</v>
      </c>
      <c r="D138" s="314" t="s">
        <v>3357</v>
      </c>
      <c r="E138" s="307" t="s">
        <v>332</v>
      </c>
      <c r="F138" s="1"/>
      <c r="G138" s="307" t="s">
        <v>3358</v>
      </c>
      <c r="H138" s="318">
        <v>80</v>
      </c>
      <c r="I138" s="286">
        <v>2023</v>
      </c>
      <c r="J138" s="286">
        <v>2023</v>
      </c>
      <c r="K138" s="318">
        <v>80</v>
      </c>
    </row>
    <row r="139" spans="1:11" ht="57">
      <c r="A139" s="309" t="s">
        <v>3359</v>
      </c>
      <c r="B139" s="307" t="s">
        <v>3034</v>
      </c>
      <c r="C139" s="307" t="s">
        <v>3035</v>
      </c>
      <c r="D139" s="314" t="s">
        <v>3360</v>
      </c>
      <c r="E139" s="307" t="s">
        <v>332</v>
      </c>
      <c r="F139" s="1"/>
      <c r="G139" s="307" t="s">
        <v>3206</v>
      </c>
      <c r="H139" s="318">
        <v>176</v>
      </c>
      <c r="I139" s="286">
        <v>2023</v>
      </c>
      <c r="J139" s="286">
        <v>2023</v>
      </c>
      <c r="K139" s="318">
        <v>176</v>
      </c>
    </row>
    <row r="140" spans="1:11" ht="57">
      <c r="A140" s="309" t="s">
        <v>3361</v>
      </c>
      <c r="B140" s="307" t="s">
        <v>3034</v>
      </c>
      <c r="C140" s="307" t="s">
        <v>3035</v>
      </c>
      <c r="D140" s="314" t="s">
        <v>3362</v>
      </c>
      <c r="E140" s="307" t="s">
        <v>332</v>
      </c>
      <c r="F140" s="1"/>
      <c r="G140" s="307" t="s">
        <v>3363</v>
      </c>
      <c r="H140" s="318">
        <v>380</v>
      </c>
      <c r="I140" s="286">
        <v>2023</v>
      </c>
      <c r="J140" s="286">
        <v>2023</v>
      </c>
      <c r="K140" s="318">
        <v>380</v>
      </c>
    </row>
    <row r="141" spans="1:11" ht="57">
      <c r="A141" s="309" t="s">
        <v>3364</v>
      </c>
      <c r="B141" s="307" t="s">
        <v>3034</v>
      </c>
      <c r="C141" s="307" t="s">
        <v>3035</v>
      </c>
      <c r="D141" s="314" t="s">
        <v>3365</v>
      </c>
      <c r="E141" s="307" t="s">
        <v>332</v>
      </c>
      <c r="F141" s="1"/>
      <c r="G141" s="307" t="s">
        <v>3201</v>
      </c>
      <c r="H141" s="318">
        <v>400</v>
      </c>
      <c r="I141" s="286">
        <v>2023</v>
      </c>
      <c r="J141" s="286">
        <v>2023</v>
      </c>
      <c r="K141" s="318">
        <v>400</v>
      </c>
    </row>
    <row r="142" spans="1:11" ht="57">
      <c r="A142" s="309" t="s">
        <v>3366</v>
      </c>
      <c r="B142" s="307" t="s">
        <v>3034</v>
      </c>
      <c r="C142" s="307" t="s">
        <v>3035</v>
      </c>
      <c r="D142" s="314" t="s">
        <v>3042</v>
      </c>
      <c r="E142" s="307" t="s">
        <v>332</v>
      </c>
      <c r="F142" s="1"/>
      <c r="G142" s="307" t="s">
        <v>3232</v>
      </c>
      <c r="H142" s="318">
        <v>1997</v>
      </c>
      <c r="I142" s="286">
        <v>2023</v>
      </c>
      <c r="J142" s="286">
        <v>2023</v>
      </c>
      <c r="K142" s="318">
        <v>1997</v>
      </c>
    </row>
    <row r="143" spans="1:11" ht="57">
      <c r="A143" s="309" t="s">
        <v>3367</v>
      </c>
      <c r="B143" s="307" t="s">
        <v>3034</v>
      </c>
      <c r="C143" s="307" t="s">
        <v>3035</v>
      </c>
      <c r="D143" s="314" t="s">
        <v>3368</v>
      </c>
      <c r="E143" s="307" t="s">
        <v>332</v>
      </c>
      <c r="F143" s="1"/>
      <c r="G143" s="307" t="s">
        <v>3369</v>
      </c>
      <c r="H143" s="318">
        <v>2617.5</v>
      </c>
      <c r="I143" s="286">
        <v>2023</v>
      </c>
      <c r="J143" s="286">
        <v>2023</v>
      </c>
      <c r="K143" s="318">
        <v>2617.5</v>
      </c>
    </row>
    <row r="144" spans="1:11" ht="57">
      <c r="A144" s="309" t="s">
        <v>3370</v>
      </c>
      <c r="B144" s="307" t="s">
        <v>3034</v>
      </c>
      <c r="C144" s="307" t="s">
        <v>3035</v>
      </c>
      <c r="D144" s="314" t="s">
        <v>3371</v>
      </c>
      <c r="E144" s="307" t="s">
        <v>332</v>
      </c>
      <c r="F144" s="1"/>
      <c r="G144" s="307" t="s">
        <v>3372</v>
      </c>
      <c r="H144" s="318">
        <v>5034.21</v>
      </c>
      <c r="I144" s="286">
        <v>2023</v>
      </c>
      <c r="J144" s="286">
        <v>2023</v>
      </c>
      <c r="K144" s="318">
        <v>5034.21</v>
      </c>
    </row>
    <row r="145" spans="1:11" ht="57">
      <c r="A145" s="309" t="s">
        <v>3373</v>
      </c>
      <c r="B145" s="307" t="s">
        <v>3034</v>
      </c>
      <c r="C145" s="307" t="s">
        <v>3035</v>
      </c>
      <c r="D145" s="314" t="s">
        <v>3353</v>
      </c>
      <c r="E145" s="307" t="s">
        <v>332</v>
      </c>
      <c r="F145" s="307"/>
      <c r="G145" s="307" t="s">
        <v>3201</v>
      </c>
      <c r="H145" s="318">
        <v>239</v>
      </c>
      <c r="I145" s="286">
        <v>2023</v>
      </c>
      <c r="J145" s="286">
        <v>2023</v>
      </c>
      <c r="K145" s="318">
        <v>239</v>
      </c>
    </row>
    <row r="146" spans="1:11" ht="57">
      <c r="A146" s="309" t="s">
        <v>3374</v>
      </c>
      <c r="B146" s="307" t="s">
        <v>3034</v>
      </c>
      <c r="C146" s="307" t="s">
        <v>3035</v>
      </c>
      <c r="D146" s="314" t="s">
        <v>3375</v>
      </c>
      <c r="E146" s="307" t="s">
        <v>332</v>
      </c>
      <c r="F146" s="1"/>
      <c r="G146" s="307" t="s">
        <v>3369</v>
      </c>
      <c r="H146" s="318">
        <v>1230</v>
      </c>
      <c r="I146" s="286">
        <v>2023</v>
      </c>
      <c r="J146" s="286">
        <v>2023</v>
      </c>
      <c r="K146" s="318">
        <v>1230</v>
      </c>
    </row>
    <row r="147" spans="1:11" ht="57">
      <c r="A147" s="309" t="s">
        <v>3376</v>
      </c>
      <c r="B147" s="307" t="s">
        <v>3034</v>
      </c>
      <c r="C147" s="307" t="s">
        <v>3035</v>
      </c>
      <c r="D147" s="314" t="s">
        <v>3377</v>
      </c>
      <c r="E147" s="307" t="s">
        <v>332</v>
      </c>
      <c r="F147" s="1"/>
      <c r="G147" s="307" t="s">
        <v>3121</v>
      </c>
      <c r="H147" s="318">
        <v>102</v>
      </c>
      <c r="I147" s="286">
        <v>2023</v>
      </c>
      <c r="J147" s="286">
        <v>2023</v>
      </c>
      <c r="K147" s="318">
        <v>102</v>
      </c>
    </row>
    <row r="148" spans="1:11" ht="85.5">
      <c r="A148" s="309" t="s">
        <v>3378</v>
      </c>
      <c r="B148" s="307" t="s">
        <v>3034</v>
      </c>
      <c r="C148" s="307" t="s">
        <v>3035</v>
      </c>
      <c r="D148" s="314" t="s">
        <v>3379</v>
      </c>
      <c r="E148" s="307" t="s">
        <v>332</v>
      </c>
      <c r="F148" s="1"/>
      <c r="G148" s="307" t="s">
        <v>3380</v>
      </c>
      <c r="H148" s="318">
        <v>2400</v>
      </c>
      <c r="I148" s="286">
        <v>2023</v>
      </c>
      <c r="J148" s="286">
        <v>2023</v>
      </c>
      <c r="K148" s="318">
        <v>2400</v>
      </c>
    </row>
    <row r="149" spans="1:11" ht="57">
      <c r="A149" s="309" t="s">
        <v>3381</v>
      </c>
      <c r="B149" s="307" t="s">
        <v>3034</v>
      </c>
      <c r="C149" s="307" t="s">
        <v>3035</v>
      </c>
      <c r="D149" s="314" t="s">
        <v>3382</v>
      </c>
      <c r="E149" s="307" t="s">
        <v>332</v>
      </c>
      <c r="F149" s="1"/>
      <c r="G149" s="307" t="s">
        <v>3383</v>
      </c>
      <c r="H149" s="318">
        <v>8000</v>
      </c>
      <c r="I149" s="286">
        <v>2023</v>
      </c>
      <c r="J149" s="286">
        <v>2023</v>
      </c>
      <c r="K149" s="318">
        <v>8000</v>
      </c>
    </row>
    <row r="150" spans="1:11" ht="57">
      <c r="A150" s="309" t="s">
        <v>3384</v>
      </c>
      <c r="B150" s="307" t="s">
        <v>3034</v>
      </c>
      <c r="C150" s="307" t="s">
        <v>3035</v>
      </c>
      <c r="D150" s="314" t="s">
        <v>3385</v>
      </c>
      <c r="E150" s="307" t="s">
        <v>332</v>
      </c>
      <c r="F150" s="1"/>
      <c r="G150" s="307" t="s">
        <v>3216</v>
      </c>
      <c r="H150" s="318">
        <v>86</v>
      </c>
      <c r="I150" s="286">
        <v>2023</v>
      </c>
      <c r="J150" s="286">
        <v>2023</v>
      </c>
      <c r="K150" s="318">
        <v>86</v>
      </c>
    </row>
    <row r="151" spans="1:11" ht="71.25">
      <c r="A151" s="309" t="s">
        <v>3386</v>
      </c>
      <c r="B151" s="307" t="s">
        <v>3034</v>
      </c>
      <c r="C151" s="307" t="s">
        <v>3035</v>
      </c>
      <c r="D151" s="314" t="s">
        <v>3387</v>
      </c>
      <c r="E151" s="307" t="s">
        <v>332</v>
      </c>
      <c r="F151" s="1"/>
      <c r="G151" s="307" t="s">
        <v>3388</v>
      </c>
      <c r="H151" s="318">
        <v>8600</v>
      </c>
      <c r="I151" s="286">
        <v>2023</v>
      </c>
      <c r="J151" s="286">
        <v>2023</v>
      </c>
      <c r="K151" s="318">
        <v>8600</v>
      </c>
    </row>
    <row r="152" spans="1:11" ht="57">
      <c r="A152" s="309" t="s">
        <v>3389</v>
      </c>
      <c r="B152" s="307" t="s">
        <v>3034</v>
      </c>
      <c r="C152" s="307" t="s">
        <v>3035</v>
      </c>
      <c r="D152" s="314" t="s">
        <v>3390</v>
      </c>
      <c r="E152" s="307" t="s">
        <v>332</v>
      </c>
      <c r="F152" s="1"/>
      <c r="G152" s="307" t="s">
        <v>3219</v>
      </c>
      <c r="H152" s="318">
        <v>541.11</v>
      </c>
      <c r="I152" s="286">
        <v>2023</v>
      </c>
      <c r="J152" s="286">
        <v>2023</v>
      </c>
      <c r="K152" s="318">
        <v>541.11</v>
      </c>
    </row>
    <row r="153" spans="1:11" ht="57">
      <c r="A153" s="309" t="s">
        <v>3391</v>
      </c>
      <c r="B153" s="307" t="s">
        <v>3034</v>
      </c>
      <c r="C153" s="307" t="s">
        <v>3035</v>
      </c>
      <c r="D153" s="314" t="s">
        <v>3392</v>
      </c>
      <c r="E153" s="307" t="s">
        <v>332</v>
      </c>
      <c r="F153" s="1"/>
      <c r="G153" s="307" t="s">
        <v>3037</v>
      </c>
      <c r="H153" s="318">
        <v>648</v>
      </c>
      <c r="I153" s="286">
        <v>2023</v>
      </c>
      <c r="J153" s="286">
        <v>2023</v>
      </c>
      <c r="K153" s="318">
        <v>648</v>
      </c>
    </row>
    <row r="154" spans="1:11" ht="71.25">
      <c r="A154" s="309" t="s">
        <v>3393</v>
      </c>
      <c r="B154" s="307" t="s">
        <v>3034</v>
      </c>
      <c r="C154" s="307" t="s">
        <v>3035</v>
      </c>
      <c r="D154" s="314" t="s">
        <v>3394</v>
      </c>
      <c r="E154" s="307" t="s">
        <v>332</v>
      </c>
      <c r="F154" s="1"/>
      <c r="G154" s="307" t="s">
        <v>3395</v>
      </c>
      <c r="H154" s="318">
        <v>392.92</v>
      </c>
      <c r="I154" s="286">
        <v>2023</v>
      </c>
      <c r="J154" s="286">
        <v>2023</v>
      </c>
      <c r="K154" s="318">
        <v>392.92</v>
      </c>
    </row>
    <row r="155" spans="1:11" ht="57">
      <c r="A155" s="309" t="s">
        <v>3396</v>
      </c>
      <c r="B155" s="307" t="s">
        <v>3034</v>
      </c>
      <c r="C155" s="307" t="s">
        <v>3035</v>
      </c>
      <c r="D155" s="314" t="s">
        <v>3397</v>
      </c>
      <c r="E155" s="307" t="s">
        <v>332</v>
      </c>
      <c r="F155" s="1"/>
      <c r="G155" s="307" t="s">
        <v>2284</v>
      </c>
      <c r="H155" s="318">
        <v>402</v>
      </c>
      <c r="I155" s="286">
        <v>2023</v>
      </c>
      <c r="J155" s="286">
        <v>2023</v>
      </c>
      <c r="K155" s="318">
        <v>402</v>
      </c>
    </row>
    <row r="156" spans="1:11" ht="71.25">
      <c r="A156" s="309" t="s">
        <v>3398</v>
      </c>
      <c r="B156" s="307" t="s">
        <v>3034</v>
      </c>
      <c r="C156" s="307" t="s">
        <v>3035</v>
      </c>
      <c r="D156" s="314" t="s">
        <v>3399</v>
      </c>
      <c r="E156" s="307" t="s">
        <v>332</v>
      </c>
      <c r="F156" s="1"/>
      <c r="G156" s="307" t="s">
        <v>3169</v>
      </c>
      <c r="H156" s="318">
        <v>1682</v>
      </c>
      <c r="I156" s="286">
        <v>2023</v>
      </c>
      <c r="J156" s="286">
        <v>2023</v>
      </c>
      <c r="K156" s="318">
        <v>1682</v>
      </c>
    </row>
    <row r="157" spans="1:11" ht="57">
      <c r="A157" s="309" t="s">
        <v>3400</v>
      </c>
      <c r="B157" s="307" t="s">
        <v>3034</v>
      </c>
      <c r="C157" s="307" t="s">
        <v>3035</v>
      </c>
      <c r="D157" s="314" t="s">
        <v>3401</v>
      </c>
      <c r="E157" s="307" t="s">
        <v>332</v>
      </c>
      <c r="F157" s="1"/>
      <c r="G157" s="307" t="s">
        <v>3219</v>
      </c>
      <c r="H157" s="318">
        <v>600</v>
      </c>
      <c r="I157" s="286">
        <v>2023</v>
      </c>
      <c r="J157" s="286">
        <v>2023</v>
      </c>
      <c r="K157" s="318">
        <v>600</v>
      </c>
    </row>
    <row r="158" spans="1:11" ht="57">
      <c r="A158" s="309" t="s">
        <v>3402</v>
      </c>
      <c r="B158" s="307" t="s">
        <v>3034</v>
      </c>
      <c r="C158" s="307" t="s">
        <v>3035</v>
      </c>
      <c r="D158" s="314" t="s">
        <v>3403</v>
      </c>
      <c r="E158" s="307" t="s">
        <v>332</v>
      </c>
      <c r="F158" s="1"/>
      <c r="G158" s="307" t="s">
        <v>3037</v>
      </c>
      <c r="H158" s="318">
        <v>1516</v>
      </c>
      <c r="I158" s="286">
        <v>2023</v>
      </c>
      <c r="J158" s="286">
        <v>2023</v>
      </c>
      <c r="K158" s="318">
        <v>1516</v>
      </c>
    </row>
    <row r="159" spans="1:11" ht="57">
      <c r="A159" s="309" t="s">
        <v>3404</v>
      </c>
      <c r="B159" s="307" t="s">
        <v>3034</v>
      </c>
      <c r="C159" s="307" t="s">
        <v>3035</v>
      </c>
      <c r="D159" s="314" t="s">
        <v>3405</v>
      </c>
      <c r="E159" s="307" t="s">
        <v>332</v>
      </c>
      <c r="F159" s="1"/>
      <c r="G159" s="307" t="s">
        <v>3037</v>
      </c>
      <c r="H159" s="318">
        <v>919</v>
      </c>
      <c r="I159" s="286">
        <v>2023</v>
      </c>
      <c r="J159" s="286">
        <v>2023</v>
      </c>
      <c r="K159" s="318">
        <v>919</v>
      </c>
    </row>
    <row r="160" spans="1:11" ht="57">
      <c r="A160" s="309" t="s">
        <v>3404</v>
      </c>
      <c r="B160" s="307" t="s">
        <v>3034</v>
      </c>
      <c r="C160" s="307" t="s">
        <v>3035</v>
      </c>
      <c r="D160" s="314" t="s">
        <v>3406</v>
      </c>
      <c r="E160" s="307" t="s">
        <v>332</v>
      </c>
      <c r="F160" s="1"/>
      <c r="G160" s="307" t="s">
        <v>3037</v>
      </c>
      <c r="H160" s="318">
        <v>420</v>
      </c>
      <c r="I160" s="286">
        <v>2023</v>
      </c>
      <c r="J160" s="286">
        <v>2023</v>
      </c>
      <c r="K160" s="318">
        <v>420</v>
      </c>
    </row>
    <row r="161" spans="1:11" ht="57">
      <c r="A161" s="309" t="s">
        <v>3407</v>
      </c>
      <c r="B161" s="307" t="s">
        <v>3034</v>
      </c>
      <c r="C161" s="307" t="s">
        <v>3035</v>
      </c>
      <c r="D161" s="314" t="s">
        <v>3408</v>
      </c>
      <c r="E161" s="307" t="s">
        <v>332</v>
      </c>
      <c r="F161" s="1"/>
      <c r="G161" s="307" t="s">
        <v>3040</v>
      </c>
      <c r="H161" s="318">
        <v>99</v>
      </c>
      <c r="I161" s="286">
        <v>2023</v>
      </c>
      <c r="J161" s="286">
        <v>2023</v>
      </c>
      <c r="K161" s="318">
        <v>99</v>
      </c>
    </row>
    <row r="162" spans="1:11" ht="71.25">
      <c r="A162" s="309" t="s">
        <v>3409</v>
      </c>
      <c r="B162" s="307" t="s">
        <v>3034</v>
      </c>
      <c r="C162" s="307" t="s">
        <v>3035</v>
      </c>
      <c r="D162" s="314" t="s">
        <v>3410</v>
      </c>
      <c r="E162" s="307" t="s">
        <v>332</v>
      </c>
      <c r="F162" s="1"/>
      <c r="G162" s="307" t="s">
        <v>3411</v>
      </c>
      <c r="H162" s="318">
        <v>1140</v>
      </c>
      <c r="I162" s="286">
        <v>2023</v>
      </c>
      <c r="J162" s="286">
        <v>2023</v>
      </c>
      <c r="K162" s="318">
        <v>1140</v>
      </c>
    </row>
    <row r="163" spans="1:11" ht="57">
      <c r="A163" s="309" t="s">
        <v>3412</v>
      </c>
      <c r="B163" s="307" t="s">
        <v>3034</v>
      </c>
      <c r="C163" s="307" t="s">
        <v>3035</v>
      </c>
      <c r="D163" s="314" t="s">
        <v>3413</v>
      </c>
      <c r="E163" s="307" t="s">
        <v>332</v>
      </c>
      <c r="F163" s="1"/>
      <c r="G163" s="307" t="s">
        <v>3040</v>
      </c>
      <c r="H163" s="318">
        <v>1298</v>
      </c>
      <c r="I163" s="286">
        <v>2023</v>
      </c>
      <c r="J163" s="286">
        <v>2023</v>
      </c>
      <c r="K163" s="318">
        <v>1298</v>
      </c>
    </row>
    <row r="164" spans="1:11" ht="57">
      <c r="A164" s="309" t="s">
        <v>3414</v>
      </c>
      <c r="B164" s="307" t="s">
        <v>3034</v>
      </c>
      <c r="C164" s="307" t="s">
        <v>3035</v>
      </c>
      <c r="D164" s="314" t="s">
        <v>3415</v>
      </c>
      <c r="E164" s="307" t="s">
        <v>332</v>
      </c>
      <c r="F164" s="1"/>
      <c r="G164" s="307" t="s">
        <v>3169</v>
      </c>
      <c r="H164" s="318">
        <v>1700</v>
      </c>
      <c r="I164" s="286">
        <v>2023</v>
      </c>
      <c r="J164" s="286">
        <v>2023</v>
      </c>
      <c r="K164" s="318">
        <v>1700</v>
      </c>
    </row>
    <row r="165" spans="1:11" ht="57">
      <c r="A165" s="309" t="s">
        <v>3416</v>
      </c>
      <c r="B165" s="307" t="s">
        <v>3034</v>
      </c>
      <c r="C165" s="307" t="s">
        <v>3035</v>
      </c>
      <c r="D165" s="314" t="s">
        <v>3417</v>
      </c>
      <c r="E165" s="307" t="s">
        <v>332</v>
      </c>
      <c r="F165" s="1"/>
      <c r="G165" s="307" t="s">
        <v>3301</v>
      </c>
      <c r="H165" s="318">
        <v>1058.7</v>
      </c>
      <c r="I165" s="286">
        <v>2023</v>
      </c>
      <c r="J165" s="286">
        <v>2023</v>
      </c>
      <c r="K165" s="318">
        <v>1058.7</v>
      </c>
    </row>
    <row r="166" spans="1:11" ht="57">
      <c r="A166" s="309" t="s">
        <v>3418</v>
      </c>
      <c r="B166" s="307" t="s">
        <v>3034</v>
      </c>
      <c r="C166" s="307" t="s">
        <v>3035</v>
      </c>
      <c r="D166" s="314" t="s">
        <v>3419</v>
      </c>
      <c r="E166" s="307" t="s">
        <v>332</v>
      </c>
      <c r="F166" s="1"/>
      <c r="G166" s="307" t="s">
        <v>3308</v>
      </c>
      <c r="H166" s="318">
        <v>2824</v>
      </c>
      <c r="I166" s="286">
        <v>2023</v>
      </c>
      <c r="J166" s="286">
        <v>2023</v>
      </c>
      <c r="K166" s="318">
        <v>2824</v>
      </c>
    </row>
    <row r="167" spans="1:11" ht="57">
      <c r="A167" s="309" t="s">
        <v>3420</v>
      </c>
      <c r="B167" s="307" t="s">
        <v>3034</v>
      </c>
      <c r="C167" s="307" t="s">
        <v>3035</v>
      </c>
      <c r="D167" s="314" t="s">
        <v>3421</v>
      </c>
      <c r="E167" s="307" t="s">
        <v>332</v>
      </c>
      <c r="F167" s="1"/>
      <c r="G167" s="307" t="s">
        <v>3422</v>
      </c>
      <c r="H167" s="318">
        <v>1672</v>
      </c>
      <c r="I167" s="286">
        <v>2023</v>
      </c>
      <c r="J167" s="286">
        <v>2023</v>
      </c>
      <c r="K167" s="318">
        <v>1672</v>
      </c>
    </row>
    <row r="168" spans="1:11" ht="57">
      <c r="A168" s="309" t="s">
        <v>3423</v>
      </c>
      <c r="B168" s="307" t="s">
        <v>3034</v>
      </c>
      <c r="C168" s="307" t="s">
        <v>3035</v>
      </c>
      <c r="D168" s="314" t="s">
        <v>3424</v>
      </c>
      <c r="E168" s="307" t="s">
        <v>332</v>
      </c>
      <c r="F168" s="1"/>
      <c r="G168" s="307" t="s">
        <v>3425</v>
      </c>
      <c r="H168" s="318">
        <v>11178</v>
      </c>
      <c r="I168" s="286">
        <v>2023</v>
      </c>
      <c r="J168" s="286">
        <v>2023</v>
      </c>
      <c r="K168" s="318">
        <v>11178</v>
      </c>
    </row>
    <row r="169" spans="1:11" ht="57">
      <c r="A169" s="309" t="s">
        <v>3426</v>
      </c>
      <c r="B169" s="307" t="s">
        <v>3034</v>
      </c>
      <c r="C169" s="307" t="s">
        <v>3035</v>
      </c>
      <c r="D169" s="314" t="s">
        <v>3427</v>
      </c>
      <c r="E169" s="307" t="s">
        <v>332</v>
      </c>
      <c r="F169" s="1"/>
      <c r="G169" s="307" t="s">
        <v>3428</v>
      </c>
      <c r="H169" s="318">
        <v>370</v>
      </c>
      <c r="I169" s="286">
        <v>2023</v>
      </c>
      <c r="J169" s="286">
        <v>2023</v>
      </c>
      <c r="K169" s="318">
        <v>370</v>
      </c>
    </row>
    <row r="170" spans="1:11" ht="57">
      <c r="A170" s="309" t="s">
        <v>3429</v>
      </c>
      <c r="B170" s="307" t="s">
        <v>3034</v>
      </c>
      <c r="C170" s="307" t="s">
        <v>3035</v>
      </c>
      <c r="D170" s="314" t="s">
        <v>3430</v>
      </c>
      <c r="E170" s="307" t="s">
        <v>332</v>
      </c>
      <c r="F170" s="1"/>
      <c r="G170" s="307" t="s">
        <v>3037</v>
      </c>
      <c r="H170" s="318">
        <v>2372</v>
      </c>
      <c r="I170" s="286">
        <v>2023</v>
      </c>
      <c r="J170" s="286">
        <v>2023</v>
      </c>
      <c r="K170" s="318">
        <v>2372</v>
      </c>
    </row>
    <row r="171" spans="1:11" ht="57">
      <c r="A171" s="309" t="s">
        <v>3431</v>
      </c>
      <c r="B171" s="307" t="s">
        <v>3034</v>
      </c>
      <c r="C171" s="307" t="s">
        <v>3035</v>
      </c>
      <c r="D171" s="314" t="s">
        <v>3432</v>
      </c>
      <c r="E171" s="307" t="s">
        <v>332</v>
      </c>
      <c r="F171" s="1"/>
      <c r="G171" s="307" t="s">
        <v>3053</v>
      </c>
      <c r="H171" s="318">
        <v>1772.56</v>
      </c>
      <c r="I171" s="286">
        <v>2023</v>
      </c>
      <c r="J171" s="286">
        <v>2023</v>
      </c>
      <c r="K171" s="318">
        <v>1772.56</v>
      </c>
    </row>
    <row r="172" spans="1:11" ht="57">
      <c r="A172" s="309" t="s">
        <v>3433</v>
      </c>
      <c r="B172" s="307" t="s">
        <v>3034</v>
      </c>
      <c r="C172" s="307" t="s">
        <v>3035</v>
      </c>
      <c r="D172" s="314" t="s">
        <v>3434</v>
      </c>
      <c r="E172" s="307" t="s">
        <v>332</v>
      </c>
      <c r="F172" s="1"/>
      <c r="G172" s="307" t="s">
        <v>3435</v>
      </c>
      <c r="H172" s="318">
        <v>950</v>
      </c>
      <c r="I172" s="286">
        <v>2023</v>
      </c>
      <c r="J172" s="286">
        <v>2023</v>
      </c>
      <c r="K172" s="318">
        <v>950</v>
      </c>
    </row>
    <row r="173" spans="1:11" ht="57">
      <c r="A173" s="309" t="s">
        <v>3436</v>
      </c>
      <c r="B173" s="307" t="s">
        <v>3034</v>
      </c>
      <c r="C173" s="307" t="s">
        <v>3035</v>
      </c>
      <c r="D173" s="314" t="s">
        <v>3437</v>
      </c>
      <c r="E173" s="307" t="s">
        <v>332</v>
      </c>
      <c r="F173" s="1"/>
      <c r="G173" s="307" t="s">
        <v>3133</v>
      </c>
      <c r="H173" s="318">
        <v>1500</v>
      </c>
      <c r="I173" s="286">
        <v>2023</v>
      </c>
      <c r="J173" s="286">
        <v>2023</v>
      </c>
      <c r="K173" s="318">
        <v>1500</v>
      </c>
    </row>
    <row r="174" spans="1:11" ht="57">
      <c r="A174" s="309" t="s">
        <v>3438</v>
      </c>
      <c r="B174" s="307" t="s">
        <v>3034</v>
      </c>
      <c r="C174" s="307" t="s">
        <v>3035</v>
      </c>
      <c r="D174" s="314" t="s">
        <v>3303</v>
      </c>
      <c r="E174" s="307" t="s">
        <v>332</v>
      </c>
      <c r="F174" s="1"/>
      <c r="G174" s="307" t="s">
        <v>3169</v>
      </c>
      <c r="H174" s="318">
        <v>2650</v>
      </c>
      <c r="I174" s="286">
        <v>2023</v>
      </c>
      <c r="J174" s="286">
        <v>2023</v>
      </c>
      <c r="K174" s="318">
        <v>2650</v>
      </c>
    </row>
    <row r="175" spans="1:11" ht="57">
      <c r="A175" s="309" t="s">
        <v>3439</v>
      </c>
      <c r="B175" s="307" t="s">
        <v>3034</v>
      </c>
      <c r="C175" s="307" t="s">
        <v>3035</v>
      </c>
      <c r="D175" s="314" t="s">
        <v>3045</v>
      </c>
      <c r="E175" s="307" t="s">
        <v>332</v>
      </c>
      <c r="F175" s="1"/>
      <c r="G175" s="307" t="s">
        <v>3043</v>
      </c>
      <c r="H175" s="318">
        <v>2240</v>
      </c>
      <c r="I175" s="286">
        <v>2023</v>
      </c>
      <c r="J175" s="286">
        <v>2023</v>
      </c>
      <c r="K175" s="318">
        <v>2240</v>
      </c>
    </row>
    <row r="176" spans="1:11" ht="57">
      <c r="A176" s="309" t="s">
        <v>3440</v>
      </c>
      <c r="B176" s="307" t="s">
        <v>3034</v>
      </c>
      <c r="C176" s="307" t="s">
        <v>3035</v>
      </c>
      <c r="D176" s="314" t="s">
        <v>3441</v>
      </c>
      <c r="E176" s="307" t="s">
        <v>332</v>
      </c>
      <c r="F176" s="1"/>
      <c r="G176" s="307" t="s">
        <v>3248</v>
      </c>
      <c r="H176" s="318">
        <v>499.54</v>
      </c>
      <c r="I176" s="286">
        <v>2023</v>
      </c>
      <c r="J176" s="286">
        <v>2023</v>
      </c>
      <c r="K176" s="318">
        <v>499.54</v>
      </c>
    </row>
    <row r="177" spans="1:11" ht="85.5">
      <c r="A177" s="309" t="s">
        <v>3442</v>
      </c>
      <c r="B177" s="307" t="s">
        <v>3034</v>
      </c>
      <c r="C177" s="307" t="s">
        <v>3035</v>
      </c>
      <c r="D177" s="314" t="s">
        <v>3443</v>
      </c>
      <c r="E177" s="307" t="s">
        <v>332</v>
      </c>
      <c r="F177" s="1"/>
      <c r="G177" s="307" t="s">
        <v>3444</v>
      </c>
      <c r="H177" s="318">
        <v>7802</v>
      </c>
      <c r="I177" s="286">
        <v>2023</v>
      </c>
      <c r="J177" s="286">
        <v>2023</v>
      </c>
      <c r="K177" s="318">
        <v>7802</v>
      </c>
    </row>
    <row r="178" spans="1:11" ht="57">
      <c r="A178" s="309" t="s">
        <v>3445</v>
      </c>
      <c r="B178" s="307" t="s">
        <v>3034</v>
      </c>
      <c r="C178" s="307" t="s">
        <v>3035</v>
      </c>
      <c r="D178" s="314" t="s">
        <v>3446</v>
      </c>
      <c r="E178" s="307" t="s">
        <v>332</v>
      </c>
      <c r="F178" s="1"/>
      <c r="G178" s="307" t="s">
        <v>3201</v>
      </c>
      <c r="H178" s="318">
        <v>623</v>
      </c>
      <c r="I178" s="286">
        <v>2023</v>
      </c>
      <c r="J178" s="286">
        <v>2023</v>
      </c>
      <c r="K178" s="318">
        <v>623</v>
      </c>
    </row>
    <row r="179" spans="1:11" ht="57">
      <c r="A179" s="309" t="s">
        <v>3447</v>
      </c>
      <c r="B179" s="307" t="s">
        <v>3034</v>
      </c>
      <c r="C179" s="307" t="s">
        <v>3035</v>
      </c>
      <c r="D179" s="314" t="s">
        <v>3448</v>
      </c>
      <c r="E179" s="307" t="s">
        <v>332</v>
      </c>
      <c r="F179" s="1"/>
      <c r="G179" s="307" t="s">
        <v>3449</v>
      </c>
      <c r="H179" s="318">
        <v>300</v>
      </c>
      <c r="I179" s="286">
        <v>2023</v>
      </c>
      <c r="J179" s="286">
        <v>2023</v>
      </c>
      <c r="K179" s="318">
        <v>300</v>
      </c>
    </row>
    <row r="180" spans="1:11" ht="57">
      <c r="A180" s="309" t="s">
        <v>3445</v>
      </c>
      <c r="B180" s="307" t="s">
        <v>3034</v>
      </c>
      <c r="C180" s="307" t="s">
        <v>3035</v>
      </c>
      <c r="D180" s="314" t="s">
        <v>3450</v>
      </c>
      <c r="E180" s="307" t="s">
        <v>332</v>
      </c>
      <c r="F180" s="1"/>
      <c r="G180" s="307" t="s">
        <v>3201</v>
      </c>
      <c r="H180" s="318">
        <v>140</v>
      </c>
      <c r="I180" s="286">
        <v>2023</v>
      </c>
      <c r="J180" s="286">
        <v>2023</v>
      </c>
      <c r="K180" s="318">
        <v>140</v>
      </c>
    </row>
    <row r="181" spans="1:11" ht="57">
      <c r="A181" s="309" t="s">
        <v>3451</v>
      </c>
      <c r="B181" s="307" t="s">
        <v>3034</v>
      </c>
      <c r="C181" s="307" t="s">
        <v>3035</v>
      </c>
      <c r="D181" s="314" t="s">
        <v>3452</v>
      </c>
      <c r="E181" s="307" t="s">
        <v>332</v>
      </c>
      <c r="F181" s="1"/>
      <c r="G181" s="307" t="s">
        <v>2514</v>
      </c>
      <c r="H181" s="318">
        <v>759</v>
      </c>
      <c r="I181" s="286">
        <v>2023</v>
      </c>
      <c r="J181" s="286">
        <v>2023</v>
      </c>
      <c r="K181" s="318">
        <v>759</v>
      </c>
    </row>
    <row r="182" spans="1:11" ht="57">
      <c r="A182" s="309" t="s">
        <v>3453</v>
      </c>
      <c r="B182" s="307" t="s">
        <v>3034</v>
      </c>
      <c r="C182" s="307" t="s">
        <v>3035</v>
      </c>
      <c r="D182" s="314" t="s">
        <v>3454</v>
      </c>
      <c r="E182" s="307" t="s">
        <v>332</v>
      </c>
      <c r="F182" s="1"/>
      <c r="G182" s="307" t="s">
        <v>3232</v>
      </c>
      <c r="H182" s="318">
        <v>890</v>
      </c>
      <c r="I182" s="286">
        <v>2023</v>
      </c>
      <c r="J182" s="286">
        <v>2023</v>
      </c>
      <c r="K182" s="318">
        <v>890</v>
      </c>
    </row>
  </sheetData>
  <mergeCells count="2">
    <mergeCell ref="A1:K1"/>
    <mergeCell ref="A2:K2"/>
  </mergeCells>
  <dataValidations count="4">
    <dataValidation type="textLength" operator="lessThanOrEqual" allowBlank="1" showInputMessage="1" showErrorMessage="1" error="la descrizione non può superare i 250 caratteri_x000a_" sqref="G5:G182 F145" xr:uid="{00000000-0002-0000-0800-000000000000}">
      <formula1>250</formula1>
    </dataValidation>
    <dataValidation type="list" allowBlank="1" showInputMessage="1" showErrorMessage="1" error="valore non consentito - selezionare valore da menu a tendina" sqref="E4:E182" xr:uid="{00000000-0002-0000-0800-000001000000}">
      <formula1>$F$718:$F$735</formula1>
    </dataValidation>
    <dataValidation type="textLength" operator="lessThanOrEqual" allowBlank="1" showInputMessage="1" showErrorMessage="1" error="descrizione troppo lunga (max 250 car)" sqref="D4:D61 D63:D182" xr:uid="{00000000-0002-0000-0800-000002000000}">
      <formula1>250</formula1>
    </dataValidation>
    <dataValidation type="textLength" operator="equal" allowBlank="1" showInputMessage="1" showErrorMessage="1" error="è previsto un codice di 10 caratteri" sqref="A43:A50 A52:A53 A5:A41 A55:A182" xr:uid="{00000000-0002-0000-0800-000003000000}">
      <formula1>10</formula1>
    </dataValidation>
  </dataValidation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85"/>
  <sheetViews>
    <sheetView workbookViewId="0">
      <selection activeCell="F10" sqref="F10"/>
    </sheetView>
  </sheetViews>
  <sheetFormatPr defaultRowHeight="15"/>
  <cols>
    <col min="1" max="1" width="26.7109375" customWidth="1"/>
    <col min="2" max="2" width="18.5703125" customWidth="1"/>
    <col min="3" max="3" width="21.85546875" customWidth="1"/>
    <col min="4" max="4" width="29.7109375" customWidth="1"/>
    <col min="5" max="5" width="22" customWidth="1"/>
    <col min="6" max="6" width="20.28515625" customWidth="1"/>
    <col min="7" max="7" width="24.28515625" customWidth="1"/>
    <col min="8" max="8" width="20.140625" customWidth="1"/>
    <col min="9" max="9" width="15.28515625" customWidth="1"/>
    <col min="10" max="10" width="11.85546875" customWidth="1"/>
    <col min="11" max="11" width="18.5703125" customWidth="1"/>
  </cols>
  <sheetData>
    <row r="1" spans="1:11" ht="32.25">
      <c r="A1" s="365" t="s">
        <v>2635</v>
      </c>
      <c r="B1" s="366"/>
      <c r="C1" s="366"/>
      <c r="D1" s="366"/>
      <c r="E1" s="366"/>
      <c r="F1" s="366"/>
      <c r="G1" s="366"/>
      <c r="H1" s="366"/>
      <c r="I1" s="366"/>
      <c r="J1" s="366"/>
      <c r="K1" s="366"/>
    </row>
    <row r="2" spans="1:11" ht="100.9" customHeight="1">
      <c r="A2" s="367" t="s">
        <v>11</v>
      </c>
      <c r="B2" s="367"/>
      <c r="C2" s="367"/>
      <c r="D2" s="367"/>
      <c r="E2" s="367"/>
      <c r="F2" s="367"/>
      <c r="G2" s="367"/>
      <c r="H2" s="367"/>
      <c r="I2" s="367"/>
      <c r="J2" s="367"/>
      <c r="K2" s="367"/>
    </row>
    <row r="3" spans="1:11" s="9" customFormat="1" ht="54">
      <c r="A3" s="3" t="s">
        <v>0</v>
      </c>
      <c r="B3" s="3" t="s">
        <v>1</v>
      </c>
      <c r="C3" s="4" t="s">
        <v>2</v>
      </c>
      <c r="D3" s="4" t="s">
        <v>3</v>
      </c>
      <c r="E3" s="5" t="s">
        <v>4</v>
      </c>
      <c r="F3" s="4" t="s">
        <v>5</v>
      </c>
      <c r="G3" s="4" t="s">
        <v>6</v>
      </c>
      <c r="H3" s="7" t="s">
        <v>7</v>
      </c>
      <c r="I3" s="8" t="s">
        <v>8</v>
      </c>
      <c r="J3" s="8" t="s">
        <v>9</v>
      </c>
      <c r="K3" s="7" t="s">
        <v>10</v>
      </c>
    </row>
    <row r="4" spans="1:11">
      <c r="A4" s="301" t="s">
        <v>2636</v>
      </c>
      <c r="B4" s="1">
        <v>87002600788</v>
      </c>
      <c r="C4" s="1" t="s">
        <v>2637</v>
      </c>
      <c r="D4" s="1" t="s">
        <v>2638</v>
      </c>
      <c r="E4" s="1" t="s">
        <v>2639</v>
      </c>
      <c r="F4" s="1"/>
      <c r="G4" s="1" t="s">
        <v>2640</v>
      </c>
      <c r="H4" s="1">
        <v>145.9</v>
      </c>
      <c r="I4" s="12">
        <v>44936</v>
      </c>
      <c r="J4" s="1"/>
      <c r="K4" s="1">
        <v>145.9</v>
      </c>
    </row>
    <row r="5" spans="1:11">
      <c r="A5" s="301" t="s">
        <v>2641</v>
      </c>
      <c r="B5" s="1">
        <v>87002600788</v>
      </c>
      <c r="C5" s="1" t="s">
        <v>2637</v>
      </c>
      <c r="D5" s="1" t="s">
        <v>2638</v>
      </c>
      <c r="E5" s="1" t="s">
        <v>2639</v>
      </c>
      <c r="F5" s="1"/>
      <c r="G5" s="1" t="s">
        <v>2640</v>
      </c>
      <c r="H5" s="1">
        <v>127.05</v>
      </c>
      <c r="I5" s="12">
        <v>44936</v>
      </c>
      <c r="J5" s="1"/>
      <c r="K5" s="1">
        <v>127.05</v>
      </c>
    </row>
    <row r="6" spans="1:11">
      <c r="A6" s="301" t="s">
        <v>2642</v>
      </c>
      <c r="B6" s="1">
        <v>87002600788</v>
      </c>
      <c r="C6" s="1" t="s">
        <v>2637</v>
      </c>
      <c r="D6" s="1" t="s">
        <v>2638</v>
      </c>
      <c r="E6" s="1" t="s">
        <v>2639</v>
      </c>
      <c r="F6" s="1"/>
      <c r="G6" s="1" t="s">
        <v>2640</v>
      </c>
      <c r="H6" s="1">
        <v>600.02</v>
      </c>
      <c r="I6" s="12">
        <v>44936</v>
      </c>
      <c r="J6" s="1"/>
      <c r="K6" s="1">
        <v>600.02</v>
      </c>
    </row>
    <row r="7" spans="1:11">
      <c r="A7" s="301" t="s">
        <v>2643</v>
      </c>
      <c r="B7" s="1">
        <v>87002600788</v>
      </c>
      <c r="C7" s="1" t="s">
        <v>2637</v>
      </c>
      <c r="D7" s="1" t="s">
        <v>2638</v>
      </c>
      <c r="E7" s="1" t="s">
        <v>2639</v>
      </c>
      <c r="F7" s="1"/>
      <c r="G7" s="1" t="s">
        <v>2640</v>
      </c>
      <c r="H7" s="1">
        <v>304.10000000000002</v>
      </c>
      <c r="I7" s="12">
        <v>44936</v>
      </c>
      <c r="J7" s="1"/>
      <c r="K7" s="1">
        <v>304.10000000000002</v>
      </c>
    </row>
    <row r="8" spans="1:11">
      <c r="A8" s="301" t="s">
        <v>2644</v>
      </c>
      <c r="B8" s="1">
        <v>87002600788</v>
      </c>
      <c r="C8" s="1" t="s">
        <v>2637</v>
      </c>
      <c r="D8" s="1" t="s">
        <v>2645</v>
      </c>
      <c r="E8" s="1" t="s">
        <v>2639</v>
      </c>
      <c r="F8" s="1"/>
      <c r="G8" s="1" t="s">
        <v>2646</v>
      </c>
      <c r="H8" s="1">
        <v>600.98</v>
      </c>
      <c r="I8" s="12">
        <v>44942</v>
      </c>
      <c r="J8" s="1"/>
      <c r="K8" s="1">
        <v>600.98</v>
      </c>
    </row>
    <row r="9" spans="1:11" ht="13.9" customHeight="1">
      <c r="A9" s="301" t="s">
        <v>2647</v>
      </c>
      <c r="B9" s="1">
        <v>87002600788</v>
      </c>
      <c r="C9" s="1" t="s">
        <v>2637</v>
      </c>
      <c r="D9" s="1" t="s">
        <v>2648</v>
      </c>
      <c r="E9" s="1" t="s">
        <v>2649</v>
      </c>
      <c r="F9" s="1"/>
      <c r="G9" s="1" t="s">
        <v>2650</v>
      </c>
      <c r="H9" s="302">
        <v>11917.92</v>
      </c>
      <c r="I9" s="12">
        <v>44944</v>
      </c>
      <c r="J9" s="1" t="s">
        <v>2651</v>
      </c>
      <c r="K9" s="302">
        <v>11917.92</v>
      </c>
    </row>
    <row r="10" spans="1:11">
      <c r="A10" s="301" t="s">
        <v>2652</v>
      </c>
      <c r="B10" s="1">
        <v>87002600788</v>
      </c>
      <c r="C10" s="1" t="s">
        <v>2637</v>
      </c>
      <c r="D10" s="1" t="s">
        <v>2653</v>
      </c>
      <c r="E10" s="1" t="s">
        <v>2639</v>
      </c>
      <c r="F10" s="1"/>
      <c r="G10" s="1" t="s">
        <v>2654</v>
      </c>
      <c r="H10" s="1">
        <v>997.32</v>
      </c>
      <c r="I10" s="12">
        <v>44950</v>
      </c>
      <c r="J10" s="1"/>
      <c r="K10" s="1">
        <v>997.37</v>
      </c>
    </row>
    <row r="11" spans="1:11">
      <c r="A11" s="301" t="s">
        <v>2655</v>
      </c>
      <c r="B11" s="1">
        <v>87002600788</v>
      </c>
      <c r="C11" s="1" t="s">
        <v>2637</v>
      </c>
      <c r="D11" s="1" t="s">
        <v>2638</v>
      </c>
      <c r="E11" s="1" t="s">
        <v>2639</v>
      </c>
      <c r="F11" s="1"/>
      <c r="G11" s="1" t="s">
        <v>2656</v>
      </c>
      <c r="H11" s="1">
        <v>445.63</v>
      </c>
      <c r="I11" s="12">
        <v>44956</v>
      </c>
      <c r="J11" s="1"/>
      <c r="K11" s="1">
        <v>445.63</v>
      </c>
    </row>
    <row r="12" spans="1:11">
      <c r="A12" s="301" t="s">
        <v>2657</v>
      </c>
      <c r="B12" s="1">
        <v>87002600788</v>
      </c>
      <c r="C12" s="1" t="s">
        <v>2637</v>
      </c>
      <c r="D12" s="1" t="s">
        <v>2638</v>
      </c>
      <c r="E12" s="1" t="s">
        <v>2639</v>
      </c>
      <c r="F12" s="1"/>
      <c r="G12" s="1" t="s">
        <v>2656</v>
      </c>
      <c r="H12" s="1">
        <v>402.23</v>
      </c>
      <c r="I12" s="12">
        <v>44956</v>
      </c>
      <c r="J12" s="1"/>
      <c r="K12" s="1">
        <v>402.23</v>
      </c>
    </row>
    <row r="13" spans="1:11">
      <c r="A13" s="301" t="s">
        <v>2658</v>
      </c>
      <c r="B13" s="1">
        <v>87002600788</v>
      </c>
      <c r="C13" s="1" t="s">
        <v>2637</v>
      </c>
      <c r="D13" s="1" t="s">
        <v>2638</v>
      </c>
      <c r="E13" s="1" t="s">
        <v>2639</v>
      </c>
      <c r="F13" s="1"/>
      <c r="G13" s="1" t="s">
        <v>2659</v>
      </c>
      <c r="H13" s="1">
        <v>850.8</v>
      </c>
      <c r="I13" s="12">
        <v>44957</v>
      </c>
      <c r="J13" s="1"/>
      <c r="K13" s="1">
        <v>850.8</v>
      </c>
    </row>
    <row r="14" spans="1:11">
      <c r="A14" s="301" t="s">
        <v>2660</v>
      </c>
      <c r="B14" s="1">
        <v>87002600788</v>
      </c>
      <c r="C14" s="1" t="s">
        <v>2637</v>
      </c>
      <c r="D14" s="1" t="s">
        <v>2661</v>
      </c>
      <c r="E14" s="1" t="s">
        <v>2639</v>
      </c>
      <c r="F14" s="1"/>
      <c r="G14" s="1" t="s">
        <v>2662</v>
      </c>
      <c r="H14" s="1">
        <v>280</v>
      </c>
      <c r="I14" s="12">
        <v>44977</v>
      </c>
      <c r="J14" s="1"/>
      <c r="K14" s="1">
        <v>280</v>
      </c>
    </row>
    <row r="15" spans="1:11">
      <c r="A15" s="301" t="s">
        <v>2663</v>
      </c>
      <c r="B15" s="1">
        <v>87002600788</v>
      </c>
      <c r="C15" s="1" t="s">
        <v>2637</v>
      </c>
      <c r="D15" s="1" t="s">
        <v>2638</v>
      </c>
      <c r="E15" s="1" t="s">
        <v>2639</v>
      </c>
      <c r="F15" s="1"/>
      <c r="G15" s="1" t="s">
        <v>2664</v>
      </c>
      <c r="H15" s="302">
        <v>1538.43</v>
      </c>
      <c r="I15" s="12">
        <v>44977</v>
      </c>
      <c r="J15" s="1"/>
      <c r="K15" s="302">
        <v>1538.43</v>
      </c>
    </row>
    <row r="16" spans="1:11">
      <c r="A16" s="301" t="s">
        <v>2665</v>
      </c>
      <c r="B16" s="1">
        <v>87002600788</v>
      </c>
      <c r="C16" s="1" t="s">
        <v>2637</v>
      </c>
      <c r="D16" s="1" t="s">
        <v>2666</v>
      </c>
      <c r="E16" s="1" t="s">
        <v>2639</v>
      </c>
      <c r="F16" s="1"/>
      <c r="G16" s="1" t="s">
        <v>2656</v>
      </c>
      <c r="H16" s="1">
        <v>675.14</v>
      </c>
      <c r="I16" s="12">
        <v>44977</v>
      </c>
      <c r="J16" s="1"/>
      <c r="K16" s="1">
        <v>675.14</v>
      </c>
    </row>
    <row r="17" spans="1:11">
      <c r="A17" s="301" t="s">
        <v>2667</v>
      </c>
      <c r="B17" s="1">
        <v>87002600788</v>
      </c>
      <c r="C17" s="1" t="s">
        <v>2637</v>
      </c>
      <c r="D17" s="1" t="s">
        <v>2668</v>
      </c>
      <c r="E17" s="1" t="s">
        <v>2639</v>
      </c>
      <c r="F17" s="1"/>
      <c r="G17" s="1" t="s">
        <v>2669</v>
      </c>
      <c r="H17" s="1" t="s">
        <v>2670</v>
      </c>
      <c r="I17" s="12">
        <v>44981</v>
      </c>
      <c r="J17" s="1" t="s">
        <v>2671</v>
      </c>
      <c r="K17" s="1" t="s">
        <v>2670</v>
      </c>
    </row>
    <row r="18" spans="1:11">
      <c r="A18" s="301" t="s">
        <v>2672</v>
      </c>
      <c r="B18" s="1">
        <v>87002600788</v>
      </c>
      <c r="C18" s="1" t="s">
        <v>2637</v>
      </c>
      <c r="D18" s="1" t="s">
        <v>2673</v>
      </c>
      <c r="E18" s="1" t="s">
        <v>2639</v>
      </c>
      <c r="F18" s="1"/>
      <c r="G18" s="1" t="s">
        <v>2674</v>
      </c>
      <c r="H18" s="1">
        <v>68.180000000000007</v>
      </c>
      <c r="I18" s="12">
        <v>44986</v>
      </c>
      <c r="J18" s="12">
        <v>44986</v>
      </c>
      <c r="K18" s="1">
        <v>68.180000000000007</v>
      </c>
    </row>
    <row r="19" spans="1:11">
      <c r="A19" s="301" t="s">
        <v>2675</v>
      </c>
      <c r="B19" s="1">
        <v>87002600788</v>
      </c>
      <c r="C19" s="1" t="s">
        <v>2637</v>
      </c>
      <c r="D19" s="1" t="s">
        <v>2676</v>
      </c>
      <c r="E19" s="1" t="s">
        <v>2639</v>
      </c>
      <c r="F19" s="1"/>
      <c r="G19" s="1" t="s">
        <v>2677</v>
      </c>
      <c r="H19" s="1">
        <v>410</v>
      </c>
      <c r="I19" s="12">
        <v>44994</v>
      </c>
      <c r="J19" s="12">
        <v>44994</v>
      </c>
      <c r="K19" s="1">
        <v>410</v>
      </c>
    </row>
    <row r="20" spans="1:11">
      <c r="A20" s="301" t="s">
        <v>2678</v>
      </c>
      <c r="B20" s="1">
        <v>87002600788</v>
      </c>
      <c r="C20" s="1" t="s">
        <v>2637</v>
      </c>
      <c r="D20" s="1" t="s">
        <v>2679</v>
      </c>
      <c r="E20" s="1" t="s">
        <v>2639</v>
      </c>
      <c r="F20" s="1"/>
      <c r="G20" s="1" t="s">
        <v>2680</v>
      </c>
      <c r="H20" s="1">
        <v>776.43</v>
      </c>
      <c r="I20" s="12">
        <v>45000</v>
      </c>
      <c r="J20" s="1"/>
      <c r="K20" s="1">
        <v>776.43</v>
      </c>
    </row>
    <row r="21" spans="1:11">
      <c r="A21" s="301" t="s">
        <v>2681</v>
      </c>
      <c r="B21" s="1">
        <v>87002600788</v>
      </c>
      <c r="C21" s="1" t="s">
        <v>2637</v>
      </c>
      <c r="D21" s="1" t="s">
        <v>2682</v>
      </c>
      <c r="E21" s="1" t="s">
        <v>2639</v>
      </c>
      <c r="F21" s="1"/>
      <c r="G21" s="1" t="s">
        <v>2683</v>
      </c>
      <c r="H21" s="1">
        <v>845</v>
      </c>
      <c r="I21" s="12">
        <v>45006</v>
      </c>
      <c r="J21" s="1"/>
      <c r="K21" s="1">
        <v>845</v>
      </c>
    </row>
    <row r="22" spans="1:11">
      <c r="A22" s="301" t="s">
        <v>2684</v>
      </c>
      <c r="B22" s="1">
        <v>87002600788</v>
      </c>
      <c r="C22" s="1" t="s">
        <v>2637</v>
      </c>
      <c r="D22" s="1" t="s">
        <v>2685</v>
      </c>
      <c r="E22" s="1" t="s">
        <v>2639</v>
      </c>
      <c r="F22" s="1"/>
      <c r="G22" s="1" t="s">
        <v>2686</v>
      </c>
      <c r="H22" s="303">
        <v>10000</v>
      </c>
      <c r="I22" s="12">
        <v>45019</v>
      </c>
      <c r="J22" s="12">
        <v>45412</v>
      </c>
      <c r="K22" s="303"/>
    </row>
    <row r="23" spans="1:11">
      <c r="A23" s="301" t="s">
        <v>2687</v>
      </c>
      <c r="B23" s="1">
        <v>87002600788</v>
      </c>
      <c r="C23" s="1" t="s">
        <v>2637</v>
      </c>
      <c r="D23" s="1" t="s">
        <v>2688</v>
      </c>
      <c r="E23" s="1" t="s">
        <v>2639</v>
      </c>
      <c r="F23" s="1"/>
      <c r="G23" s="1" t="s">
        <v>2689</v>
      </c>
      <c r="H23" s="302">
        <v>1516.5</v>
      </c>
      <c r="I23" s="12">
        <v>45022</v>
      </c>
      <c r="J23" s="1"/>
      <c r="K23" s="302">
        <v>1516.5</v>
      </c>
    </row>
    <row r="24" spans="1:11">
      <c r="A24" s="301" t="s">
        <v>2690</v>
      </c>
      <c r="B24" s="1">
        <v>87002600788</v>
      </c>
      <c r="C24" s="1" t="s">
        <v>2637</v>
      </c>
      <c r="D24" s="1" t="s">
        <v>2691</v>
      </c>
      <c r="E24" s="1" t="s">
        <v>2639</v>
      </c>
      <c r="F24" s="1"/>
      <c r="G24" s="1" t="s">
        <v>2664</v>
      </c>
      <c r="H24" s="1">
        <v>549.52</v>
      </c>
      <c r="I24" s="12">
        <v>45028</v>
      </c>
      <c r="J24" s="1"/>
      <c r="K24" s="1">
        <v>549.52</v>
      </c>
    </row>
    <row r="25" spans="1:11">
      <c r="A25" s="301" t="s">
        <v>2692</v>
      </c>
      <c r="B25" s="1">
        <v>87002600788</v>
      </c>
      <c r="C25" s="1" t="s">
        <v>2637</v>
      </c>
      <c r="D25" s="1" t="s">
        <v>2693</v>
      </c>
      <c r="E25" s="1" t="s">
        <v>2639</v>
      </c>
      <c r="F25" s="1"/>
      <c r="G25" s="1" t="s">
        <v>2694</v>
      </c>
      <c r="H25" s="302">
        <v>12600</v>
      </c>
      <c r="I25" s="12">
        <v>45031</v>
      </c>
      <c r="J25" s="1" t="s">
        <v>2695</v>
      </c>
      <c r="K25" s="302">
        <v>12600</v>
      </c>
    </row>
    <row r="26" spans="1:11">
      <c r="A26" s="301" t="s">
        <v>2696</v>
      </c>
      <c r="B26" s="1">
        <v>87002600788</v>
      </c>
      <c r="C26" s="1" t="s">
        <v>2637</v>
      </c>
      <c r="D26" s="1" t="s">
        <v>2697</v>
      </c>
      <c r="E26" s="1" t="s">
        <v>2639</v>
      </c>
      <c r="F26" s="1" t="s">
        <v>2698</v>
      </c>
      <c r="G26" s="1" t="s">
        <v>2699</v>
      </c>
      <c r="H26" s="1">
        <v>537.85</v>
      </c>
      <c r="I26" s="12">
        <v>45056</v>
      </c>
      <c r="J26" s="1"/>
      <c r="K26" s="1">
        <v>537.85</v>
      </c>
    </row>
    <row r="27" spans="1:11">
      <c r="A27" s="301" t="s">
        <v>2700</v>
      </c>
      <c r="B27" s="1">
        <v>87002600788</v>
      </c>
      <c r="C27" s="1" t="s">
        <v>2637</v>
      </c>
      <c r="D27" s="1" t="s">
        <v>2701</v>
      </c>
      <c r="E27" s="1" t="s">
        <v>2639</v>
      </c>
      <c r="F27" s="1"/>
      <c r="G27" s="1" t="s">
        <v>2699</v>
      </c>
      <c r="H27" s="1">
        <v>570</v>
      </c>
      <c r="I27" s="12">
        <v>45056</v>
      </c>
      <c r="J27" s="1"/>
      <c r="K27" s="1">
        <v>570</v>
      </c>
    </row>
    <row r="28" spans="1:11">
      <c r="A28" s="301" t="s">
        <v>2702</v>
      </c>
      <c r="B28" s="1">
        <v>87002600788</v>
      </c>
      <c r="C28" s="1" t="s">
        <v>2637</v>
      </c>
      <c r="D28" s="1" t="s">
        <v>2703</v>
      </c>
      <c r="E28" s="1" t="s">
        <v>2639</v>
      </c>
      <c r="F28" s="1" t="s">
        <v>2698</v>
      </c>
      <c r="G28" s="1" t="s">
        <v>2699</v>
      </c>
      <c r="H28" s="1">
        <v>852.3</v>
      </c>
      <c r="I28" s="12">
        <v>45070</v>
      </c>
      <c r="J28" s="1"/>
      <c r="K28" s="1">
        <v>852.3</v>
      </c>
    </row>
    <row r="29" spans="1:11">
      <c r="A29" s="301" t="s">
        <v>2704</v>
      </c>
      <c r="B29" s="1">
        <v>87002600788</v>
      </c>
      <c r="C29" s="1" t="s">
        <v>2637</v>
      </c>
      <c r="D29" s="1" t="s">
        <v>2705</v>
      </c>
      <c r="E29" s="1" t="s">
        <v>2639</v>
      </c>
      <c r="F29" s="1"/>
      <c r="G29" s="1" t="s">
        <v>2706</v>
      </c>
      <c r="H29" s="1">
        <v>500</v>
      </c>
      <c r="I29" s="12">
        <v>45072</v>
      </c>
      <c r="J29" s="1"/>
      <c r="K29" s="1">
        <v>500</v>
      </c>
    </row>
    <row r="30" spans="1:11">
      <c r="A30" s="301" t="s">
        <v>2707</v>
      </c>
      <c r="B30" s="1">
        <v>87002600788</v>
      </c>
      <c r="C30" s="1" t="s">
        <v>2637</v>
      </c>
      <c r="D30" s="1" t="s">
        <v>2708</v>
      </c>
      <c r="E30" s="1" t="s">
        <v>2639</v>
      </c>
      <c r="F30" s="1"/>
      <c r="G30" s="1" t="s">
        <v>2709</v>
      </c>
      <c r="H30" s="1">
        <v>875.04</v>
      </c>
      <c r="I30" s="12">
        <v>45075</v>
      </c>
      <c r="J30" s="1"/>
      <c r="K30" s="1">
        <v>875.04</v>
      </c>
    </row>
    <row r="31" spans="1:11">
      <c r="A31" s="301" t="s">
        <v>2710</v>
      </c>
      <c r="B31" s="1">
        <v>87002600788</v>
      </c>
      <c r="C31" s="1" t="s">
        <v>2637</v>
      </c>
      <c r="D31" s="1" t="s">
        <v>2711</v>
      </c>
      <c r="E31" s="1" t="s">
        <v>2639</v>
      </c>
      <c r="F31" s="1"/>
      <c r="G31" s="1" t="s">
        <v>2712</v>
      </c>
      <c r="H31" s="1">
        <v>235</v>
      </c>
      <c r="I31" s="12">
        <v>45077</v>
      </c>
      <c r="J31" s="1"/>
      <c r="K31" s="1">
        <v>235</v>
      </c>
    </row>
    <row r="32" spans="1:11">
      <c r="A32" s="301" t="s">
        <v>2713</v>
      </c>
      <c r="B32" s="1">
        <v>87002600788</v>
      </c>
      <c r="C32" s="1" t="s">
        <v>2637</v>
      </c>
      <c r="D32" s="1" t="s">
        <v>2714</v>
      </c>
      <c r="E32" s="1" t="s">
        <v>2639</v>
      </c>
      <c r="F32" s="1" t="s">
        <v>2715</v>
      </c>
      <c r="G32" s="1" t="s">
        <v>861</v>
      </c>
      <c r="H32" s="1">
        <v>734.11</v>
      </c>
      <c r="I32" s="12">
        <v>45077</v>
      </c>
      <c r="J32" s="1"/>
      <c r="K32" s="1">
        <v>734.11</v>
      </c>
    </row>
    <row r="33" spans="1:11">
      <c r="A33" s="301" t="s">
        <v>2716</v>
      </c>
      <c r="B33" s="1">
        <v>87002600788</v>
      </c>
      <c r="C33" s="1" t="s">
        <v>2637</v>
      </c>
      <c r="D33" s="1" t="s">
        <v>2717</v>
      </c>
      <c r="E33" s="1" t="s">
        <v>2639</v>
      </c>
      <c r="F33" s="1"/>
      <c r="G33" s="1" t="s">
        <v>2718</v>
      </c>
      <c r="H33" s="302">
        <v>2365.2399999999998</v>
      </c>
      <c r="I33" s="12">
        <v>45078</v>
      </c>
      <c r="J33" s="1"/>
      <c r="K33" s="302">
        <v>2365.2399999999998</v>
      </c>
    </row>
    <row r="34" spans="1:11">
      <c r="A34" s="301" t="s">
        <v>2719</v>
      </c>
      <c r="B34" s="1">
        <v>87002600788</v>
      </c>
      <c r="C34" s="1" t="s">
        <v>2637</v>
      </c>
      <c r="D34" s="1" t="s">
        <v>2720</v>
      </c>
      <c r="E34" s="1" t="s">
        <v>2639</v>
      </c>
      <c r="F34" s="1"/>
      <c r="G34" s="1" t="s">
        <v>2721</v>
      </c>
      <c r="H34" s="1">
        <v>232.6</v>
      </c>
      <c r="I34" s="12">
        <v>45103</v>
      </c>
      <c r="J34" s="1"/>
      <c r="K34" s="1">
        <v>232.6</v>
      </c>
    </row>
    <row r="35" spans="1:11">
      <c r="A35" s="301" t="s">
        <v>2722</v>
      </c>
      <c r="B35" s="1">
        <v>87002600788</v>
      </c>
      <c r="C35" s="1" t="s">
        <v>2637</v>
      </c>
      <c r="D35" s="1" t="s">
        <v>2723</v>
      </c>
      <c r="E35" s="1" t="s">
        <v>2724</v>
      </c>
      <c r="F35" s="1" t="s">
        <v>2725</v>
      </c>
      <c r="G35" s="1" t="s">
        <v>2726</v>
      </c>
      <c r="H35" s="302">
        <v>22322.85</v>
      </c>
      <c r="I35" s="12">
        <v>45103</v>
      </c>
      <c r="J35" s="1"/>
      <c r="K35" s="302">
        <v>22322.85</v>
      </c>
    </row>
    <row r="36" spans="1:11">
      <c r="A36" s="301" t="s">
        <v>2727</v>
      </c>
      <c r="B36" s="1">
        <v>87002600788</v>
      </c>
      <c r="C36" s="1" t="s">
        <v>2637</v>
      </c>
      <c r="D36" s="1" t="s">
        <v>2728</v>
      </c>
      <c r="E36" s="1" t="s">
        <v>2639</v>
      </c>
      <c r="F36" s="1"/>
      <c r="G36" s="1" t="s">
        <v>2729</v>
      </c>
      <c r="H36" s="302">
        <v>1359.12</v>
      </c>
      <c r="I36" s="12">
        <v>45104</v>
      </c>
      <c r="J36" s="1"/>
      <c r="K36" s="302">
        <v>1359.12</v>
      </c>
    </row>
    <row r="37" spans="1:11">
      <c r="A37" s="301" t="s">
        <v>2730</v>
      </c>
      <c r="B37" s="1">
        <v>87002600788</v>
      </c>
      <c r="C37" s="1" t="s">
        <v>2637</v>
      </c>
      <c r="D37" s="1" t="s">
        <v>2731</v>
      </c>
      <c r="E37" s="1" t="s">
        <v>2639</v>
      </c>
      <c r="F37" s="1"/>
      <c r="G37" s="1" t="s">
        <v>2721</v>
      </c>
      <c r="H37" s="303">
        <v>1500</v>
      </c>
      <c r="I37" s="12">
        <v>45105</v>
      </c>
      <c r="J37" s="1"/>
      <c r="K37" s="303">
        <v>1500</v>
      </c>
    </row>
    <row r="38" spans="1:11">
      <c r="A38" s="301" t="s">
        <v>2732</v>
      </c>
      <c r="B38" s="1">
        <v>87002600788</v>
      </c>
      <c r="C38" s="1" t="s">
        <v>2637</v>
      </c>
      <c r="D38" s="1" t="s">
        <v>2733</v>
      </c>
      <c r="E38" s="1" t="s">
        <v>2639</v>
      </c>
      <c r="F38" s="1"/>
      <c r="G38" s="1" t="s">
        <v>2734</v>
      </c>
      <c r="H38" s="1">
        <v>822.12</v>
      </c>
      <c r="I38" s="12">
        <v>45105</v>
      </c>
      <c r="J38" s="1"/>
      <c r="K38" s="1">
        <v>822.12</v>
      </c>
    </row>
    <row r="39" spans="1:11">
      <c r="A39" s="301" t="s">
        <v>2735</v>
      </c>
      <c r="B39" s="1">
        <v>87002600788</v>
      </c>
      <c r="C39" s="1" t="s">
        <v>2637</v>
      </c>
      <c r="D39" s="1" t="s">
        <v>2736</v>
      </c>
      <c r="E39" s="1" t="s">
        <v>2639</v>
      </c>
      <c r="F39" s="1"/>
      <c r="G39" s="1" t="s">
        <v>2737</v>
      </c>
      <c r="H39" s="1">
        <v>645</v>
      </c>
      <c r="I39" s="12">
        <v>45112</v>
      </c>
      <c r="J39" s="1"/>
      <c r="K39" s="1">
        <v>645</v>
      </c>
    </row>
    <row r="40" spans="1:11">
      <c r="A40" s="301" t="s">
        <v>2738</v>
      </c>
      <c r="B40" s="1">
        <v>87002600788</v>
      </c>
      <c r="C40" s="1" t="s">
        <v>2637</v>
      </c>
      <c r="D40" s="1" t="s">
        <v>2739</v>
      </c>
      <c r="E40" s="1" t="s">
        <v>2639</v>
      </c>
      <c r="F40" s="1"/>
      <c r="G40" s="1" t="s">
        <v>2694</v>
      </c>
      <c r="H40" s="303">
        <v>4465</v>
      </c>
      <c r="I40" s="12">
        <v>45112</v>
      </c>
      <c r="J40" s="1"/>
      <c r="K40" s="302">
        <v>4465</v>
      </c>
    </row>
    <row r="41" spans="1:11">
      <c r="A41" s="301" t="s">
        <v>2740</v>
      </c>
      <c r="B41" s="1">
        <v>87002600788</v>
      </c>
      <c r="C41" s="1" t="s">
        <v>2637</v>
      </c>
      <c r="D41" s="1" t="s">
        <v>2741</v>
      </c>
      <c r="E41" s="1" t="s">
        <v>2639</v>
      </c>
      <c r="F41" s="1"/>
      <c r="G41" s="1" t="s">
        <v>2699</v>
      </c>
      <c r="H41" s="1">
        <v>165</v>
      </c>
      <c r="I41" s="12">
        <v>45113</v>
      </c>
      <c r="J41" s="1"/>
      <c r="K41" s="1">
        <v>165</v>
      </c>
    </row>
    <row r="42" spans="1:11">
      <c r="A42" s="301" t="s">
        <v>2742</v>
      </c>
      <c r="B42" s="1">
        <v>87002600788</v>
      </c>
      <c r="C42" s="1" t="s">
        <v>2637</v>
      </c>
      <c r="D42" s="1" t="s">
        <v>2705</v>
      </c>
      <c r="E42" s="1" t="s">
        <v>2639</v>
      </c>
      <c r="F42" s="1"/>
      <c r="G42" s="1" t="s">
        <v>2706</v>
      </c>
      <c r="H42" s="1">
        <v>286.5</v>
      </c>
      <c r="I42" s="12">
        <v>45113</v>
      </c>
      <c r="J42" s="1"/>
      <c r="K42" s="1">
        <v>286.5</v>
      </c>
    </row>
    <row r="43" spans="1:11">
      <c r="A43" s="301" t="s">
        <v>2743</v>
      </c>
      <c r="B43" s="1">
        <v>87002600788</v>
      </c>
      <c r="C43" s="1" t="s">
        <v>2637</v>
      </c>
      <c r="D43" s="1" t="s">
        <v>1662</v>
      </c>
      <c r="E43" s="1" t="s">
        <v>2639</v>
      </c>
      <c r="F43" s="1"/>
      <c r="G43" s="1" t="s">
        <v>2718</v>
      </c>
      <c r="H43" s="302">
        <v>2834.7</v>
      </c>
      <c r="I43" s="12">
        <v>45114</v>
      </c>
      <c r="J43" s="1"/>
      <c r="K43" s="302">
        <v>2834.7</v>
      </c>
    </row>
    <row r="44" spans="1:11">
      <c r="A44" s="301" t="s">
        <v>2744</v>
      </c>
      <c r="B44" s="1">
        <v>87002600788</v>
      </c>
      <c r="C44" s="1" t="s">
        <v>2637</v>
      </c>
      <c r="D44" s="1" t="s">
        <v>2745</v>
      </c>
      <c r="E44" s="1" t="s">
        <v>2639</v>
      </c>
      <c r="F44" s="1"/>
      <c r="G44" s="1" t="s">
        <v>2746</v>
      </c>
      <c r="H44" s="1">
        <v>171</v>
      </c>
      <c r="I44" s="12">
        <v>45114</v>
      </c>
      <c r="J44" s="1"/>
      <c r="K44" s="1">
        <v>171</v>
      </c>
    </row>
    <row r="45" spans="1:11">
      <c r="A45" s="301" t="s">
        <v>2747</v>
      </c>
      <c r="B45" s="1">
        <v>87002600788</v>
      </c>
      <c r="C45" s="1" t="s">
        <v>2637</v>
      </c>
      <c r="D45" s="1" t="s">
        <v>2748</v>
      </c>
      <c r="E45" s="1" t="s">
        <v>2639</v>
      </c>
      <c r="F45" s="1"/>
      <c r="G45" s="1" t="s">
        <v>2749</v>
      </c>
      <c r="H45" s="1">
        <v>144.27000000000001</v>
      </c>
      <c r="I45" s="12">
        <v>45114</v>
      </c>
      <c r="J45" s="1"/>
      <c r="K45" s="1">
        <v>144.27000000000001</v>
      </c>
    </row>
    <row r="46" spans="1:11">
      <c r="A46" s="301" t="s">
        <v>2750</v>
      </c>
      <c r="B46" s="1">
        <v>87002600788</v>
      </c>
      <c r="C46" s="1" t="s">
        <v>2637</v>
      </c>
      <c r="D46" s="1" t="s">
        <v>2751</v>
      </c>
      <c r="E46" s="1" t="s">
        <v>2639</v>
      </c>
      <c r="F46" s="1" t="s">
        <v>2752</v>
      </c>
      <c r="G46" s="1" t="s">
        <v>2753</v>
      </c>
      <c r="H46" s="1">
        <v>732</v>
      </c>
      <c r="I46" s="12">
        <v>45119</v>
      </c>
      <c r="J46" s="1"/>
      <c r="K46" s="1">
        <v>732</v>
      </c>
    </row>
    <row r="47" spans="1:11">
      <c r="A47" s="301" t="s">
        <v>2754</v>
      </c>
      <c r="B47" s="1">
        <v>87002600788</v>
      </c>
      <c r="C47" s="1" t="s">
        <v>2637</v>
      </c>
      <c r="D47" s="1" t="s">
        <v>2733</v>
      </c>
      <c r="E47" s="1" t="s">
        <v>2639</v>
      </c>
      <c r="F47" s="1"/>
      <c r="G47" s="1" t="s">
        <v>2734</v>
      </c>
      <c r="H47" s="302">
        <v>1227.06</v>
      </c>
      <c r="I47" s="12">
        <v>45132</v>
      </c>
      <c r="J47" s="1"/>
      <c r="K47" s="302">
        <v>1227.06</v>
      </c>
    </row>
    <row r="48" spans="1:11">
      <c r="A48" s="301" t="s">
        <v>2755</v>
      </c>
      <c r="B48" s="1">
        <v>87002600788</v>
      </c>
      <c r="C48" s="1" t="s">
        <v>2637</v>
      </c>
      <c r="D48" s="1" t="s">
        <v>1662</v>
      </c>
      <c r="E48" s="1" t="s">
        <v>2639</v>
      </c>
      <c r="F48" s="1"/>
      <c r="G48" s="1" t="s">
        <v>2718</v>
      </c>
      <c r="H48" s="302">
        <v>1281.5</v>
      </c>
      <c r="I48" s="12">
        <v>45133</v>
      </c>
      <c r="J48" s="1"/>
      <c r="K48" s="302">
        <v>1281.5</v>
      </c>
    </row>
    <row r="49" spans="1:11">
      <c r="A49" s="301" t="s">
        <v>2756</v>
      </c>
      <c r="B49" s="1">
        <v>87002600788</v>
      </c>
      <c r="C49" s="1" t="s">
        <v>2637</v>
      </c>
      <c r="D49" s="1" t="s">
        <v>2757</v>
      </c>
      <c r="E49" s="1" t="s">
        <v>2639</v>
      </c>
      <c r="F49" s="1"/>
      <c r="G49" s="1" t="s">
        <v>2721</v>
      </c>
      <c r="H49" s="1">
        <v>391</v>
      </c>
      <c r="I49" s="12">
        <v>45133</v>
      </c>
      <c r="J49" s="1"/>
      <c r="K49" s="1">
        <v>391</v>
      </c>
    </row>
    <row r="50" spans="1:11">
      <c r="A50" s="301" t="s">
        <v>2758</v>
      </c>
      <c r="B50" s="1">
        <v>87002600788</v>
      </c>
      <c r="C50" s="1" t="s">
        <v>2637</v>
      </c>
      <c r="D50" s="1" t="s">
        <v>2638</v>
      </c>
      <c r="E50" s="1" t="s">
        <v>2639</v>
      </c>
      <c r="F50" s="1"/>
      <c r="G50" s="1" t="s">
        <v>2759</v>
      </c>
      <c r="H50" s="1">
        <v>991.73</v>
      </c>
      <c r="I50" s="12">
        <v>45134</v>
      </c>
      <c r="J50" s="1"/>
      <c r="K50" s="1">
        <v>991.73</v>
      </c>
    </row>
    <row r="51" spans="1:11">
      <c r="A51" s="301" t="s">
        <v>2760</v>
      </c>
      <c r="B51" s="1">
        <v>87002600788</v>
      </c>
      <c r="C51" s="1" t="s">
        <v>2637</v>
      </c>
      <c r="D51" s="1" t="s">
        <v>2761</v>
      </c>
      <c r="E51" s="1" t="s">
        <v>2639</v>
      </c>
      <c r="F51" s="1" t="s">
        <v>2762</v>
      </c>
      <c r="G51" s="1" t="s">
        <v>2763</v>
      </c>
      <c r="H51" s="1">
        <v>64.150000000000006</v>
      </c>
      <c r="I51" s="12">
        <v>45134</v>
      </c>
      <c r="J51" s="1"/>
      <c r="K51" s="1">
        <v>64.150000000000006</v>
      </c>
    </row>
    <row r="52" spans="1:11">
      <c r="A52" s="301" t="s">
        <v>2764</v>
      </c>
      <c r="B52" s="1">
        <v>87002600788</v>
      </c>
      <c r="C52" s="1" t="s">
        <v>2637</v>
      </c>
      <c r="D52" s="1" t="s">
        <v>2765</v>
      </c>
      <c r="E52" s="1" t="s">
        <v>2766</v>
      </c>
      <c r="F52" s="1"/>
      <c r="G52" s="1" t="s">
        <v>2767</v>
      </c>
      <c r="H52" s="1">
        <v>500</v>
      </c>
      <c r="I52" s="12">
        <v>45139</v>
      </c>
      <c r="J52" s="1"/>
      <c r="K52" s="1"/>
    </row>
    <row r="53" spans="1:11">
      <c r="A53" s="301" t="s">
        <v>2768</v>
      </c>
      <c r="B53" s="1">
        <v>87002600788</v>
      </c>
      <c r="C53" s="1" t="s">
        <v>2637</v>
      </c>
      <c r="D53" s="1" t="s">
        <v>2769</v>
      </c>
      <c r="E53" s="1" t="s">
        <v>2639</v>
      </c>
      <c r="F53" s="1"/>
      <c r="G53" s="1" t="s">
        <v>2694</v>
      </c>
      <c r="H53" s="302">
        <v>1050</v>
      </c>
      <c r="I53" s="12">
        <v>45140</v>
      </c>
      <c r="J53" s="1"/>
      <c r="K53" s="302">
        <v>1050</v>
      </c>
    </row>
    <row r="54" spans="1:11">
      <c r="A54" s="301" t="s">
        <v>2770</v>
      </c>
      <c r="B54" s="1">
        <v>87002600788</v>
      </c>
      <c r="C54" s="1" t="s">
        <v>2637</v>
      </c>
      <c r="D54" s="1" t="s">
        <v>2638</v>
      </c>
      <c r="E54" s="1" t="s">
        <v>2639</v>
      </c>
      <c r="F54" s="1"/>
      <c r="G54" s="1" t="s">
        <v>2759</v>
      </c>
      <c r="H54" s="1">
        <v>392.6</v>
      </c>
      <c r="I54" s="12">
        <v>45140</v>
      </c>
      <c r="J54" s="1"/>
      <c r="K54" s="1">
        <v>392.6</v>
      </c>
    </row>
    <row r="55" spans="1:11">
      <c r="A55" s="301" t="s">
        <v>2771</v>
      </c>
      <c r="B55" s="1">
        <v>87002600788</v>
      </c>
      <c r="C55" s="1" t="s">
        <v>2637</v>
      </c>
      <c r="D55" s="1" t="s">
        <v>2772</v>
      </c>
      <c r="E55" s="1" t="s">
        <v>2639</v>
      </c>
      <c r="F55" s="1"/>
      <c r="G55" s="1" t="s">
        <v>2773</v>
      </c>
      <c r="H55" s="1">
        <v>800</v>
      </c>
      <c r="I55" s="12">
        <v>45162</v>
      </c>
      <c r="J55" s="1"/>
      <c r="K55" s="1">
        <v>800</v>
      </c>
    </row>
    <row r="56" spans="1:11">
      <c r="A56" s="301" t="s">
        <v>2774</v>
      </c>
      <c r="B56" s="1">
        <v>87002600788</v>
      </c>
      <c r="C56" s="1" t="s">
        <v>2637</v>
      </c>
      <c r="D56" s="1" t="s">
        <v>2775</v>
      </c>
      <c r="E56" s="1" t="s">
        <v>2639</v>
      </c>
      <c r="F56" s="1"/>
      <c r="G56" s="1" t="s">
        <v>2776</v>
      </c>
      <c r="H56" s="1">
        <v>139.34</v>
      </c>
      <c r="I56" s="12">
        <v>45168</v>
      </c>
      <c r="J56" s="1"/>
      <c r="K56" s="1">
        <v>139.34</v>
      </c>
    </row>
    <row r="57" spans="1:11">
      <c r="A57" s="301" t="s">
        <v>2777</v>
      </c>
      <c r="B57" s="1">
        <v>87002600788</v>
      </c>
      <c r="C57" s="1" t="s">
        <v>2637</v>
      </c>
      <c r="D57" s="1" t="s">
        <v>2778</v>
      </c>
      <c r="E57" s="1" t="s">
        <v>2639</v>
      </c>
      <c r="F57" s="1"/>
      <c r="G57" s="1" t="s">
        <v>2718</v>
      </c>
      <c r="H57" s="302">
        <v>1404.22</v>
      </c>
      <c r="I57" s="12">
        <v>45169</v>
      </c>
      <c r="J57" s="1"/>
      <c r="K57" s="302">
        <v>1404.22</v>
      </c>
    </row>
    <row r="58" spans="1:11">
      <c r="A58" s="301" t="s">
        <v>2779</v>
      </c>
      <c r="B58" s="1">
        <v>87002600788</v>
      </c>
      <c r="C58" s="1" t="s">
        <v>2637</v>
      </c>
      <c r="D58" s="1" t="s">
        <v>2780</v>
      </c>
      <c r="E58" s="1" t="s">
        <v>2639</v>
      </c>
      <c r="F58" s="1"/>
      <c r="G58" s="1" t="s">
        <v>2759</v>
      </c>
      <c r="H58" s="1">
        <v>811.8</v>
      </c>
      <c r="I58" s="12">
        <v>45173</v>
      </c>
      <c r="J58" s="1"/>
      <c r="K58" s="1">
        <v>811.8</v>
      </c>
    </row>
    <row r="59" spans="1:11">
      <c r="A59" s="301" t="s">
        <v>2781</v>
      </c>
      <c r="B59" s="1">
        <v>87002600788</v>
      </c>
      <c r="C59" s="1" t="s">
        <v>2637</v>
      </c>
      <c r="D59" s="1" t="s">
        <v>2782</v>
      </c>
      <c r="E59" s="1" t="s">
        <v>2639</v>
      </c>
      <c r="F59" s="1"/>
      <c r="G59" s="1" t="s">
        <v>2759</v>
      </c>
      <c r="H59" s="1">
        <v>466.56</v>
      </c>
      <c r="I59" s="12">
        <v>45173</v>
      </c>
      <c r="J59" s="1"/>
      <c r="K59" s="1">
        <v>466.56</v>
      </c>
    </row>
    <row r="60" spans="1:11">
      <c r="A60" s="301" t="s">
        <v>2783</v>
      </c>
      <c r="B60" s="1">
        <v>87002600788</v>
      </c>
      <c r="C60" s="1" t="s">
        <v>2637</v>
      </c>
      <c r="D60" s="1" t="s">
        <v>2784</v>
      </c>
      <c r="E60" s="1" t="s">
        <v>2639</v>
      </c>
      <c r="F60" s="1" t="s">
        <v>2785</v>
      </c>
      <c r="G60" s="1" t="s">
        <v>2786</v>
      </c>
      <c r="H60" s="303">
        <v>1020</v>
      </c>
      <c r="I60" s="12">
        <v>45175</v>
      </c>
      <c r="J60" s="12">
        <v>45291</v>
      </c>
      <c r="K60" s="303">
        <v>1020</v>
      </c>
    </row>
    <row r="61" spans="1:11">
      <c r="A61" s="301" t="s">
        <v>2787</v>
      </c>
      <c r="B61" s="1">
        <v>87002600788</v>
      </c>
      <c r="C61" s="1" t="s">
        <v>2637</v>
      </c>
      <c r="D61" s="1" t="s">
        <v>2788</v>
      </c>
      <c r="E61" s="1" t="s">
        <v>2639</v>
      </c>
      <c r="F61" s="1"/>
      <c r="G61" s="1" t="s">
        <v>2789</v>
      </c>
      <c r="H61" s="1">
        <v>300</v>
      </c>
      <c r="I61" s="12">
        <v>45175</v>
      </c>
      <c r="J61" s="1"/>
      <c r="K61" s="1">
        <v>300</v>
      </c>
    </row>
    <row r="62" spans="1:11">
      <c r="A62" s="301" t="s">
        <v>2790</v>
      </c>
      <c r="B62" s="1">
        <v>87002600788</v>
      </c>
      <c r="C62" s="1" t="s">
        <v>2637</v>
      </c>
      <c r="D62" s="1" t="s">
        <v>2791</v>
      </c>
      <c r="E62" s="1" t="s">
        <v>2639</v>
      </c>
      <c r="F62" s="1"/>
      <c r="G62" s="1" t="s">
        <v>2792</v>
      </c>
      <c r="H62" s="1">
        <v>320</v>
      </c>
      <c r="I62" s="12">
        <v>45181</v>
      </c>
      <c r="J62" s="1"/>
      <c r="K62" s="1">
        <v>320</v>
      </c>
    </row>
    <row r="63" spans="1:11">
      <c r="A63" s="301" t="s">
        <v>2793</v>
      </c>
      <c r="B63" s="1">
        <v>87002600788</v>
      </c>
      <c r="C63" s="1" t="s">
        <v>2637</v>
      </c>
      <c r="D63" s="1" t="s">
        <v>2794</v>
      </c>
      <c r="E63" s="1" t="s">
        <v>2639</v>
      </c>
      <c r="F63" s="1"/>
      <c r="G63" s="1" t="s">
        <v>2795</v>
      </c>
      <c r="H63" s="1">
        <v>98</v>
      </c>
      <c r="I63" s="12">
        <v>45181</v>
      </c>
      <c r="J63" s="1"/>
      <c r="K63" s="1">
        <v>98</v>
      </c>
    </row>
    <row r="64" spans="1:11">
      <c r="A64" s="301" t="s">
        <v>2796</v>
      </c>
      <c r="B64" s="1">
        <v>87002600788</v>
      </c>
      <c r="C64" s="1" t="s">
        <v>2637</v>
      </c>
      <c r="D64" s="1" t="s">
        <v>1662</v>
      </c>
      <c r="E64" s="1" t="s">
        <v>2639</v>
      </c>
      <c r="F64" s="1" t="s">
        <v>2797</v>
      </c>
      <c r="G64" s="1" t="s">
        <v>2798</v>
      </c>
      <c r="H64" s="302">
        <v>1423.51</v>
      </c>
      <c r="I64" s="12">
        <v>45182</v>
      </c>
      <c r="J64" s="1"/>
      <c r="K64" s="302">
        <v>1423.51</v>
      </c>
    </row>
    <row r="65" spans="1:11">
      <c r="A65" s="301" t="s">
        <v>2799</v>
      </c>
      <c r="B65" s="1">
        <v>87002600788</v>
      </c>
      <c r="C65" s="1" t="s">
        <v>2637</v>
      </c>
      <c r="D65" s="1" t="s">
        <v>2800</v>
      </c>
      <c r="E65" s="1" t="s">
        <v>2639</v>
      </c>
      <c r="F65" s="1"/>
      <c r="G65" s="1" t="s">
        <v>2699</v>
      </c>
      <c r="H65" s="1">
        <v>323</v>
      </c>
      <c r="I65" s="12">
        <v>45183</v>
      </c>
      <c r="J65" s="1"/>
      <c r="K65" s="1">
        <v>323</v>
      </c>
    </row>
    <row r="66" spans="1:11">
      <c r="A66" s="301" t="s">
        <v>2801</v>
      </c>
      <c r="B66" s="1">
        <v>87002600788</v>
      </c>
      <c r="C66" s="1" t="s">
        <v>2637</v>
      </c>
      <c r="D66" s="1" t="s">
        <v>1662</v>
      </c>
      <c r="E66" s="1" t="s">
        <v>2639</v>
      </c>
      <c r="F66" s="1"/>
      <c r="G66" s="1" t="s">
        <v>2798</v>
      </c>
      <c r="H66" s="1">
        <v>375.87</v>
      </c>
      <c r="I66" s="12">
        <v>45194</v>
      </c>
      <c r="J66" s="1"/>
      <c r="K66" s="1">
        <v>375.87</v>
      </c>
    </row>
    <row r="67" spans="1:11">
      <c r="A67" s="301" t="s">
        <v>2802</v>
      </c>
      <c r="B67" s="1">
        <v>87002600788</v>
      </c>
      <c r="C67" s="1" t="s">
        <v>2637</v>
      </c>
      <c r="D67" s="1" t="s">
        <v>2803</v>
      </c>
      <c r="E67" s="1" t="s">
        <v>2639</v>
      </c>
      <c r="F67" s="1"/>
      <c r="G67" s="1" t="s">
        <v>2804</v>
      </c>
      <c r="H67" s="1">
        <v>81.8</v>
      </c>
      <c r="I67" s="12">
        <v>45196</v>
      </c>
      <c r="J67" s="1"/>
      <c r="K67" s="1">
        <v>81.8</v>
      </c>
    </row>
    <row r="68" spans="1:11">
      <c r="A68" s="301" t="s">
        <v>2805</v>
      </c>
      <c r="B68" s="1">
        <v>87002600788</v>
      </c>
      <c r="C68" s="1" t="s">
        <v>2637</v>
      </c>
      <c r="D68" s="1" t="s">
        <v>2806</v>
      </c>
      <c r="E68" s="1" t="s">
        <v>2639</v>
      </c>
      <c r="F68" s="1"/>
      <c r="G68" s="1" t="s">
        <v>2807</v>
      </c>
      <c r="H68" s="1">
        <v>375</v>
      </c>
      <c r="I68" s="12">
        <v>45205</v>
      </c>
      <c r="J68" s="1"/>
      <c r="K68" s="1">
        <v>375</v>
      </c>
    </row>
    <row r="69" spans="1:11">
      <c r="A69" s="301" t="s">
        <v>2805</v>
      </c>
      <c r="B69" s="1">
        <v>87002600788</v>
      </c>
      <c r="C69" s="1" t="s">
        <v>2637</v>
      </c>
      <c r="D69" s="1" t="s">
        <v>2806</v>
      </c>
      <c r="E69" s="1" t="s">
        <v>2639</v>
      </c>
      <c r="F69" s="1"/>
      <c r="G69" s="1" t="s">
        <v>2807</v>
      </c>
      <c r="H69" s="1">
        <v>300</v>
      </c>
      <c r="I69" s="12">
        <v>45205</v>
      </c>
      <c r="J69" s="1"/>
      <c r="K69" s="1">
        <v>300</v>
      </c>
    </row>
    <row r="70" spans="1:11">
      <c r="A70" s="301" t="s">
        <v>2808</v>
      </c>
      <c r="B70" s="1">
        <v>87002600788</v>
      </c>
      <c r="C70" s="1" t="s">
        <v>2637</v>
      </c>
      <c r="D70" s="1" t="s">
        <v>2809</v>
      </c>
      <c r="E70" s="1" t="s">
        <v>2639</v>
      </c>
      <c r="F70" s="1"/>
      <c r="G70" s="1" t="s">
        <v>2810</v>
      </c>
      <c r="H70" s="1">
        <v>250</v>
      </c>
      <c r="I70" s="12">
        <v>45208</v>
      </c>
      <c r="J70" s="1"/>
      <c r="K70" s="1">
        <v>250</v>
      </c>
    </row>
    <row r="71" spans="1:11">
      <c r="A71" s="301" t="s">
        <v>2811</v>
      </c>
      <c r="B71" s="1">
        <v>87002600788</v>
      </c>
      <c r="C71" s="1" t="s">
        <v>2637</v>
      </c>
      <c r="D71" s="1" t="s">
        <v>2812</v>
      </c>
      <c r="E71" s="1" t="s">
        <v>2639</v>
      </c>
      <c r="F71" s="1"/>
      <c r="G71" s="1" t="s">
        <v>2813</v>
      </c>
      <c r="H71" s="1">
        <v>70.2</v>
      </c>
      <c r="I71" s="12">
        <v>45210</v>
      </c>
      <c r="J71" s="1"/>
      <c r="K71" s="1">
        <v>70.2</v>
      </c>
    </row>
    <row r="72" spans="1:11">
      <c r="A72" s="301" t="s">
        <v>2814</v>
      </c>
      <c r="B72" s="1">
        <v>87002600788</v>
      </c>
      <c r="C72" s="1" t="s">
        <v>2637</v>
      </c>
      <c r="D72" s="1" t="s">
        <v>2679</v>
      </c>
      <c r="E72" s="1" t="s">
        <v>2639</v>
      </c>
      <c r="F72" s="1"/>
      <c r="G72" s="1" t="s">
        <v>2680</v>
      </c>
      <c r="H72" s="1">
        <v>503.89</v>
      </c>
      <c r="I72" s="12">
        <v>45223</v>
      </c>
      <c r="J72" s="1"/>
      <c r="K72" s="1">
        <v>503.89</v>
      </c>
    </row>
    <row r="73" spans="1:11">
      <c r="A73" s="301" t="s">
        <v>2815</v>
      </c>
      <c r="B73" s="1">
        <v>87002600788</v>
      </c>
      <c r="C73" s="1" t="s">
        <v>2637</v>
      </c>
      <c r="D73" s="1" t="s">
        <v>2816</v>
      </c>
      <c r="E73" s="1" t="s">
        <v>2639</v>
      </c>
      <c r="F73" s="1"/>
      <c r="G73" s="1" t="s">
        <v>2596</v>
      </c>
      <c r="H73" s="1">
        <v>891</v>
      </c>
      <c r="I73" s="12">
        <v>45224</v>
      </c>
      <c r="J73" s="1"/>
      <c r="K73" s="1">
        <v>891</v>
      </c>
    </row>
    <row r="74" spans="1:11">
      <c r="A74" s="301" t="s">
        <v>2817</v>
      </c>
      <c r="B74" s="1">
        <v>87002600788</v>
      </c>
      <c r="C74" s="1" t="s">
        <v>2637</v>
      </c>
      <c r="D74" s="1" t="s">
        <v>2818</v>
      </c>
      <c r="E74" s="1" t="s">
        <v>2639</v>
      </c>
      <c r="F74" s="1"/>
      <c r="G74" s="1" t="s">
        <v>2284</v>
      </c>
      <c r="H74" s="303">
        <v>16000</v>
      </c>
      <c r="I74" s="12">
        <v>45224</v>
      </c>
      <c r="J74" s="1"/>
      <c r="K74" s="303">
        <v>16000</v>
      </c>
    </row>
    <row r="75" spans="1:11">
      <c r="A75" s="301" t="s">
        <v>2819</v>
      </c>
      <c r="B75" s="1">
        <v>87002600788</v>
      </c>
      <c r="C75" s="1" t="s">
        <v>2637</v>
      </c>
      <c r="D75" s="1" t="s">
        <v>2820</v>
      </c>
      <c r="E75" s="1" t="s">
        <v>2639</v>
      </c>
      <c r="F75" s="1"/>
      <c r="G75" s="1" t="s">
        <v>2694</v>
      </c>
      <c r="H75" s="1">
        <v>692.3</v>
      </c>
      <c r="I75" s="12">
        <v>45244</v>
      </c>
      <c r="J75" s="1"/>
      <c r="K75" s="1">
        <v>692.3</v>
      </c>
    </row>
    <row r="76" spans="1:11">
      <c r="A76" s="301" t="s">
        <v>2821</v>
      </c>
      <c r="B76" s="1">
        <v>87002600788</v>
      </c>
      <c r="C76" s="1" t="s">
        <v>2637</v>
      </c>
      <c r="D76" s="1" t="s">
        <v>2822</v>
      </c>
      <c r="E76" s="1" t="s">
        <v>2639</v>
      </c>
      <c r="F76" s="1"/>
      <c r="G76" s="1" t="s">
        <v>2823</v>
      </c>
      <c r="H76" s="1">
        <v>370</v>
      </c>
      <c r="I76" s="12">
        <v>45244</v>
      </c>
      <c r="J76" s="1"/>
      <c r="K76" s="1">
        <v>370</v>
      </c>
    </row>
    <row r="77" spans="1:11">
      <c r="A77" s="301" t="s">
        <v>2824</v>
      </c>
      <c r="B77" s="1">
        <v>87002600788</v>
      </c>
      <c r="C77" s="1" t="s">
        <v>2637</v>
      </c>
      <c r="D77" s="1" t="s">
        <v>2825</v>
      </c>
      <c r="E77" s="1" t="s">
        <v>2639</v>
      </c>
      <c r="F77" s="1"/>
      <c r="G77" s="1" t="s">
        <v>2826</v>
      </c>
      <c r="H77" s="302">
        <v>1869.23</v>
      </c>
      <c r="I77" s="12">
        <v>45246</v>
      </c>
      <c r="J77" s="1"/>
      <c r="K77" s="302">
        <v>1869.23</v>
      </c>
    </row>
    <row r="78" spans="1:11">
      <c r="A78" s="301" t="s">
        <v>2827</v>
      </c>
      <c r="B78" s="1">
        <v>87002600788</v>
      </c>
      <c r="C78" s="1" t="s">
        <v>2637</v>
      </c>
      <c r="D78" s="1" t="s">
        <v>2828</v>
      </c>
      <c r="E78" s="1" t="s">
        <v>2639</v>
      </c>
      <c r="F78" s="1"/>
      <c r="G78" s="1" t="s">
        <v>2699</v>
      </c>
      <c r="H78" s="1">
        <v>160</v>
      </c>
      <c r="I78" s="12">
        <v>45251</v>
      </c>
      <c r="J78" s="1"/>
      <c r="K78" s="1">
        <v>160</v>
      </c>
    </row>
    <row r="79" spans="1:11">
      <c r="A79" s="301" t="s">
        <v>2829</v>
      </c>
      <c r="B79" s="1">
        <v>87002600788</v>
      </c>
      <c r="C79" s="1" t="s">
        <v>2637</v>
      </c>
      <c r="D79" s="1" t="s">
        <v>2830</v>
      </c>
      <c r="E79" s="1" t="s">
        <v>2639</v>
      </c>
      <c r="F79" s="1"/>
      <c r="G79" s="1" t="s">
        <v>2831</v>
      </c>
      <c r="H79" s="302">
        <v>1148.26</v>
      </c>
      <c r="I79" s="12">
        <v>45251</v>
      </c>
      <c r="J79" s="1"/>
      <c r="K79" s="302">
        <v>1148.26</v>
      </c>
    </row>
    <row r="80" spans="1:11">
      <c r="A80" s="301" t="s">
        <v>2832</v>
      </c>
      <c r="B80" s="1">
        <v>87002600788</v>
      </c>
      <c r="C80" s="1" t="s">
        <v>2637</v>
      </c>
      <c r="D80" s="1" t="s">
        <v>2833</v>
      </c>
      <c r="E80" s="1" t="s">
        <v>2639</v>
      </c>
      <c r="F80" s="1"/>
      <c r="G80" s="1" t="s">
        <v>2721</v>
      </c>
      <c r="H80" s="1">
        <v>270</v>
      </c>
      <c r="I80" s="12">
        <v>45252</v>
      </c>
      <c r="J80" s="1"/>
      <c r="K80" s="1">
        <v>270</v>
      </c>
    </row>
    <row r="81" spans="1:11">
      <c r="A81" s="301" t="s">
        <v>2834</v>
      </c>
      <c r="B81" s="1">
        <v>87002600788</v>
      </c>
      <c r="C81" s="1" t="s">
        <v>2637</v>
      </c>
      <c r="D81" s="1" t="s">
        <v>2835</v>
      </c>
      <c r="E81" s="1" t="s">
        <v>2639</v>
      </c>
      <c r="F81" s="1"/>
      <c r="G81" s="1" t="s">
        <v>2694</v>
      </c>
      <c r="H81" s="1">
        <v>630</v>
      </c>
      <c r="I81" s="12">
        <v>45252</v>
      </c>
      <c r="J81" s="1"/>
      <c r="K81" s="1">
        <v>630</v>
      </c>
    </row>
    <row r="82" spans="1:11">
      <c r="A82" s="301" t="s">
        <v>2836</v>
      </c>
      <c r="B82" s="1">
        <v>87002600788</v>
      </c>
      <c r="C82" s="1" t="s">
        <v>2637</v>
      </c>
      <c r="D82" s="1" t="s">
        <v>2837</v>
      </c>
      <c r="E82" s="1" t="s">
        <v>2639</v>
      </c>
      <c r="F82" s="1" t="s">
        <v>2838</v>
      </c>
      <c r="G82" s="1" t="s">
        <v>2753</v>
      </c>
      <c r="H82" s="1">
        <v>744</v>
      </c>
      <c r="I82" s="12">
        <v>45252</v>
      </c>
      <c r="J82" s="1"/>
      <c r="K82" s="1">
        <v>744</v>
      </c>
    </row>
    <row r="83" spans="1:11">
      <c r="A83" s="301" t="s">
        <v>2839</v>
      </c>
      <c r="B83" s="1">
        <v>87002600788</v>
      </c>
      <c r="C83" s="1" t="s">
        <v>2637</v>
      </c>
      <c r="D83" s="1" t="s">
        <v>1478</v>
      </c>
      <c r="E83" s="1" t="s">
        <v>2639</v>
      </c>
      <c r="F83" s="1" t="s">
        <v>2840</v>
      </c>
      <c r="G83" s="1" t="s">
        <v>2841</v>
      </c>
      <c r="H83" s="1">
        <v>324.95999999999998</v>
      </c>
      <c r="I83" s="12">
        <v>45252</v>
      </c>
      <c r="J83" s="1"/>
      <c r="K83" s="1">
        <v>324.95999999999998</v>
      </c>
    </row>
    <row r="84" spans="1:11">
      <c r="A84" s="301" t="s">
        <v>2842</v>
      </c>
      <c r="B84" s="1">
        <v>87002600788</v>
      </c>
      <c r="C84" s="1" t="s">
        <v>2637</v>
      </c>
      <c r="D84" s="1" t="s">
        <v>1662</v>
      </c>
      <c r="E84" s="1" t="s">
        <v>2639</v>
      </c>
      <c r="F84" s="1"/>
      <c r="G84" s="1" t="s">
        <v>2718</v>
      </c>
      <c r="H84" s="1">
        <v>843.51</v>
      </c>
      <c r="I84" s="12">
        <v>45252</v>
      </c>
      <c r="J84" s="1"/>
      <c r="K84" s="1">
        <v>843.51</v>
      </c>
    </row>
    <row r="85" spans="1:11">
      <c r="A85" s="301" t="s">
        <v>2843</v>
      </c>
      <c r="B85" s="1">
        <v>87002600788</v>
      </c>
      <c r="C85" s="1" t="s">
        <v>2637</v>
      </c>
      <c r="D85" s="1" t="s">
        <v>2844</v>
      </c>
      <c r="E85" s="1" t="s">
        <v>2639</v>
      </c>
      <c r="F85" s="1"/>
      <c r="G85" s="1" t="s">
        <v>2845</v>
      </c>
      <c r="H85" s="1">
        <v>220.1</v>
      </c>
      <c r="I85" s="12">
        <v>45252</v>
      </c>
      <c r="J85" s="1"/>
      <c r="K85" s="1">
        <v>220.1</v>
      </c>
    </row>
    <row r="86" spans="1:11">
      <c r="A86" s="301" t="s">
        <v>2846</v>
      </c>
      <c r="B86" s="1">
        <v>87002600788</v>
      </c>
      <c r="C86" s="1" t="s">
        <v>2637</v>
      </c>
      <c r="D86" s="1" t="s">
        <v>2708</v>
      </c>
      <c r="E86" s="1" t="s">
        <v>2639</v>
      </c>
      <c r="F86" s="1"/>
      <c r="G86" s="1" t="s">
        <v>2847</v>
      </c>
      <c r="H86" s="1">
        <v>471.78</v>
      </c>
      <c r="I86" s="12">
        <v>45252</v>
      </c>
      <c r="J86" s="1"/>
      <c r="K86" s="1">
        <v>471.78</v>
      </c>
    </row>
    <row r="87" spans="1:11">
      <c r="A87" s="301" t="s">
        <v>2848</v>
      </c>
      <c r="B87" s="1">
        <v>87002600788</v>
      </c>
      <c r="C87" s="1" t="s">
        <v>2637</v>
      </c>
      <c r="D87" s="1" t="s">
        <v>2745</v>
      </c>
      <c r="E87" s="1" t="s">
        <v>2639</v>
      </c>
      <c r="F87" s="1"/>
      <c r="G87" s="1" t="s">
        <v>2689</v>
      </c>
      <c r="H87" s="1">
        <v>629.6</v>
      </c>
      <c r="I87" s="12">
        <v>45259</v>
      </c>
      <c r="J87" s="1"/>
      <c r="K87" s="1">
        <v>629.6</v>
      </c>
    </row>
    <row r="88" spans="1:11">
      <c r="A88" s="301" t="s">
        <v>2849</v>
      </c>
      <c r="B88" s="1">
        <v>87002600788</v>
      </c>
      <c r="C88" s="1" t="s">
        <v>2637</v>
      </c>
      <c r="D88" s="1" t="s">
        <v>2850</v>
      </c>
      <c r="E88" s="1" t="s">
        <v>2639</v>
      </c>
      <c r="F88" s="1"/>
      <c r="G88" s="1" t="s">
        <v>2851</v>
      </c>
      <c r="H88" s="302">
        <v>1800</v>
      </c>
      <c r="I88" s="12">
        <v>45272</v>
      </c>
      <c r="J88" s="1"/>
      <c r="K88" s="302">
        <v>1800</v>
      </c>
    </row>
    <row r="89" spans="1:11">
      <c r="A89" s="301" t="s">
        <v>2852</v>
      </c>
      <c r="B89" s="1">
        <v>87002600788</v>
      </c>
      <c r="C89" s="1" t="s">
        <v>2637</v>
      </c>
      <c r="D89" s="1" t="s">
        <v>1662</v>
      </c>
      <c r="E89" s="1" t="s">
        <v>2639</v>
      </c>
      <c r="F89" s="1"/>
      <c r="G89" s="1" t="s">
        <v>2853</v>
      </c>
      <c r="H89" s="302">
        <v>1860</v>
      </c>
      <c r="I89" s="12">
        <v>45272</v>
      </c>
      <c r="J89" s="1"/>
      <c r="K89" s="302">
        <v>1860</v>
      </c>
    </row>
    <row r="90" spans="1:11">
      <c r="A90" s="301" t="s">
        <v>2854</v>
      </c>
      <c r="B90" s="1">
        <v>87002600788</v>
      </c>
      <c r="C90" s="1" t="s">
        <v>2637</v>
      </c>
      <c r="D90" s="1" t="s">
        <v>2855</v>
      </c>
      <c r="E90" s="1" t="s">
        <v>2639</v>
      </c>
      <c r="F90" s="1"/>
      <c r="G90" s="1" t="s">
        <v>2662</v>
      </c>
      <c r="H90" s="1">
        <v>340</v>
      </c>
      <c r="I90" s="12">
        <v>45273</v>
      </c>
      <c r="J90" s="1"/>
      <c r="K90" s="1">
        <v>340</v>
      </c>
    </row>
    <row r="91" spans="1:11">
      <c r="A91" s="301" t="s">
        <v>2856</v>
      </c>
      <c r="B91" s="1">
        <v>87002600788</v>
      </c>
      <c r="C91" s="1" t="s">
        <v>2637</v>
      </c>
      <c r="D91" s="1" t="s">
        <v>2638</v>
      </c>
      <c r="E91" s="1" t="s">
        <v>2639</v>
      </c>
      <c r="F91" s="1"/>
      <c r="G91" s="1" t="s">
        <v>2857</v>
      </c>
      <c r="H91" s="1">
        <v>382.2</v>
      </c>
      <c r="I91" s="12">
        <v>45273</v>
      </c>
      <c r="J91" s="1"/>
      <c r="K91" s="1">
        <v>382.2</v>
      </c>
    </row>
    <row r="92" spans="1:11">
      <c r="A92" s="301" t="s">
        <v>2858</v>
      </c>
      <c r="B92" s="1">
        <v>87002600788</v>
      </c>
      <c r="C92" s="1" t="s">
        <v>2637</v>
      </c>
      <c r="D92" s="1" t="s">
        <v>2859</v>
      </c>
      <c r="E92" s="1" t="s">
        <v>2639</v>
      </c>
      <c r="F92" s="1"/>
      <c r="G92" s="1" t="s">
        <v>2860</v>
      </c>
      <c r="H92" s="1">
        <v>480.8</v>
      </c>
      <c r="I92" s="12">
        <v>45273</v>
      </c>
      <c r="J92" s="1"/>
      <c r="K92" s="1">
        <v>480.8</v>
      </c>
    </row>
    <row r="93" spans="1:11">
      <c r="A93" s="301" t="s">
        <v>2861</v>
      </c>
      <c r="B93" s="1">
        <v>87002600788</v>
      </c>
      <c r="C93" s="1" t="s">
        <v>2637</v>
      </c>
      <c r="D93" s="1" t="s">
        <v>2862</v>
      </c>
      <c r="E93" s="1" t="s">
        <v>2639</v>
      </c>
      <c r="F93" s="1"/>
      <c r="G93" s="1" t="s">
        <v>2863</v>
      </c>
      <c r="H93" s="302">
        <v>4300</v>
      </c>
      <c r="I93" s="12">
        <v>45287</v>
      </c>
      <c r="J93" s="1"/>
      <c r="K93" s="302">
        <v>4300</v>
      </c>
    </row>
    <row r="94" spans="1:11">
      <c r="A94" s="301" t="s">
        <v>2864</v>
      </c>
      <c r="B94" s="1">
        <v>87002600788</v>
      </c>
      <c r="C94" s="1" t="s">
        <v>2637</v>
      </c>
      <c r="D94" s="1" t="s">
        <v>2865</v>
      </c>
      <c r="E94" s="1" t="s">
        <v>2639</v>
      </c>
      <c r="F94" s="1"/>
      <c r="G94" s="1" t="s">
        <v>2866</v>
      </c>
      <c r="H94" s="303">
        <v>13550</v>
      </c>
      <c r="I94" s="12">
        <v>45287</v>
      </c>
      <c r="J94" s="1"/>
      <c r="K94" s="303">
        <v>13550</v>
      </c>
    </row>
    <row r="95" spans="1:11">
      <c r="A95" s="301" t="s">
        <v>2867</v>
      </c>
      <c r="B95" s="1">
        <v>87002600788</v>
      </c>
      <c r="C95" s="1" t="s">
        <v>2637</v>
      </c>
      <c r="D95" s="1" t="s">
        <v>2803</v>
      </c>
      <c r="E95" s="1" t="s">
        <v>2639</v>
      </c>
      <c r="F95" s="1"/>
      <c r="G95" s="1" t="s">
        <v>2804</v>
      </c>
      <c r="H95" s="302">
        <v>3890.27</v>
      </c>
      <c r="I95" s="12">
        <v>45287</v>
      </c>
      <c r="J95" s="1"/>
      <c r="K95" s="302">
        <v>3890.27</v>
      </c>
    </row>
    <row r="96" spans="1:11">
      <c r="A96" s="301" t="s">
        <v>2868</v>
      </c>
      <c r="B96" s="1">
        <v>87002600788</v>
      </c>
      <c r="C96" s="1" t="s">
        <v>2637</v>
      </c>
      <c r="D96" s="1" t="s">
        <v>1478</v>
      </c>
      <c r="E96" s="1" t="s">
        <v>2639</v>
      </c>
      <c r="F96" s="1"/>
      <c r="G96" s="1" t="s">
        <v>2841</v>
      </c>
      <c r="H96" s="302">
        <v>1466.89</v>
      </c>
      <c r="I96" s="12">
        <v>45287</v>
      </c>
      <c r="J96" s="1"/>
      <c r="K96" s="302">
        <v>1466.89</v>
      </c>
    </row>
    <row r="97" spans="1:11">
      <c r="A97" s="301" t="s">
        <v>2869</v>
      </c>
      <c r="B97" s="1">
        <v>87002600788</v>
      </c>
      <c r="C97" s="1" t="s">
        <v>2637</v>
      </c>
      <c r="D97" s="1" t="s">
        <v>1662</v>
      </c>
      <c r="E97" s="1" t="s">
        <v>2639</v>
      </c>
      <c r="F97" s="1"/>
      <c r="G97" s="1" t="s">
        <v>2718</v>
      </c>
      <c r="H97" s="302">
        <v>2916.56</v>
      </c>
      <c r="I97" s="12">
        <v>45287</v>
      </c>
      <c r="J97" s="1"/>
      <c r="K97" s="302">
        <v>2916.56</v>
      </c>
    </row>
    <row r="98" spans="1:11">
      <c r="A98" s="301" t="s">
        <v>2870</v>
      </c>
      <c r="B98" s="1">
        <v>87002600788</v>
      </c>
      <c r="C98" s="1" t="s">
        <v>2637</v>
      </c>
      <c r="D98" s="1" t="s">
        <v>2871</v>
      </c>
      <c r="E98" s="1" t="s">
        <v>2639</v>
      </c>
      <c r="F98" s="1" t="s">
        <v>2872</v>
      </c>
      <c r="G98" s="1" t="s">
        <v>2873</v>
      </c>
      <c r="H98" s="303">
        <v>9850</v>
      </c>
      <c r="I98" s="12">
        <v>45287</v>
      </c>
      <c r="J98" s="1"/>
      <c r="K98" s="303">
        <v>9850</v>
      </c>
    </row>
    <row r="99" spans="1:11">
      <c r="A99" s="301" t="s">
        <v>2874</v>
      </c>
      <c r="B99" s="1">
        <v>87002600788</v>
      </c>
      <c r="C99" s="1" t="s">
        <v>2637</v>
      </c>
      <c r="D99" s="1" t="s">
        <v>2875</v>
      </c>
      <c r="E99" s="1" t="s">
        <v>2639</v>
      </c>
      <c r="F99" s="1"/>
      <c r="G99" s="1" t="s">
        <v>2876</v>
      </c>
      <c r="H99" s="303">
        <v>4650</v>
      </c>
      <c r="I99" s="12">
        <v>45287</v>
      </c>
      <c r="J99" s="1"/>
      <c r="K99" s="303">
        <v>4650</v>
      </c>
    </row>
    <row r="100" spans="1:11">
      <c r="A100" s="301" t="s">
        <v>2877</v>
      </c>
      <c r="B100" s="1">
        <v>87002600788</v>
      </c>
      <c r="C100" s="1" t="s">
        <v>2637</v>
      </c>
      <c r="D100" s="1" t="s">
        <v>2878</v>
      </c>
      <c r="E100" s="1" t="s">
        <v>2639</v>
      </c>
      <c r="F100" s="1" t="s">
        <v>2879</v>
      </c>
      <c r="G100" s="1" t="s">
        <v>2880</v>
      </c>
      <c r="H100" s="302">
        <v>5072.95</v>
      </c>
      <c r="I100" s="12">
        <v>45287</v>
      </c>
      <c r="J100" s="1"/>
      <c r="K100" s="302">
        <v>5072.95</v>
      </c>
    </row>
    <row r="101" spans="1:11">
      <c r="A101" s="301" t="s">
        <v>2881</v>
      </c>
      <c r="B101" s="1">
        <v>87002600788</v>
      </c>
      <c r="C101" s="1" t="s">
        <v>2637</v>
      </c>
      <c r="D101" s="1" t="s">
        <v>2882</v>
      </c>
      <c r="E101" s="1" t="s">
        <v>2639</v>
      </c>
      <c r="F101" s="1"/>
      <c r="G101" s="1" t="s">
        <v>2883</v>
      </c>
      <c r="H101" s="1">
        <v>750</v>
      </c>
      <c r="I101" s="12">
        <v>45287</v>
      </c>
      <c r="J101" s="1"/>
      <c r="K101" s="1">
        <v>750</v>
      </c>
    </row>
    <row r="102" spans="1:11">
      <c r="A102" s="301" t="s">
        <v>2884</v>
      </c>
      <c r="B102" s="1">
        <v>87002600788</v>
      </c>
      <c r="C102" s="1" t="s">
        <v>2637</v>
      </c>
      <c r="D102" s="1" t="s">
        <v>2885</v>
      </c>
      <c r="E102" s="1" t="s">
        <v>2639</v>
      </c>
      <c r="F102" s="1" t="s">
        <v>2886</v>
      </c>
      <c r="G102" s="1" t="s">
        <v>2887</v>
      </c>
      <c r="H102" s="302">
        <v>2403.4</v>
      </c>
      <c r="I102" s="12">
        <v>45287</v>
      </c>
      <c r="J102" s="1"/>
      <c r="K102" s="302">
        <v>2403.4</v>
      </c>
    </row>
    <row r="103" spans="1:11">
      <c r="A103" s="1"/>
      <c r="B103" s="1"/>
      <c r="C103" s="1"/>
      <c r="D103" s="1"/>
      <c r="E103" s="1"/>
      <c r="F103" s="1"/>
      <c r="G103" s="1"/>
      <c r="H103" s="1"/>
      <c r="I103" s="1"/>
      <c r="J103" s="1"/>
      <c r="K103" s="1"/>
    </row>
    <row r="104" spans="1:11">
      <c r="A104" s="1"/>
      <c r="B104" s="1"/>
      <c r="C104" s="1"/>
      <c r="D104" s="1"/>
      <c r="E104" s="1"/>
      <c r="F104" s="1"/>
      <c r="G104" s="1"/>
      <c r="H104" s="1"/>
      <c r="I104" s="1"/>
      <c r="J104" s="1"/>
      <c r="K104" s="1"/>
    </row>
    <row r="105" spans="1:11">
      <c r="A105" s="1"/>
      <c r="B105" s="1"/>
      <c r="C105" s="1"/>
      <c r="D105" s="1"/>
      <c r="E105" s="1"/>
      <c r="F105" s="1"/>
      <c r="G105" s="1"/>
      <c r="H105" s="1"/>
      <c r="I105" s="1"/>
      <c r="J105" s="1"/>
      <c r="K105" s="1"/>
    </row>
    <row r="106" spans="1:11">
      <c r="A106" s="1"/>
      <c r="B106" s="1"/>
      <c r="C106" s="1"/>
      <c r="D106" s="1"/>
      <c r="E106" s="1"/>
      <c r="F106" s="1"/>
      <c r="G106" s="1"/>
      <c r="H106" s="1"/>
      <c r="I106" s="1"/>
      <c r="J106" s="1"/>
      <c r="K106" s="1"/>
    </row>
    <row r="107" spans="1:11">
      <c r="A107" s="1"/>
      <c r="B107" s="1"/>
      <c r="C107" s="1"/>
      <c r="D107" s="1"/>
      <c r="E107" s="1"/>
      <c r="F107" s="1"/>
      <c r="G107" s="1"/>
      <c r="H107" s="1"/>
      <c r="I107" s="1"/>
      <c r="J107" s="1"/>
      <c r="K107" s="1"/>
    </row>
    <row r="108" spans="1:11">
      <c r="A108" s="1"/>
      <c r="B108" s="1"/>
      <c r="C108" s="1"/>
      <c r="D108" s="1"/>
      <c r="E108" s="1"/>
      <c r="F108" s="1"/>
      <c r="G108" s="1"/>
      <c r="H108" s="1"/>
      <c r="I108" s="1"/>
      <c r="J108" s="1"/>
      <c r="K108" s="1"/>
    </row>
    <row r="109" spans="1:11">
      <c r="A109" s="1"/>
      <c r="B109" s="1"/>
      <c r="C109" s="1"/>
      <c r="D109" s="1"/>
      <c r="E109" s="1"/>
      <c r="F109" s="1"/>
      <c r="G109" s="1"/>
      <c r="H109" s="1"/>
      <c r="I109" s="1"/>
      <c r="J109" s="1"/>
      <c r="K109" s="1"/>
    </row>
    <row r="110" spans="1:11">
      <c r="A110" s="1"/>
      <c r="B110" s="1"/>
      <c r="C110" s="1"/>
      <c r="D110" s="1"/>
      <c r="E110" s="1"/>
      <c r="F110" s="1"/>
      <c r="G110" s="1"/>
      <c r="H110" s="1"/>
      <c r="I110" s="1"/>
      <c r="J110" s="1"/>
      <c r="K110" s="1"/>
    </row>
    <row r="111" spans="1:11">
      <c r="A111" s="1"/>
      <c r="B111" s="1"/>
      <c r="C111" s="1"/>
      <c r="D111" s="1"/>
      <c r="E111" s="1"/>
      <c r="F111" s="1"/>
      <c r="G111" s="1"/>
      <c r="H111" s="1"/>
      <c r="I111" s="1"/>
      <c r="J111" s="1"/>
      <c r="K111" s="1"/>
    </row>
    <row r="112" spans="1:11">
      <c r="A112" s="1"/>
      <c r="B112" s="1"/>
      <c r="C112" s="1"/>
      <c r="D112" s="1"/>
      <c r="E112" s="1"/>
      <c r="F112" s="1"/>
      <c r="G112" s="1"/>
      <c r="H112" s="1"/>
      <c r="I112" s="1"/>
      <c r="J112" s="1"/>
      <c r="K112" s="1"/>
    </row>
    <row r="113" spans="1:11">
      <c r="A113" s="1"/>
      <c r="B113" s="1"/>
      <c r="C113" s="1"/>
      <c r="D113" s="1"/>
      <c r="E113" s="1"/>
      <c r="F113" s="1"/>
      <c r="G113" s="1"/>
      <c r="H113" s="1"/>
      <c r="I113" s="1"/>
      <c r="J113" s="1"/>
      <c r="K113" s="1"/>
    </row>
    <row r="114" spans="1:11">
      <c r="A114" s="1"/>
      <c r="B114" s="1"/>
      <c r="C114" s="1"/>
      <c r="D114" s="1"/>
      <c r="E114" s="1"/>
      <c r="F114" s="1"/>
      <c r="G114" s="1"/>
      <c r="H114" s="1"/>
      <c r="I114" s="1"/>
      <c r="J114" s="1"/>
      <c r="K114" s="1"/>
    </row>
    <row r="115" spans="1:11">
      <c r="A115" s="1"/>
      <c r="B115" s="1"/>
      <c r="C115" s="1"/>
      <c r="D115" s="1"/>
      <c r="E115" s="1"/>
      <c r="F115" s="1"/>
      <c r="G115" s="1"/>
      <c r="H115" s="1"/>
      <c r="I115" s="1"/>
      <c r="J115" s="1"/>
      <c r="K115" s="1"/>
    </row>
    <row r="116" spans="1:11">
      <c r="A116" s="1"/>
      <c r="B116" s="1"/>
      <c r="C116" s="1"/>
      <c r="D116" s="1"/>
      <c r="E116" s="1"/>
      <c r="F116" s="1"/>
      <c r="G116" s="1"/>
      <c r="H116" s="1"/>
      <c r="I116" s="1"/>
      <c r="J116" s="1"/>
      <c r="K116" s="1"/>
    </row>
    <row r="117" spans="1:11">
      <c r="A117" s="1"/>
      <c r="B117" s="1"/>
      <c r="C117" s="1"/>
      <c r="D117" s="1"/>
      <c r="E117" s="1"/>
      <c r="F117" s="1"/>
      <c r="G117" s="1"/>
      <c r="H117" s="1"/>
      <c r="I117" s="1"/>
      <c r="J117" s="1"/>
      <c r="K117" s="1"/>
    </row>
    <row r="118" spans="1:11">
      <c r="A118" s="1"/>
      <c r="B118" s="1"/>
      <c r="C118" s="1"/>
      <c r="D118" s="1"/>
      <c r="E118" s="1"/>
      <c r="F118" s="1"/>
      <c r="G118" s="1"/>
      <c r="H118" s="1"/>
      <c r="I118" s="1"/>
      <c r="J118" s="1"/>
      <c r="K118" s="1"/>
    </row>
    <row r="119" spans="1:11">
      <c r="A119" s="1"/>
      <c r="B119" s="1"/>
      <c r="C119" s="1"/>
      <c r="D119" s="1"/>
      <c r="E119" s="1"/>
      <c r="F119" s="1"/>
      <c r="G119" s="1"/>
      <c r="H119" s="1"/>
      <c r="I119" s="1"/>
      <c r="J119" s="1"/>
      <c r="K119" s="1"/>
    </row>
    <row r="120" spans="1:11">
      <c r="A120" s="1"/>
      <c r="B120" s="1"/>
      <c r="C120" s="1"/>
      <c r="D120" s="1"/>
      <c r="E120" s="1"/>
      <c r="F120" s="1"/>
      <c r="G120" s="1"/>
      <c r="H120" s="1"/>
      <c r="I120" s="1"/>
      <c r="J120" s="1"/>
      <c r="K120" s="1"/>
    </row>
    <row r="121" spans="1:11">
      <c r="A121" s="1"/>
      <c r="B121" s="1"/>
      <c r="C121" s="1"/>
      <c r="D121" s="1"/>
      <c r="E121" s="1"/>
      <c r="F121" s="1"/>
      <c r="G121" s="1"/>
      <c r="H121" s="1"/>
      <c r="I121" s="1"/>
      <c r="J121" s="1"/>
      <c r="K121" s="1"/>
    </row>
    <row r="122" spans="1:11">
      <c r="A122" s="1"/>
      <c r="B122" s="1"/>
      <c r="C122" s="1"/>
      <c r="D122" s="1"/>
      <c r="E122" s="1"/>
      <c r="F122" s="1"/>
      <c r="G122" s="1"/>
      <c r="H122" s="1"/>
      <c r="I122" s="1"/>
      <c r="J122" s="1"/>
      <c r="K122" s="1"/>
    </row>
    <row r="123" spans="1:11">
      <c r="A123" s="1"/>
      <c r="B123" s="1"/>
      <c r="C123" s="1"/>
      <c r="D123" s="1"/>
      <c r="E123" s="1"/>
      <c r="F123" s="1"/>
      <c r="G123" s="1"/>
      <c r="H123" s="1"/>
      <c r="I123" s="1"/>
      <c r="J123" s="1"/>
      <c r="K123" s="1"/>
    </row>
    <row r="124" spans="1:11">
      <c r="A124" s="1"/>
      <c r="B124" s="1"/>
      <c r="C124" s="1"/>
      <c r="D124" s="1"/>
      <c r="E124" s="1"/>
      <c r="F124" s="1"/>
      <c r="G124" s="1"/>
      <c r="H124" s="1"/>
      <c r="I124" s="1"/>
      <c r="J124" s="1"/>
      <c r="K124" s="1"/>
    </row>
    <row r="125" spans="1:11">
      <c r="A125" s="1"/>
      <c r="B125" s="1"/>
      <c r="C125" s="1"/>
      <c r="D125" s="1"/>
      <c r="E125" s="1"/>
      <c r="F125" s="1"/>
      <c r="G125" s="1"/>
      <c r="H125" s="1"/>
      <c r="I125" s="1"/>
      <c r="J125" s="1"/>
      <c r="K125" s="1"/>
    </row>
    <row r="126" spans="1:11">
      <c r="A126" s="1"/>
      <c r="B126" s="1"/>
      <c r="C126" s="1"/>
      <c r="D126" s="1"/>
      <c r="E126" s="1"/>
      <c r="F126" s="1"/>
      <c r="G126" s="1"/>
      <c r="H126" s="1"/>
      <c r="I126" s="1"/>
      <c r="J126" s="1"/>
      <c r="K126" s="1"/>
    </row>
    <row r="127" spans="1:11">
      <c r="A127" s="1"/>
      <c r="B127" s="1"/>
      <c r="C127" s="1"/>
      <c r="D127" s="1"/>
      <c r="E127" s="1"/>
      <c r="F127" s="1"/>
      <c r="G127" s="1"/>
      <c r="H127" s="1"/>
      <c r="I127" s="1"/>
      <c r="J127" s="1"/>
      <c r="K127" s="1"/>
    </row>
    <row r="128" spans="1:11">
      <c r="A128" s="1"/>
      <c r="B128" s="1"/>
      <c r="C128" s="1"/>
      <c r="D128" s="1"/>
      <c r="E128" s="1"/>
      <c r="F128" s="1"/>
      <c r="G128" s="1"/>
      <c r="H128" s="1"/>
      <c r="I128" s="1"/>
      <c r="J128" s="1"/>
      <c r="K128" s="1"/>
    </row>
    <row r="129" spans="1:11">
      <c r="A129" s="1"/>
      <c r="B129" s="1"/>
      <c r="C129" s="1"/>
      <c r="D129" s="1"/>
      <c r="E129" s="1"/>
      <c r="F129" s="1"/>
      <c r="G129" s="1"/>
      <c r="H129" s="1"/>
      <c r="I129" s="1"/>
      <c r="J129" s="1"/>
      <c r="K129" s="1"/>
    </row>
    <row r="130" spans="1:11">
      <c r="A130" s="1"/>
      <c r="B130" s="1"/>
      <c r="C130" s="1"/>
      <c r="D130" s="1"/>
      <c r="E130" s="1"/>
      <c r="F130" s="1"/>
      <c r="G130" s="1"/>
      <c r="H130" s="1"/>
      <c r="I130" s="1"/>
      <c r="J130" s="1"/>
      <c r="K130" s="1"/>
    </row>
    <row r="131" spans="1:11">
      <c r="A131" s="1"/>
      <c r="B131" s="1"/>
      <c r="C131" s="1"/>
      <c r="D131" s="1"/>
      <c r="E131" s="1"/>
      <c r="F131" s="1"/>
      <c r="G131" s="1"/>
      <c r="H131" s="1"/>
      <c r="I131" s="1"/>
      <c r="J131" s="1"/>
      <c r="K131" s="1"/>
    </row>
    <row r="132" spans="1:11">
      <c r="A132" s="1"/>
      <c r="B132" s="1"/>
      <c r="C132" s="1"/>
      <c r="D132" s="1"/>
      <c r="E132" s="1"/>
      <c r="F132" s="1"/>
      <c r="G132" s="1"/>
      <c r="H132" s="1"/>
      <c r="I132" s="1"/>
      <c r="J132" s="1"/>
      <c r="K132" s="1"/>
    </row>
    <row r="133" spans="1:11">
      <c r="A133" s="1"/>
      <c r="B133" s="1"/>
      <c r="C133" s="1"/>
      <c r="D133" s="1"/>
      <c r="E133" s="1"/>
      <c r="F133" s="1"/>
      <c r="G133" s="1"/>
      <c r="H133" s="1"/>
      <c r="I133" s="1"/>
      <c r="J133" s="1"/>
      <c r="K133" s="1"/>
    </row>
    <row r="134" spans="1:11">
      <c r="A134" s="1"/>
      <c r="B134" s="1"/>
      <c r="C134" s="1"/>
      <c r="D134" s="1"/>
      <c r="E134" s="1"/>
      <c r="F134" s="1"/>
      <c r="G134" s="1"/>
      <c r="H134" s="1"/>
      <c r="I134" s="1"/>
      <c r="J134" s="1"/>
      <c r="K134" s="1"/>
    </row>
    <row r="135" spans="1:11">
      <c r="A135" s="1"/>
      <c r="B135" s="1"/>
      <c r="C135" s="1"/>
      <c r="D135" s="1"/>
      <c r="E135" s="1"/>
      <c r="F135" s="1"/>
      <c r="G135" s="1"/>
      <c r="H135" s="1"/>
      <c r="I135" s="1"/>
      <c r="J135" s="1"/>
      <c r="K135" s="1"/>
    </row>
    <row r="136" spans="1:11">
      <c r="A136" s="1"/>
      <c r="B136" s="1"/>
      <c r="C136" s="1"/>
      <c r="D136" s="1"/>
      <c r="E136" s="1"/>
      <c r="F136" s="1"/>
      <c r="G136" s="1"/>
      <c r="H136" s="1"/>
      <c r="I136" s="1"/>
      <c r="J136" s="1"/>
      <c r="K136" s="1"/>
    </row>
    <row r="137" spans="1:11">
      <c r="A137" s="1"/>
      <c r="B137" s="1"/>
      <c r="C137" s="1"/>
      <c r="D137" s="1"/>
      <c r="E137" s="1"/>
      <c r="F137" s="1"/>
      <c r="G137" s="1"/>
      <c r="H137" s="1"/>
      <c r="I137" s="1"/>
      <c r="J137" s="1"/>
      <c r="K137" s="1"/>
    </row>
    <row r="138" spans="1:11">
      <c r="A138" s="1"/>
      <c r="B138" s="1"/>
      <c r="C138" s="1"/>
      <c r="D138" s="1"/>
      <c r="E138" s="1"/>
      <c r="F138" s="1"/>
      <c r="G138" s="1"/>
      <c r="H138" s="1"/>
      <c r="I138" s="1"/>
      <c r="J138" s="1"/>
      <c r="K138" s="1"/>
    </row>
    <row r="139" spans="1:11">
      <c r="A139" s="1"/>
      <c r="B139" s="1"/>
      <c r="C139" s="1"/>
      <c r="D139" s="1"/>
      <c r="E139" s="1"/>
      <c r="F139" s="1"/>
      <c r="G139" s="1"/>
      <c r="H139" s="1"/>
      <c r="I139" s="1"/>
      <c r="J139" s="1"/>
      <c r="K139" s="1"/>
    </row>
    <row r="140" spans="1:11">
      <c r="A140" s="1"/>
      <c r="B140" s="1"/>
      <c r="C140" s="1"/>
      <c r="D140" s="1"/>
      <c r="E140" s="1"/>
      <c r="F140" s="1"/>
      <c r="G140" s="1"/>
      <c r="H140" s="1"/>
      <c r="I140" s="1"/>
      <c r="J140" s="1"/>
      <c r="K140" s="1"/>
    </row>
    <row r="141" spans="1:11">
      <c r="A141" s="1"/>
      <c r="B141" s="1"/>
      <c r="C141" s="1"/>
      <c r="D141" s="1"/>
      <c r="E141" s="1"/>
      <c r="F141" s="1"/>
      <c r="G141" s="1"/>
      <c r="H141" s="1"/>
      <c r="I141" s="1"/>
      <c r="J141" s="1"/>
      <c r="K141" s="1"/>
    </row>
    <row r="142" spans="1:11">
      <c r="A142" s="1"/>
      <c r="B142" s="1"/>
      <c r="C142" s="1"/>
      <c r="D142" s="1"/>
      <c r="E142" s="1"/>
      <c r="F142" s="1"/>
      <c r="G142" s="1"/>
      <c r="H142" s="1"/>
      <c r="I142" s="1"/>
      <c r="J142" s="1"/>
      <c r="K142" s="1"/>
    </row>
    <row r="143" spans="1:11">
      <c r="A143" s="1"/>
      <c r="B143" s="1"/>
      <c r="C143" s="1"/>
      <c r="D143" s="1"/>
      <c r="E143" s="1"/>
      <c r="F143" s="1"/>
      <c r="G143" s="1"/>
      <c r="H143" s="1"/>
      <c r="I143" s="1"/>
      <c r="J143" s="1"/>
      <c r="K143" s="1"/>
    </row>
    <row r="144" spans="1:11">
      <c r="A144" s="1"/>
      <c r="B144" s="1"/>
      <c r="C144" s="1"/>
      <c r="D144" s="1"/>
      <c r="E144" s="1"/>
      <c r="F144" s="1"/>
      <c r="G144" s="1"/>
      <c r="H144" s="1"/>
      <c r="I144" s="1"/>
      <c r="J144" s="1"/>
      <c r="K144" s="1"/>
    </row>
    <row r="145" spans="1:11">
      <c r="A145" s="1"/>
      <c r="B145" s="1"/>
      <c r="C145" s="1"/>
      <c r="D145" s="1"/>
      <c r="E145" s="1"/>
      <c r="F145" s="1"/>
      <c r="G145" s="1"/>
      <c r="H145" s="1"/>
      <c r="I145" s="1"/>
      <c r="J145" s="1"/>
      <c r="K145" s="1"/>
    </row>
    <row r="146" spans="1:11">
      <c r="A146" s="1"/>
      <c r="B146" s="1"/>
      <c r="C146" s="1"/>
      <c r="D146" s="1"/>
      <c r="E146" s="1"/>
      <c r="F146" s="1"/>
      <c r="G146" s="1"/>
      <c r="H146" s="1"/>
      <c r="I146" s="1"/>
      <c r="J146" s="1"/>
      <c r="K146" s="1"/>
    </row>
    <row r="147" spans="1:11">
      <c r="A147" s="1"/>
      <c r="B147" s="1"/>
      <c r="C147" s="1"/>
      <c r="D147" s="1"/>
      <c r="E147" s="1"/>
      <c r="F147" s="1"/>
      <c r="G147" s="1"/>
      <c r="H147" s="1"/>
      <c r="I147" s="1"/>
      <c r="J147" s="1"/>
      <c r="K147" s="1"/>
    </row>
    <row r="148" spans="1:11">
      <c r="A148" s="1"/>
      <c r="B148" s="1"/>
      <c r="C148" s="1"/>
      <c r="D148" s="1"/>
      <c r="E148" s="1"/>
      <c r="F148" s="1"/>
      <c r="G148" s="1"/>
      <c r="H148" s="1"/>
      <c r="I148" s="1"/>
      <c r="J148" s="1"/>
      <c r="K148" s="1"/>
    </row>
    <row r="149" spans="1:11">
      <c r="A149" s="1"/>
      <c r="B149" s="1"/>
      <c r="C149" s="1"/>
      <c r="D149" s="1"/>
      <c r="E149" s="1"/>
      <c r="F149" s="1"/>
      <c r="G149" s="1"/>
      <c r="H149" s="1"/>
      <c r="I149" s="1"/>
      <c r="J149" s="1"/>
      <c r="K149" s="1"/>
    </row>
    <row r="150" spans="1:11">
      <c r="A150" s="1"/>
      <c r="B150" s="1"/>
      <c r="C150" s="1"/>
      <c r="D150" s="1"/>
      <c r="E150" s="1"/>
      <c r="F150" s="1"/>
      <c r="G150" s="1"/>
      <c r="H150" s="1"/>
      <c r="I150" s="1"/>
      <c r="J150" s="1"/>
      <c r="K150" s="1"/>
    </row>
    <row r="151" spans="1:11">
      <c r="A151" s="1"/>
      <c r="B151" s="1"/>
      <c r="C151" s="1"/>
      <c r="D151" s="1"/>
      <c r="E151" s="1"/>
      <c r="F151" s="1"/>
      <c r="G151" s="1"/>
      <c r="H151" s="1"/>
      <c r="I151" s="1"/>
      <c r="J151" s="1"/>
      <c r="K151" s="1"/>
    </row>
    <row r="152" spans="1:11">
      <c r="A152" s="1"/>
      <c r="B152" s="1"/>
      <c r="C152" s="1"/>
      <c r="D152" s="1"/>
      <c r="E152" s="1"/>
      <c r="F152" s="1"/>
      <c r="G152" s="1"/>
      <c r="H152" s="1"/>
      <c r="I152" s="1"/>
      <c r="J152" s="1"/>
      <c r="K152" s="1"/>
    </row>
    <row r="153" spans="1:11">
      <c r="A153" s="1"/>
      <c r="B153" s="1"/>
      <c r="C153" s="1"/>
      <c r="D153" s="1"/>
      <c r="E153" s="1"/>
      <c r="F153" s="1"/>
      <c r="G153" s="1"/>
      <c r="H153" s="1"/>
      <c r="I153" s="1"/>
      <c r="J153" s="1"/>
      <c r="K153" s="1"/>
    </row>
    <row r="154" spans="1:11">
      <c r="A154" s="1"/>
      <c r="B154" s="1"/>
      <c r="C154" s="1"/>
      <c r="D154" s="1"/>
      <c r="E154" s="1"/>
      <c r="F154" s="1"/>
      <c r="G154" s="1"/>
      <c r="H154" s="1"/>
      <c r="I154" s="1"/>
      <c r="J154" s="1"/>
      <c r="K154" s="1"/>
    </row>
    <row r="155" spans="1:11">
      <c r="A155" s="1"/>
      <c r="B155" s="1"/>
      <c r="C155" s="1"/>
      <c r="D155" s="1"/>
      <c r="E155" s="1"/>
      <c r="F155" s="1"/>
      <c r="G155" s="1"/>
      <c r="H155" s="1"/>
      <c r="I155" s="1"/>
      <c r="J155" s="1"/>
      <c r="K155" s="1"/>
    </row>
    <row r="156" spans="1:11">
      <c r="A156" s="1"/>
      <c r="B156" s="1"/>
      <c r="C156" s="1"/>
      <c r="D156" s="1"/>
      <c r="E156" s="1"/>
      <c r="F156" s="1"/>
      <c r="G156" s="1"/>
      <c r="H156" s="1"/>
      <c r="I156" s="1"/>
      <c r="J156" s="1"/>
      <c r="K156" s="1"/>
    </row>
    <row r="157" spans="1:11">
      <c r="A157" s="1"/>
      <c r="B157" s="1"/>
      <c r="C157" s="1"/>
      <c r="D157" s="1"/>
      <c r="E157" s="1"/>
      <c r="F157" s="1"/>
      <c r="G157" s="1"/>
      <c r="H157" s="1"/>
      <c r="I157" s="1"/>
      <c r="J157" s="1"/>
      <c r="K157" s="1"/>
    </row>
    <row r="158" spans="1:11">
      <c r="A158" s="1"/>
      <c r="B158" s="1"/>
      <c r="C158" s="1"/>
      <c r="D158" s="1"/>
      <c r="E158" s="1"/>
      <c r="F158" s="1"/>
      <c r="G158" s="1"/>
      <c r="H158" s="1"/>
      <c r="I158" s="1"/>
      <c r="J158" s="1"/>
      <c r="K158" s="1"/>
    </row>
    <row r="159" spans="1:11">
      <c r="A159" s="1"/>
      <c r="B159" s="1"/>
      <c r="C159" s="1"/>
      <c r="D159" s="1"/>
      <c r="E159" s="1"/>
      <c r="F159" s="1"/>
      <c r="G159" s="1"/>
      <c r="H159" s="1"/>
      <c r="I159" s="1"/>
      <c r="J159" s="1"/>
      <c r="K159" s="1"/>
    </row>
    <row r="160" spans="1:11">
      <c r="A160" s="1"/>
      <c r="B160" s="1"/>
      <c r="C160" s="1"/>
      <c r="D160" s="1"/>
      <c r="E160" s="1"/>
      <c r="F160" s="1"/>
      <c r="G160" s="1"/>
      <c r="H160" s="1"/>
      <c r="I160" s="1"/>
      <c r="J160" s="1"/>
      <c r="K160" s="1"/>
    </row>
    <row r="161" spans="1:11">
      <c r="A161" s="1"/>
      <c r="B161" s="1"/>
      <c r="C161" s="1"/>
      <c r="D161" s="1"/>
      <c r="E161" s="1"/>
      <c r="F161" s="1"/>
      <c r="G161" s="1"/>
      <c r="H161" s="1"/>
      <c r="I161" s="1"/>
      <c r="J161" s="1"/>
      <c r="K161" s="1"/>
    </row>
    <row r="162" spans="1:11">
      <c r="A162" s="1"/>
      <c r="B162" s="1"/>
      <c r="C162" s="1"/>
      <c r="D162" s="1"/>
      <c r="E162" s="1"/>
      <c r="F162" s="1"/>
      <c r="G162" s="1"/>
      <c r="H162" s="1"/>
      <c r="I162" s="1"/>
      <c r="J162" s="1"/>
      <c r="K162" s="1"/>
    </row>
    <row r="163" spans="1:11">
      <c r="A163" s="1"/>
      <c r="B163" s="1"/>
      <c r="C163" s="1"/>
      <c r="D163" s="1"/>
      <c r="E163" s="1"/>
      <c r="F163" s="1"/>
      <c r="G163" s="1"/>
      <c r="H163" s="1"/>
      <c r="I163" s="1"/>
      <c r="J163" s="1"/>
      <c r="K163" s="1"/>
    </row>
    <row r="164" spans="1:11">
      <c r="A164" s="1"/>
      <c r="B164" s="1"/>
      <c r="C164" s="1"/>
      <c r="D164" s="1"/>
      <c r="E164" s="1"/>
      <c r="F164" s="1"/>
      <c r="G164" s="1"/>
      <c r="H164" s="1"/>
      <c r="I164" s="1"/>
      <c r="J164" s="1"/>
      <c r="K164" s="1"/>
    </row>
    <row r="165" spans="1:11">
      <c r="A165" s="1"/>
      <c r="B165" s="1"/>
      <c r="C165" s="1"/>
      <c r="D165" s="1"/>
      <c r="E165" s="1"/>
      <c r="F165" s="1"/>
      <c r="G165" s="1"/>
      <c r="H165" s="1"/>
      <c r="I165" s="1"/>
      <c r="J165" s="1"/>
      <c r="K165" s="1"/>
    </row>
    <row r="166" spans="1:11">
      <c r="A166" s="1"/>
      <c r="B166" s="1"/>
      <c r="C166" s="1"/>
      <c r="D166" s="1"/>
      <c r="E166" s="1"/>
      <c r="F166" s="1"/>
      <c r="G166" s="1"/>
      <c r="H166" s="1"/>
      <c r="I166" s="1"/>
      <c r="J166" s="1"/>
      <c r="K166" s="1"/>
    </row>
    <row r="167" spans="1:11">
      <c r="A167" s="1"/>
      <c r="B167" s="1"/>
      <c r="C167" s="1"/>
      <c r="D167" s="1"/>
      <c r="E167" s="1"/>
      <c r="F167" s="1"/>
      <c r="G167" s="1"/>
      <c r="H167" s="1"/>
      <c r="I167" s="1"/>
      <c r="J167" s="1"/>
      <c r="K167" s="1"/>
    </row>
    <row r="168" spans="1:11">
      <c r="A168" s="1"/>
      <c r="B168" s="1"/>
      <c r="C168" s="1"/>
      <c r="D168" s="1"/>
      <c r="E168" s="1"/>
      <c r="F168" s="1"/>
      <c r="G168" s="1"/>
      <c r="H168" s="1"/>
      <c r="I168" s="1"/>
      <c r="J168" s="1"/>
      <c r="K168" s="1"/>
    </row>
    <row r="169" spans="1:11">
      <c r="A169" s="1"/>
      <c r="B169" s="1"/>
      <c r="C169" s="1"/>
      <c r="D169" s="1"/>
      <c r="E169" s="1"/>
      <c r="F169" s="1"/>
      <c r="G169" s="1"/>
      <c r="H169" s="1"/>
      <c r="I169" s="1"/>
      <c r="J169" s="1"/>
      <c r="K169" s="1"/>
    </row>
    <row r="170" spans="1:11">
      <c r="A170" s="1"/>
      <c r="B170" s="1"/>
      <c r="C170" s="1"/>
      <c r="D170" s="1"/>
      <c r="E170" s="1"/>
      <c r="F170" s="1"/>
      <c r="G170" s="1"/>
      <c r="H170" s="1"/>
      <c r="I170" s="1"/>
      <c r="J170" s="1"/>
      <c r="K170" s="1"/>
    </row>
    <row r="171" spans="1:11">
      <c r="A171" s="1"/>
      <c r="B171" s="1"/>
      <c r="C171" s="1"/>
      <c r="D171" s="1"/>
      <c r="E171" s="1"/>
      <c r="F171" s="1"/>
      <c r="G171" s="1"/>
      <c r="H171" s="1"/>
      <c r="I171" s="1"/>
      <c r="J171" s="1"/>
      <c r="K171" s="1"/>
    </row>
    <row r="172" spans="1:11">
      <c r="A172" s="1"/>
      <c r="B172" s="1"/>
      <c r="C172" s="1"/>
      <c r="D172" s="1"/>
      <c r="E172" s="1"/>
      <c r="F172" s="1"/>
      <c r="G172" s="1"/>
      <c r="H172" s="1"/>
      <c r="I172" s="1"/>
      <c r="J172" s="1"/>
      <c r="K172" s="1"/>
    </row>
    <row r="173" spans="1:11">
      <c r="A173" s="1"/>
      <c r="B173" s="1"/>
      <c r="C173" s="1"/>
      <c r="D173" s="1"/>
      <c r="E173" s="1"/>
      <c r="F173" s="1"/>
      <c r="G173" s="1"/>
      <c r="H173" s="1"/>
      <c r="I173" s="1"/>
      <c r="J173" s="1"/>
      <c r="K173" s="1"/>
    </row>
    <row r="174" spans="1:11">
      <c r="A174" s="1"/>
      <c r="B174" s="1"/>
      <c r="C174" s="1"/>
      <c r="D174" s="1"/>
      <c r="E174" s="1"/>
      <c r="F174" s="1"/>
      <c r="G174" s="1"/>
      <c r="H174" s="1"/>
      <c r="I174" s="1"/>
      <c r="J174" s="1"/>
      <c r="K174" s="1"/>
    </row>
    <row r="175" spans="1:11">
      <c r="A175" s="1"/>
      <c r="B175" s="1"/>
      <c r="C175" s="1"/>
      <c r="D175" s="1"/>
      <c r="E175" s="1"/>
      <c r="F175" s="1"/>
      <c r="G175" s="1"/>
      <c r="H175" s="1"/>
      <c r="I175" s="1"/>
      <c r="J175" s="1"/>
      <c r="K175" s="1"/>
    </row>
    <row r="176" spans="1:11">
      <c r="A176" s="1"/>
      <c r="B176" s="1"/>
      <c r="C176" s="1"/>
      <c r="D176" s="1"/>
      <c r="E176" s="1"/>
      <c r="F176" s="1"/>
      <c r="G176" s="1"/>
      <c r="H176" s="1"/>
      <c r="I176" s="1"/>
      <c r="J176" s="1"/>
      <c r="K176" s="1"/>
    </row>
    <row r="177" spans="1:11">
      <c r="A177" s="1"/>
      <c r="B177" s="1"/>
      <c r="C177" s="1"/>
      <c r="D177" s="1"/>
      <c r="E177" s="1"/>
      <c r="F177" s="1"/>
      <c r="G177" s="1"/>
      <c r="H177" s="1"/>
      <c r="I177" s="1"/>
      <c r="J177" s="1"/>
      <c r="K177" s="1"/>
    </row>
    <row r="178" spans="1:11">
      <c r="A178" s="1"/>
      <c r="B178" s="1"/>
      <c r="C178" s="1"/>
      <c r="D178" s="1"/>
      <c r="E178" s="1"/>
      <c r="F178" s="1"/>
      <c r="G178" s="1"/>
      <c r="H178" s="1"/>
      <c r="I178" s="1"/>
      <c r="J178" s="1"/>
      <c r="K178" s="1"/>
    </row>
    <row r="179" spans="1:11">
      <c r="A179" s="1"/>
      <c r="B179" s="1"/>
      <c r="C179" s="1"/>
      <c r="D179" s="1"/>
      <c r="E179" s="1"/>
      <c r="F179" s="1"/>
      <c r="G179" s="1"/>
      <c r="H179" s="1"/>
      <c r="I179" s="1"/>
      <c r="J179" s="1"/>
      <c r="K179" s="1"/>
    </row>
    <row r="180" spans="1:11">
      <c r="A180" s="1"/>
      <c r="B180" s="1"/>
      <c r="C180" s="1"/>
      <c r="D180" s="1"/>
      <c r="E180" s="1"/>
      <c r="F180" s="1"/>
      <c r="G180" s="1"/>
      <c r="H180" s="1"/>
      <c r="I180" s="1"/>
      <c r="J180" s="1"/>
      <c r="K180" s="1"/>
    </row>
    <row r="181" spans="1:11">
      <c r="A181" s="1"/>
      <c r="B181" s="1"/>
      <c r="C181" s="1"/>
      <c r="D181" s="1"/>
      <c r="E181" s="1"/>
      <c r="F181" s="1"/>
      <c r="G181" s="1"/>
      <c r="H181" s="1"/>
      <c r="I181" s="1"/>
      <c r="J181" s="1"/>
      <c r="K181" s="1"/>
    </row>
    <row r="182" spans="1:11">
      <c r="A182" s="1"/>
      <c r="B182" s="1"/>
      <c r="C182" s="1"/>
      <c r="D182" s="1"/>
      <c r="E182" s="1"/>
      <c r="F182" s="1"/>
      <c r="G182" s="1"/>
      <c r="H182" s="1"/>
      <c r="I182" s="1"/>
      <c r="J182" s="1"/>
      <c r="K182" s="1"/>
    </row>
    <row r="183" spans="1:11">
      <c r="A183" s="1"/>
      <c r="B183" s="1"/>
      <c r="C183" s="1"/>
      <c r="D183" s="1"/>
      <c r="E183" s="1"/>
      <c r="F183" s="1"/>
      <c r="G183" s="1"/>
      <c r="H183" s="1"/>
      <c r="I183" s="1"/>
      <c r="J183" s="1"/>
      <c r="K183" s="1"/>
    </row>
    <row r="184" spans="1:11">
      <c r="A184" s="1"/>
      <c r="B184" s="1"/>
      <c r="C184" s="1"/>
      <c r="D184" s="1"/>
      <c r="E184" s="1"/>
      <c r="F184" s="1"/>
      <c r="G184" s="1"/>
      <c r="H184" s="1"/>
      <c r="I184" s="1"/>
      <c r="J184" s="1"/>
      <c r="K184" s="1"/>
    </row>
    <row r="185" spans="1:11">
      <c r="A185" s="1"/>
      <c r="B185" s="1"/>
      <c r="C185" s="1"/>
      <c r="D185" s="1"/>
      <c r="E185" s="1"/>
      <c r="F185" s="1"/>
      <c r="G185" s="1"/>
      <c r="H185" s="1"/>
      <c r="I185" s="1"/>
      <c r="J185" s="1"/>
      <c r="K185" s="1"/>
    </row>
  </sheetData>
  <mergeCells count="2">
    <mergeCell ref="A1:K1"/>
    <mergeCell ref="A2:K2"/>
  </mergeCells>
  <hyperlinks>
    <hyperlink ref="A4" r:id="rId1" display="https://smartcig.anticorruzione.it/AVCP-SmartCig/preparaDettaglioComunicazioneOS.action?codDettaglioCarnet=60217041" xr:uid="{00000000-0004-0000-0900-000000000000}"/>
    <hyperlink ref="A5" r:id="rId2" display="https://smartcig.anticorruzione.it/AVCP-SmartCig/preparaDettaglioComunicazioneOS.action?codDettaglioCarnet=60217322" xr:uid="{00000000-0004-0000-0900-000001000000}"/>
    <hyperlink ref="A6" r:id="rId3" display="https://smartcig.anticorruzione.it/AVCP-SmartCig/preparaDettaglioComunicazioneOS.action?codDettaglioCarnet=60217406" xr:uid="{00000000-0004-0000-0900-000002000000}"/>
    <hyperlink ref="A7" r:id="rId4" display="https://smartcig.anticorruzione.it/AVCP-SmartCig/preparaDettaglioComunicazioneOS.action?codDettaglioCarnet=60217485" xr:uid="{00000000-0004-0000-0900-000003000000}"/>
    <hyperlink ref="A8" r:id="rId5" display="https://smartcig.anticorruzione.it/AVCP-SmartCig/preparaDettaglioComunicazioneOS.action?codDettaglioCarnet=60300089" xr:uid="{00000000-0004-0000-0900-000004000000}"/>
    <hyperlink ref="A9" r:id="rId6" display="https://smartcig.anticorruzione.it/AVCP-SmartCig/preparaDettaglioComunicazioneOS.action?codDettaglioCarnet=60348621" xr:uid="{00000000-0004-0000-0900-000005000000}"/>
    <hyperlink ref="A10" r:id="rId7" display="https://smartcig.anticorruzione.it/AVCP-SmartCig/preparaDettaglioComunicazioneOS.action?codDettaglioCarnet=60449405" xr:uid="{00000000-0004-0000-0900-000006000000}"/>
    <hyperlink ref="A11" r:id="rId8" display="https://smartcig.anticorruzione.it/AVCP-SmartCig/preparaDettaglioComunicazioneOS.action?codDettaglioCarnet=60512220" xr:uid="{00000000-0004-0000-0900-000007000000}"/>
    <hyperlink ref="A12" r:id="rId9" display="https://smartcig.anticorruzione.it/AVCP-SmartCig/preparaDettaglioComunicazioneOS.action?codDettaglioCarnet=60512271" xr:uid="{00000000-0004-0000-0900-000008000000}"/>
    <hyperlink ref="A13" r:id="rId10" display="https://smartcig.anticorruzione.it/AVCP-SmartCig/preparaDettaglioComunicazioneOS.action?codDettaglioCarnet=60534361" xr:uid="{00000000-0004-0000-0900-000009000000}"/>
    <hyperlink ref="A14" r:id="rId11" display="https://smartcig.anticorruzione.it/AVCP-SmartCig/preparaDettaglioComunicazioneOS.action?codDettaglioCarnet=60847443" xr:uid="{00000000-0004-0000-0900-00000A000000}"/>
    <hyperlink ref="A15" r:id="rId12" display="https://smartcig.anticorruzione.it/AVCP-SmartCig/preparaDettaglioComunicazioneOS.action?codDettaglioCarnet=60847655" xr:uid="{00000000-0004-0000-0900-00000B000000}"/>
    <hyperlink ref="A16" r:id="rId13" display="https://smartcig.anticorruzione.it/AVCP-SmartCig/preparaDettaglioComunicazioneOS.action?codDettaglioCarnet=60847797" xr:uid="{00000000-0004-0000-0900-00000C000000}"/>
    <hyperlink ref="A17" r:id="rId14" display="https://smartcig.anticorruzione.it/AVCP-SmartCig/preparaDettaglioComunicazioneOS.action?codDettaglioCarnet=60917360" xr:uid="{00000000-0004-0000-0900-00000D000000}"/>
    <hyperlink ref="A18" r:id="rId15" display="https://smartcig.anticorruzione.it/AVCP-SmartCig/preparaDettaglioComunicazioneOS.action?codDettaglioCarnet=60966225" xr:uid="{00000000-0004-0000-0900-00000E000000}"/>
    <hyperlink ref="A19" r:id="rId16" display="https://smartcig.anticorruzione.it/AVCP-SmartCig/preparaDettaglioComunicazioneOS.action?codDettaglioCarnet=61128628" xr:uid="{00000000-0004-0000-0900-00000F000000}"/>
    <hyperlink ref="A20" r:id="rId17" display="https://smartcig.anticorruzione.it/AVCP-SmartCig/preparaDettaglioComunicazioneOS.action?codDettaglioCarnet=61198433" xr:uid="{00000000-0004-0000-0900-000010000000}"/>
    <hyperlink ref="A21" r:id="rId18" display="https://smartcig.anticorruzione.it/AVCP-SmartCig/preparaDettaglioComunicazioneOS.action?codDettaglioCarnet=61288647" xr:uid="{00000000-0004-0000-0900-000011000000}"/>
    <hyperlink ref="A22" r:id="rId19" display="https://smartcig.anticorruzione.it/AVCP-SmartCig/preparaDettaglioComunicazioneOS.action?codDettaglioCarnet=61492341" xr:uid="{00000000-0004-0000-0900-000012000000}"/>
    <hyperlink ref="A23" r:id="rId20" display="https://smartcig.anticorruzione.it/AVCP-SmartCig/preparaDettaglioComunicazioneOS.action?codDettaglioCarnet=61544482" xr:uid="{00000000-0004-0000-0900-000013000000}"/>
    <hyperlink ref="A25" r:id="rId21" display="https://smartcig.anticorruzione.it/AVCP-SmartCig/preparaDettaglioComunicazioneOS.action?codDettaglioCarnet=61561342" xr:uid="{00000000-0004-0000-0900-000014000000}"/>
    <hyperlink ref="A24" r:id="rId22" display="https://smartcig.anticorruzione.it/AVCP-SmartCig/preparaDettaglioComunicazioneOS.action?codDettaglioCarnet=61604444" xr:uid="{00000000-0004-0000-0900-000015000000}"/>
    <hyperlink ref="A26" r:id="rId23" display="https://smartcig.anticorruzione.it/AVCP-SmartCig/preparaDettaglioComunicazioneOS.action?codDettaglioCarnet=61948495" xr:uid="{00000000-0004-0000-0900-000016000000}"/>
    <hyperlink ref="A27" r:id="rId24" display="https://smartcig.anticorruzione.it/AVCP-SmartCig/preparaDettaglioComunicazioneOS.action?codDettaglioCarnet=61953151" xr:uid="{00000000-0004-0000-0900-000017000000}"/>
    <hyperlink ref="A28" r:id="rId25" display="https://smartcig.anticorruzione.it/AVCP-SmartCig/preparaDettaglioComunicazioneOS.action?codDettaglioCarnet=62157313" xr:uid="{00000000-0004-0000-0900-000018000000}"/>
    <hyperlink ref="A29" r:id="rId26" display="https://smartcig.anticorruzione.it/AVCP-SmartCig/preparaDettaglioComunicazioneOS.action?codDettaglioCarnet=62203393" xr:uid="{00000000-0004-0000-0900-000019000000}"/>
    <hyperlink ref="A30" r:id="rId27" display="https://smartcig.anticorruzione.it/AVCP-SmartCig/preparaDettaglioComunicazioneOS.action?codDettaglioCarnet=62230015" xr:uid="{00000000-0004-0000-0900-00001A000000}"/>
    <hyperlink ref="A35" r:id="rId28" display="https://smartcig.anticorruzione.it/AVCP-SmartCig/preparaDettaglioComunicazioneOS.action?codDettaglioCarnet=62256083" xr:uid="{00000000-0004-0000-0900-00001B000000}"/>
    <hyperlink ref="A31" r:id="rId29" display="https://smartcig.anticorruzione.it/AVCP-SmartCig/preparaDettaglioComunicazioneOS.action?codDettaglioCarnet=62270846" xr:uid="{00000000-0004-0000-0900-00001C000000}"/>
    <hyperlink ref="A32" r:id="rId30" display="https://smartcig.anticorruzione.it/AVCP-SmartCig/preparaDettaglioComunicazioneOS.action?codDettaglioCarnet=62271512" xr:uid="{00000000-0004-0000-0900-00001D000000}"/>
    <hyperlink ref="A33" r:id="rId31" display="https://smartcig.anticorruzione.it/AVCP-SmartCig/preparaDettaglioComunicazioneOS.action?codDettaglioCarnet=62278644" xr:uid="{00000000-0004-0000-0900-00001E000000}"/>
    <hyperlink ref="A34" r:id="rId32" display="https://smartcig.anticorruzione.it/AVCP-SmartCig/preparaDettaglioComunicazioneOS.action?codDettaglioCarnet=62423014" xr:uid="{00000000-0004-0000-0900-00001F000000}"/>
    <hyperlink ref="A36" r:id="rId33" display="https://smartcig.anticorruzione.it/AVCP-SmartCig/preparaDettaglioComunicazioneOS.action?codDettaglioCarnet=62547691" xr:uid="{00000000-0004-0000-0900-000020000000}"/>
    <hyperlink ref="A37" r:id="rId34" display="https://smartcig.anticorruzione.it/AVCP-SmartCig/preparaDettaglioComunicazioneOS.action?codDettaglioCarnet=62612285" xr:uid="{00000000-0004-0000-0900-000021000000}"/>
    <hyperlink ref="A40" r:id="rId35" display="https://smartcig.anticorruzione.it/AVCP-SmartCig/preparaDettaglioComunicazioneOS.action?codDettaglioCarnet=62550368" xr:uid="{00000000-0004-0000-0900-000022000000}"/>
    <hyperlink ref="A38" r:id="rId36" display="https://smartcig.anticorruzione.it/AVCP-SmartCig/preparaDettaglioComunicazioneOS.action?codDettaglioCarnet=62627101" xr:uid="{00000000-0004-0000-0900-000023000000}"/>
    <hyperlink ref="A39" r:id="rId37" display="https://smartcig.anticorruzione.it/AVCP-SmartCig/preparaDettaglioComunicazioneOS.action?codDettaglioCarnet=62694736" xr:uid="{00000000-0004-0000-0900-000024000000}"/>
    <hyperlink ref="A41" r:id="rId38" display="https://smartcig.anticorruzione.it/AVCP-SmartCig/preparaDettaglioComunicazioneOS.action?codDettaglioCarnet=62712844" xr:uid="{00000000-0004-0000-0900-000025000000}"/>
    <hyperlink ref="A42" r:id="rId39" display="https://smartcig.anticorruzione.it/AVCP-SmartCig/preparaDettaglioComunicazioneOS.action?codDettaglioCarnet=62631427" xr:uid="{00000000-0004-0000-0900-000026000000}"/>
    <hyperlink ref="A43" r:id="rId40" display="https://smartcig.anticorruzione.it/AVCP-SmartCig/preparaDettaglioComunicazioneOS.action?codDettaglioCarnet=62728794" xr:uid="{00000000-0004-0000-0900-000027000000}"/>
    <hyperlink ref="A44" r:id="rId41" display="https://smartcig.anticorruzione.it/AVCP-SmartCig/preparaDettaglioComunicazioneOS.action?codDettaglioCarnet=62729958" xr:uid="{00000000-0004-0000-0900-000028000000}"/>
    <hyperlink ref="A45" r:id="rId42" display="https://smartcig.anticorruzione.it/AVCP-SmartCig/preparaDettaglioComunicazioneOS.action?codDettaglioCarnet=62733541" xr:uid="{00000000-0004-0000-0900-000029000000}"/>
    <hyperlink ref="A46" r:id="rId43" display="https://smartcig.anticorruzione.it/AVCP-SmartCig/preparaDettaglioComunicazioneOS.action?codDettaglioCarnet=62766140" xr:uid="{00000000-0004-0000-0900-00002A000000}"/>
    <hyperlink ref="A47" r:id="rId44" display="https://smartcig.anticorruzione.it/AVCP-SmartCig/preparaDettaglioComunicazioneOS.action?codDettaglioCarnet=62923081" xr:uid="{00000000-0004-0000-0900-00002B000000}"/>
    <hyperlink ref="A48" r:id="rId45" display="https://smartcig.anticorruzione.it/AVCP-SmartCig/preparaDettaglioComunicazioneOS.action?codDettaglioCarnet=62936764" xr:uid="{00000000-0004-0000-0900-00002C000000}"/>
    <hyperlink ref="A49" r:id="rId46" display="https://smartcig.anticorruzione.it/AVCP-SmartCig/preparaDettaglioComunicazioneOS.action?codDettaglioCarnet=62937161" xr:uid="{00000000-0004-0000-0900-00002D000000}"/>
    <hyperlink ref="A50" r:id="rId47" display="https://smartcig.anticorruzione.it/AVCP-SmartCig/preparaDettaglioComunicazioneOS.action?codDettaglioCarnet=62944990" xr:uid="{00000000-0004-0000-0900-00002E000000}"/>
    <hyperlink ref="A51" r:id="rId48" display="https://smartcig.anticorruzione.it/AVCP-SmartCig/preparaDettaglioComunicazioneOS.action?codDettaglioCarnet=62945884" xr:uid="{00000000-0004-0000-0900-00002F000000}"/>
    <hyperlink ref="A52" r:id="rId49" display="https://smartcig.anticorruzione.it/AVCP-SmartCig/preparaDettaglioComunicazioneOS.action?codDettaglioCarnet=62982378" xr:uid="{00000000-0004-0000-0900-000030000000}"/>
    <hyperlink ref="A53" r:id="rId50" display="https://smartcig.anticorruzione.it/AVCP-SmartCig/preparaDettaglioComunicazioneOS.action?codDettaglioCarnet=63012786" xr:uid="{00000000-0004-0000-0900-000031000000}"/>
    <hyperlink ref="A54" r:id="rId51" display="https://smartcig.anticorruzione.it/AVCP-SmartCig/preparaDettaglioComunicazioneOS.action?codDettaglioCarnet=63015208" xr:uid="{00000000-0004-0000-0900-000032000000}"/>
    <hyperlink ref="A55" r:id="rId52" display="https://smartcig.anticorruzione.it/AVCP-SmartCig/preparaDettaglioComunicazioneOS.action?codDettaglioCarnet=63163846" xr:uid="{00000000-0004-0000-0900-000033000000}"/>
    <hyperlink ref="A56" r:id="rId53" display="https://smartcig.anticorruzione.it/AVCP-SmartCig/preparaDettaglioComunicazioneOS.action?codDettaglioCarnet=63209959" xr:uid="{00000000-0004-0000-0900-000034000000}"/>
    <hyperlink ref="A57" r:id="rId54" display="https://smartcig.anticorruzione.it/AVCP-SmartCig/preparaDettaglioComunicazioneOS.action?codDettaglioCarnet=63223751" xr:uid="{00000000-0004-0000-0900-000035000000}"/>
    <hyperlink ref="A58" r:id="rId55" display="https://smartcig.anticorruzione.it/AVCP-SmartCig/preparaDettaglioComunicazioneOS.action?codDettaglioCarnet=63260078" xr:uid="{00000000-0004-0000-0900-000036000000}"/>
    <hyperlink ref="A59" r:id="rId56" display="https://smartcig.anticorruzione.it/AVCP-SmartCig/preparaDettaglioComunicazioneOS.action?codDettaglioCarnet=63260097" xr:uid="{00000000-0004-0000-0900-000037000000}"/>
    <hyperlink ref="A60" r:id="rId57" display="https://smartcig.anticorruzione.it/AVCP-SmartCig/preparaDettaglioComunicazioneOS.action?codDettaglioCarnet=63287469" xr:uid="{00000000-0004-0000-0900-000038000000}"/>
    <hyperlink ref="A61" r:id="rId58" display="https://smartcig.anticorruzione.it/AVCP-SmartCig/preparaDettaglioComunicazioneOS.action?codDettaglioCarnet=63293180" xr:uid="{00000000-0004-0000-0900-000039000000}"/>
    <hyperlink ref="A62" r:id="rId59" display="https://smartcig.anticorruzione.it/AVCP-SmartCig/preparaDettaglioComunicazioneOS.action?codDettaglioCarnet=63345353" xr:uid="{00000000-0004-0000-0900-00003A000000}"/>
    <hyperlink ref="A63" r:id="rId60" display="https://smartcig.anticorruzione.it/AVCP-SmartCig/preparaDettaglioComunicazioneOS.action?codDettaglioCarnet=63348950" xr:uid="{00000000-0004-0000-0900-00003B000000}"/>
    <hyperlink ref="A64" r:id="rId61" display="https://smartcig.anticorruzione.it/AVCP-SmartCig/preparaDettaglioComunicazioneOS.action?codDettaglioCarnet=63373105" xr:uid="{00000000-0004-0000-0900-00003C000000}"/>
    <hyperlink ref="A65" r:id="rId62" display="https://smartcig.anticorruzione.it/AVCP-SmartCig/preparaDettaglioComunicazioneOS.action?codDettaglioCarnet=63378510" xr:uid="{00000000-0004-0000-0900-00003D000000}"/>
    <hyperlink ref="A66" r:id="rId63" display="https://smartcig.anticorruzione.it/AVCP-SmartCig/preparaDettaglioComunicazioneOS.action?codDettaglioCarnet=63507980" xr:uid="{00000000-0004-0000-0900-00003E000000}"/>
    <hyperlink ref="A67" r:id="rId64" display="https://smartcig.anticorruzione.it/AVCP-SmartCig/preparaDettaglioComunicazioneOS.action?codDettaglioCarnet=63543496" xr:uid="{00000000-0004-0000-0900-00003F000000}"/>
    <hyperlink ref="A70" r:id="rId65" display="https://smartcig.anticorruzione.it/AVCP-SmartCig/preparaDettaglioComunicazioneOS.action?codDettaglioCarnet=63707614" xr:uid="{00000000-0004-0000-0900-000040000000}"/>
    <hyperlink ref="A71" r:id="rId66" display="https://smartcig.anticorruzione.it/AVCP-SmartCig/preparaDettaglioComunicazioneOS.action?codDettaglioCarnet=63748880" xr:uid="{00000000-0004-0000-0900-000041000000}"/>
    <hyperlink ref="A68" r:id="rId67" display="https://smartcig.anticorruzione.it/AVCP-SmartCig/preparaDettaglioComunicazioneOS.action?codDettaglioCarnet=63932379" xr:uid="{00000000-0004-0000-0900-000042000000}"/>
    <hyperlink ref="A69" r:id="rId68" display="https://smartcig.anticorruzione.it/AVCP-SmartCig/preparaDettaglioComunicazioneOS.action?codDettaglioCarnet=63932379" xr:uid="{00000000-0004-0000-0900-000043000000}"/>
    <hyperlink ref="A72" r:id="rId69" display="https://smartcig.anticorruzione.it/AVCP-SmartCig/preparaDettaglioComunicazioneOS.action?codDettaglioCarnet=63935840" xr:uid="{00000000-0004-0000-0900-000044000000}"/>
    <hyperlink ref="A73" r:id="rId70" display="https://smartcig.anticorruzione.it/AVCP-SmartCig/preparaDettaglioComunicazioneOS.action?codDettaglioCarnet=63960613" xr:uid="{00000000-0004-0000-0900-000045000000}"/>
    <hyperlink ref="A74" r:id="rId71" display="https://smartcig.anticorruzione.it/AVCP-SmartCig/preparaDettaglioComunicazioneOS.action?codDettaglioCarnet=64244554" xr:uid="{00000000-0004-0000-0900-000046000000}"/>
    <hyperlink ref="A75" r:id="rId72" display="https://smartcig.anticorruzione.it/AVCP-SmartCig/preparaDettaglioComunicazioneOS.action?codDettaglioCarnet=64034751" xr:uid="{00000000-0004-0000-0900-000047000000}"/>
    <hyperlink ref="A76" r:id="rId73" display="https://smartcig.anticorruzione.it/AVCP-SmartCig/preparaDettaglioComunicazioneOS.action?codDettaglioCarnet=64247585" xr:uid="{00000000-0004-0000-0900-000048000000}"/>
    <hyperlink ref="A77" r:id="rId74" display="https://smartcig.anticorruzione.it/AVCP-SmartCig/preparaDettaglioComunicazioneOS.action?codDettaglioCarnet=64272749" xr:uid="{00000000-0004-0000-0900-000049000000}"/>
    <hyperlink ref="A78" r:id="rId75" display="https://smartcig.anticorruzione.it/AVCP-SmartCig/preparaDettaglioComunicazioneOS.action?codDettaglioCarnet=64339280" xr:uid="{00000000-0004-0000-0900-00004A000000}"/>
    <hyperlink ref="A79" r:id="rId76" display="https://smartcig.anticorruzione.it/AVCP-SmartCig/preparaDettaglioComunicazioneOS.action?codDettaglioCarnet=64339807" xr:uid="{00000000-0004-0000-0900-00004B000000}"/>
    <hyperlink ref="A80" r:id="rId77" display="https://smartcig.anticorruzione.it/AVCP-SmartCig/preparaDettaglioComunicazioneOS.action?codDettaglioCarnet=64364413" xr:uid="{00000000-0004-0000-0900-00004C000000}"/>
    <hyperlink ref="A81" r:id="rId78" display="https://smartcig.anticorruzione.it/AVCP-SmartCig/preparaDettaglioComunicazioneOS.action?codDettaglioCarnet=64365576" xr:uid="{00000000-0004-0000-0900-00004D000000}"/>
    <hyperlink ref="A82" r:id="rId79" display="https://smartcig.anticorruzione.it/AVCP-SmartCig/preparaDettaglioComunicazioneOS.action?codDettaglioCarnet=64049024" xr:uid="{00000000-0004-0000-0900-00004E000000}"/>
    <hyperlink ref="A85" r:id="rId80" display="https://smartcig.anticorruzione.it/AVCP-SmartCig/preparaDettaglioComunicazioneOS.action?codDettaglioCarnet=64380412" xr:uid="{00000000-0004-0000-0900-00004F000000}"/>
    <hyperlink ref="A86" r:id="rId81" display="https://smartcig.anticorruzione.it/AVCP-SmartCig/preparaDettaglioComunicazioneOS.action?codDettaglioCarnet=64380492" xr:uid="{00000000-0004-0000-0900-000050000000}"/>
    <hyperlink ref="A83" r:id="rId82" display="https://smartcig.anticorruzione.it/AVCP-SmartCig/preparaDettaglioComunicazioneOS.action?codDettaglioCarnet=64381182" xr:uid="{00000000-0004-0000-0900-000051000000}"/>
    <hyperlink ref="A84" r:id="rId83" display="https://smartcig.anticorruzione.it/AVCP-SmartCig/preparaDettaglioComunicazioneOS.action?codDettaglioCarnet=64382604" xr:uid="{00000000-0004-0000-0900-000052000000}"/>
    <hyperlink ref="A87" r:id="rId84" display="https://smartcig.anticorruzione.it/AVCP-SmartCig/preparaDettaglioComunicazioneOS.action?codDettaglioCarnet=64440783" xr:uid="{00000000-0004-0000-0900-000053000000}"/>
    <hyperlink ref="A88" r:id="rId85" display="https://smartcig.anticorruzione.it/AVCP-SmartCig/preparaDettaglioComunicazioneOS.action?codDettaglioCarnet=64687987" xr:uid="{00000000-0004-0000-0900-000054000000}"/>
    <hyperlink ref="A89" r:id="rId86" display="https://smartcig.anticorruzione.it/AVCP-SmartCig/preparaDettaglioComunicazioneOS.action?codDettaglioCarnet=64712080" xr:uid="{00000000-0004-0000-0900-000055000000}"/>
    <hyperlink ref="A90" r:id="rId87" display="https://smartcig.anticorruzione.it/AVCP-SmartCig/preparaDettaglioComunicazioneOS.action?codDettaglioCarnet=64573774" xr:uid="{00000000-0004-0000-0900-000056000000}"/>
    <hyperlink ref="A91" r:id="rId88" display="https://smartcig.anticorruzione.it/AVCP-SmartCig/preparaDettaglioComunicazioneOS.action?codDettaglioCarnet=64822797" xr:uid="{00000000-0004-0000-0900-000057000000}"/>
    <hyperlink ref="A92" r:id="rId89" display="https://smartcig.anticorruzione.it/AVCP-SmartCig/preparaDettaglioComunicazioneOS.action?codDettaglioCarnet=64573408" xr:uid="{00000000-0004-0000-0900-000058000000}"/>
    <hyperlink ref="A93" r:id="rId90" display="https://smartcig.anticorruzione.it/AVCP-SmartCig/preparaDettaglioComunicazioneOS.action?codDettaglioCarnet=64837448" xr:uid="{00000000-0004-0000-0900-000059000000}"/>
    <hyperlink ref="A94" r:id="rId91" display="https://smartcig.anticorruzione.it/AVCP-SmartCig/preparaDettaglioComunicazioneOS.action?codDettaglioCarnet=64838940" xr:uid="{00000000-0004-0000-0900-00005A000000}"/>
    <hyperlink ref="A95" r:id="rId92" display="https://smartcig.anticorruzione.it/AVCP-SmartCig/preparaDettaglioComunicazioneOS.action?codDettaglioCarnet=64855291" xr:uid="{00000000-0004-0000-0900-00005B000000}"/>
    <hyperlink ref="A96" r:id="rId93" display="https://smartcig.anticorruzione.it/AVCP-SmartCig/preparaDettaglioComunicazioneOS.action?codDettaglioCarnet=64902268" xr:uid="{00000000-0004-0000-0900-00005C000000}"/>
    <hyperlink ref="A97" r:id="rId94" display="https://smartcig.anticorruzione.it/AVCP-SmartCig/preparaDettaglioComunicazioneOS.action?codDettaglioCarnet=64903390" xr:uid="{00000000-0004-0000-0900-00005D000000}"/>
    <hyperlink ref="A98" r:id="rId95" display="https://smartcig.anticorruzione.it/AVCP-SmartCig/preparaDettaglioComunicazioneOS.action?codDettaglioCarnet=64904929" xr:uid="{00000000-0004-0000-0900-00005E000000}"/>
    <hyperlink ref="A99" r:id="rId96" display="https://smartcig.anticorruzione.it/AVCP-SmartCig/preparaDettaglioComunicazioneOS.action?codDettaglioCarnet=64908255" xr:uid="{00000000-0004-0000-0900-00005F000000}"/>
    <hyperlink ref="A100" r:id="rId97" display="https://smartcig.anticorruzione.it/AVCP-SmartCig/preparaDettaglioComunicazioneOS.action?codDettaglioCarnet=64911071" xr:uid="{00000000-0004-0000-0900-000060000000}"/>
    <hyperlink ref="A101" r:id="rId98" display="https://smartcig.anticorruzione.it/AVCP-SmartCig/preparaDettaglioComunicazioneOS.action?codDettaglioCarnet=64936416" xr:uid="{00000000-0004-0000-0900-000061000000}"/>
    <hyperlink ref="A102" r:id="rId99" display="https://smartcig.anticorruzione.it/AVCP-SmartCig/preparaDettaglioComunicazioneOS.action?codDettaglioCarnet=64937406" xr:uid="{00000000-0004-0000-0900-000062000000}"/>
  </hyperlinks>
  <pageMargins left="0.7" right="0.7" top="0.75" bottom="0.75" header="0.3" footer="0.3"/>
  <legacyDrawing r:id="rId10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227"/>
  <sheetViews>
    <sheetView topLeftCell="B1" workbookViewId="0">
      <selection activeCell="J15" sqref="J15"/>
    </sheetView>
  </sheetViews>
  <sheetFormatPr defaultRowHeight="15"/>
  <cols>
    <col min="1" max="1" width="34.85546875" style="272" customWidth="1"/>
    <col min="2" max="2" width="18.5703125" customWidth="1"/>
    <col min="3" max="3" width="31.140625" customWidth="1"/>
    <col min="4" max="4" width="44.28515625" customWidth="1"/>
    <col min="5" max="5" width="31.28515625" style="273" customWidth="1"/>
    <col min="6" max="6" width="38.7109375" customWidth="1"/>
    <col min="7" max="7" width="24.28515625" customWidth="1"/>
    <col min="8" max="8" width="20.140625" customWidth="1"/>
    <col min="9" max="9" width="15.28515625" customWidth="1"/>
    <col min="10" max="10" width="11.85546875" style="274" customWidth="1"/>
    <col min="11" max="11" width="18.5703125" customWidth="1"/>
    <col min="13" max="13" width="10.5703125" hidden="1" customWidth="1"/>
  </cols>
  <sheetData>
    <row r="1" spans="1:13" ht="32.25">
      <c r="A1" s="365" t="s">
        <v>1719</v>
      </c>
      <c r="B1" s="366"/>
      <c r="C1" s="366"/>
      <c r="D1" s="366"/>
      <c r="E1" s="366"/>
      <c r="F1" s="366"/>
      <c r="G1" s="366"/>
      <c r="H1" s="366"/>
      <c r="I1" s="366"/>
      <c r="J1" s="366"/>
      <c r="K1" s="366"/>
      <c r="M1" s="164">
        <v>0.22</v>
      </c>
    </row>
    <row r="2" spans="1:13" ht="100.9" customHeight="1">
      <c r="A2" s="367" t="s">
        <v>11</v>
      </c>
      <c r="B2" s="367"/>
      <c r="C2" s="367"/>
      <c r="D2" s="367"/>
      <c r="E2" s="367"/>
      <c r="F2" s="367"/>
      <c r="G2" s="367"/>
      <c r="H2" s="367"/>
      <c r="I2" s="367"/>
      <c r="J2" s="367"/>
      <c r="K2" s="367"/>
      <c r="M2" s="165"/>
    </row>
    <row r="3" spans="1:13" s="9" customFormat="1" ht="40.5">
      <c r="A3" s="3" t="s">
        <v>0</v>
      </c>
      <c r="B3" s="3" t="s">
        <v>1</v>
      </c>
      <c r="C3" s="4" t="s">
        <v>2</v>
      </c>
      <c r="D3" s="4" t="s">
        <v>3</v>
      </c>
      <c r="E3" s="166" t="s">
        <v>4</v>
      </c>
      <c r="F3" s="4" t="s">
        <v>5</v>
      </c>
      <c r="G3" s="4" t="s">
        <v>6</v>
      </c>
      <c r="H3" s="7" t="s">
        <v>7</v>
      </c>
      <c r="I3" s="8" t="s">
        <v>8</v>
      </c>
      <c r="J3" s="167" t="s">
        <v>9</v>
      </c>
      <c r="K3" s="7" t="s">
        <v>10</v>
      </c>
    </row>
    <row r="4" spans="1:13" ht="27">
      <c r="A4" s="168" t="s">
        <v>1720</v>
      </c>
      <c r="B4" s="169" t="s">
        <v>1721</v>
      </c>
      <c r="C4" s="170" t="s">
        <v>1722</v>
      </c>
      <c r="D4" s="171" t="s">
        <v>1723</v>
      </c>
      <c r="E4" s="172" t="s">
        <v>332</v>
      </c>
      <c r="F4" s="170" t="s">
        <v>1724</v>
      </c>
      <c r="G4" s="170" t="s">
        <v>1724</v>
      </c>
      <c r="H4" s="173">
        <f>SUM(K4,M4)</f>
        <v>116.7296</v>
      </c>
      <c r="I4" s="174">
        <v>44930</v>
      </c>
      <c r="J4" s="175">
        <v>44941</v>
      </c>
      <c r="K4" s="173">
        <v>95.68</v>
      </c>
      <c r="M4" s="165">
        <f>SUM(K4*$M$1)</f>
        <v>21.049600000000002</v>
      </c>
    </row>
    <row r="5" spans="1:13" ht="27">
      <c r="A5" s="176" t="s">
        <v>1725</v>
      </c>
      <c r="B5" s="169" t="s">
        <v>1721</v>
      </c>
      <c r="C5" s="170" t="s">
        <v>1722</v>
      </c>
      <c r="D5" s="177" t="s">
        <v>1726</v>
      </c>
      <c r="E5" s="172" t="s">
        <v>332</v>
      </c>
      <c r="F5" s="178" t="s">
        <v>1727</v>
      </c>
      <c r="G5" s="178" t="s">
        <v>1727</v>
      </c>
      <c r="H5" s="173">
        <f t="shared" ref="H5:H68" si="0">SUM(K5,M5)</f>
        <v>522.16</v>
      </c>
      <c r="I5" s="174">
        <v>44930</v>
      </c>
      <c r="J5" s="175">
        <v>44930</v>
      </c>
      <c r="K5" s="173">
        <v>428</v>
      </c>
      <c r="M5" s="165">
        <f>SUM(K5*$M$1)</f>
        <v>94.16</v>
      </c>
    </row>
    <row r="6" spans="1:13" ht="27">
      <c r="A6" s="168" t="s">
        <v>1728</v>
      </c>
      <c r="B6" s="169" t="s">
        <v>1721</v>
      </c>
      <c r="C6" s="170" t="s">
        <v>1722</v>
      </c>
      <c r="D6" s="171" t="s">
        <v>1729</v>
      </c>
      <c r="E6" s="172" t="s">
        <v>332</v>
      </c>
      <c r="F6" s="178" t="s">
        <v>1727</v>
      </c>
      <c r="G6" s="178" t="s">
        <v>1727</v>
      </c>
      <c r="H6" s="173">
        <f t="shared" si="0"/>
        <v>2205.8697999999999</v>
      </c>
      <c r="I6" s="179">
        <v>44930</v>
      </c>
      <c r="J6" s="175">
        <v>44930</v>
      </c>
      <c r="K6" s="180">
        <v>1808.09</v>
      </c>
      <c r="M6" s="165">
        <f t="shared" ref="M6:M69" si="1">SUM(K6*$M$1)</f>
        <v>397.77979999999997</v>
      </c>
    </row>
    <row r="7" spans="1:13" ht="27">
      <c r="A7" s="168" t="s">
        <v>1730</v>
      </c>
      <c r="B7" s="169" t="s">
        <v>1721</v>
      </c>
      <c r="C7" s="170" t="s">
        <v>1722</v>
      </c>
      <c r="D7" s="181" t="s">
        <v>1731</v>
      </c>
      <c r="E7" s="172" t="s">
        <v>1732</v>
      </c>
      <c r="F7" s="178" t="s">
        <v>1733</v>
      </c>
      <c r="G7" s="178" t="s">
        <v>1733</v>
      </c>
      <c r="H7" s="173">
        <f t="shared" si="0"/>
        <v>1430.3646000000001</v>
      </c>
      <c r="I7" s="179">
        <v>44938</v>
      </c>
      <c r="J7" s="175">
        <v>44946</v>
      </c>
      <c r="K7" s="182">
        <v>1172.43</v>
      </c>
      <c r="M7" s="165">
        <f t="shared" si="1"/>
        <v>257.93459999999999</v>
      </c>
    </row>
    <row r="8" spans="1:13" ht="40.5">
      <c r="A8" s="183" t="s">
        <v>1734</v>
      </c>
      <c r="B8" s="169" t="s">
        <v>1721</v>
      </c>
      <c r="C8" s="170" t="s">
        <v>1722</v>
      </c>
      <c r="D8" s="181" t="s">
        <v>1735</v>
      </c>
      <c r="E8" s="172" t="s">
        <v>137</v>
      </c>
      <c r="F8" s="178" t="s">
        <v>1736</v>
      </c>
      <c r="G8" s="178" t="s">
        <v>1736</v>
      </c>
      <c r="H8" s="173">
        <f t="shared" si="0"/>
        <v>6100</v>
      </c>
      <c r="I8" s="174">
        <v>44945</v>
      </c>
      <c r="J8" s="175">
        <v>44976</v>
      </c>
      <c r="K8" s="182">
        <v>5000</v>
      </c>
      <c r="M8" s="165">
        <f t="shared" si="1"/>
        <v>1100</v>
      </c>
    </row>
    <row r="9" spans="1:13" ht="27">
      <c r="A9" s="183" t="s">
        <v>1737</v>
      </c>
      <c r="B9" s="169" t="s">
        <v>1721</v>
      </c>
      <c r="C9" s="170" t="s">
        <v>1722</v>
      </c>
      <c r="D9" s="177" t="s">
        <v>1738</v>
      </c>
      <c r="E9" s="172" t="s">
        <v>1732</v>
      </c>
      <c r="F9" s="178" t="s">
        <v>1733</v>
      </c>
      <c r="G9" s="178" t="s">
        <v>1733</v>
      </c>
      <c r="H9" s="173">
        <f t="shared" si="0"/>
        <v>248.08699999999999</v>
      </c>
      <c r="I9" s="174">
        <v>44949</v>
      </c>
      <c r="J9" s="175">
        <v>44957</v>
      </c>
      <c r="K9" s="182">
        <v>203.35</v>
      </c>
      <c r="M9" s="165">
        <f t="shared" si="1"/>
        <v>44.737000000000002</v>
      </c>
    </row>
    <row r="10" spans="1:13" ht="27">
      <c r="A10" s="168" t="s">
        <v>1739</v>
      </c>
      <c r="B10" s="169" t="s">
        <v>1721</v>
      </c>
      <c r="C10" s="170" t="s">
        <v>1722</v>
      </c>
      <c r="D10" s="184" t="s">
        <v>1740</v>
      </c>
      <c r="E10" s="172" t="s">
        <v>1732</v>
      </c>
      <c r="F10" s="178" t="s">
        <v>1733</v>
      </c>
      <c r="G10" s="178" t="s">
        <v>1733</v>
      </c>
      <c r="H10" s="173">
        <f t="shared" si="0"/>
        <v>305.25620000000004</v>
      </c>
      <c r="I10" s="185">
        <v>44949</v>
      </c>
      <c r="J10" s="175">
        <v>44957</v>
      </c>
      <c r="K10" s="186">
        <v>250.21</v>
      </c>
      <c r="M10" s="165">
        <f t="shared" si="1"/>
        <v>55.046199999999999</v>
      </c>
    </row>
    <row r="11" spans="1:13" ht="27">
      <c r="A11" s="176" t="s">
        <v>1741</v>
      </c>
      <c r="B11" s="169" t="s">
        <v>1721</v>
      </c>
      <c r="C11" s="170" t="s">
        <v>1722</v>
      </c>
      <c r="D11" s="187" t="s">
        <v>1742</v>
      </c>
      <c r="E11" s="172" t="s">
        <v>332</v>
      </c>
      <c r="F11" s="178" t="s">
        <v>1186</v>
      </c>
      <c r="G11" s="178" t="s">
        <v>1186</v>
      </c>
      <c r="H11" s="173">
        <f t="shared" si="0"/>
        <v>1335.7048</v>
      </c>
      <c r="I11" s="185">
        <v>44949</v>
      </c>
      <c r="J11" s="175">
        <v>44957</v>
      </c>
      <c r="K11" s="186">
        <v>1094.8399999999999</v>
      </c>
      <c r="M11" s="165">
        <f t="shared" si="1"/>
        <v>240.86479999999997</v>
      </c>
    </row>
    <row r="12" spans="1:13" ht="27">
      <c r="A12" s="188" t="s">
        <v>1743</v>
      </c>
      <c r="B12" s="169" t="s">
        <v>1721</v>
      </c>
      <c r="C12" s="170" t="s">
        <v>1722</v>
      </c>
      <c r="D12" s="189" t="s">
        <v>1744</v>
      </c>
      <c r="E12" s="172" t="s">
        <v>332</v>
      </c>
      <c r="F12" s="178" t="s">
        <v>1745</v>
      </c>
      <c r="G12" s="178" t="s">
        <v>1745</v>
      </c>
      <c r="H12" s="173">
        <f t="shared" si="0"/>
        <v>3410.4856</v>
      </c>
      <c r="I12" s="185">
        <v>44949</v>
      </c>
      <c r="J12" s="175">
        <v>44980</v>
      </c>
      <c r="K12" s="186">
        <v>2795.48</v>
      </c>
      <c r="M12" s="165">
        <f t="shared" si="1"/>
        <v>615.00559999999996</v>
      </c>
    </row>
    <row r="13" spans="1:13" ht="27">
      <c r="A13" s="168" t="s">
        <v>1746</v>
      </c>
      <c r="B13" s="169" t="s">
        <v>1721</v>
      </c>
      <c r="C13" s="170" t="s">
        <v>1722</v>
      </c>
      <c r="D13" s="187" t="s">
        <v>1747</v>
      </c>
      <c r="E13" s="172" t="s">
        <v>1732</v>
      </c>
      <c r="F13" s="178" t="s">
        <v>1733</v>
      </c>
      <c r="G13" s="178" t="s">
        <v>1733</v>
      </c>
      <c r="H13" s="173">
        <f t="shared" si="0"/>
        <v>323.82460000000003</v>
      </c>
      <c r="I13" s="185">
        <v>44950</v>
      </c>
      <c r="J13" s="175">
        <v>44950</v>
      </c>
      <c r="K13" s="186">
        <v>265.43</v>
      </c>
      <c r="M13" s="165">
        <f t="shared" si="1"/>
        <v>58.394600000000004</v>
      </c>
    </row>
    <row r="14" spans="1:13" ht="27">
      <c r="A14" s="188" t="s">
        <v>1748</v>
      </c>
      <c r="B14" s="169" t="s">
        <v>1721</v>
      </c>
      <c r="C14" s="170" t="s">
        <v>1722</v>
      </c>
      <c r="D14" s="177" t="s">
        <v>1749</v>
      </c>
      <c r="E14" s="172" t="s">
        <v>332</v>
      </c>
      <c r="F14" s="178" t="s">
        <v>1750</v>
      </c>
      <c r="G14" s="178" t="s">
        <v>1750</v>
      </c>
      <c r="H14" s="173">
        <f t="shared" si="0"/>
        <v>25.62</v>
      </c>
      <c r="I14" s="185">
        <v>44950</v>
      </c>
      <c r="J14" s="190" t="s">
        <v>1751</v>
      </c>
      <c r="K14" s="186">
        <v>21</v>
      </c>
      <c r="M14" s="165">
        <f t="shared" si="1"/>
        <v>4.62</v>
      </c>
    </row>
    <row r="15" spans="1:13" ht="27">
      <c r="A15" s="191" t="s">
        <v>1752</v>
      </c>
      <c r="B15" s="169" t="s">
        <v>1721</v>
      </c>
      <c r="C15" s="170" t="s">
        <v>1722</v>
      </c>
      <c r="D15" s="171" t="s">
        <v>1753</v>
      </c>
      <c r="E15" s="172" t="s">
        <v>332</v>
      </c>
      <c r="F15" s="178" t="s">
        <v>1727</v>
      </c>
      <c r="G15" s="178" t="s">
        <v>1727</v>
      </c>
      <c r="H15" s="173">
        <f t="shared" si="0"/>
        <v>6903.6017999999995</v>
      </c>
      <c r="I15" s="185">
        <v>44952</v>
      </c>
      <c r="J15" s="175">
        <v>44952</v>
      </c>
      <c r="K15" s="186">
        <v>5658.69</v>
      </c>
      <c r="M15" s="165">
        <f t="shared" si="1"/>
        <v>1244.9117999999999</v>
      </c>
    </row>
    <row r="16" spans="1:13" ht="27">
      <c r="A16" s="192" t="s">
        <v>1754</v>
      </c>
      <c r="B16" s="169" t="s">
        <v>1721</v>
      </c>
      <c r="C16" s="170" t="s">
        <v>1722</v>
      </c>
      <c r="D16" s="187" t="s">
        <v>1755</v>
      </c>
      <c r="E16" s="172" t="s">
        <v>1732</v>
      </c>
      <c r="F16" s="189" t="s">
        <v>1756</v>
      </c>
      <c r="G16" s="189" t="s">
        <v>1756</v>
      </c>
      <c r="H16" s="173">
        <f t="shared" si="0"/>
        <v>972.34</v>
      </c>
      <c r="I16" s="185">
        <v>44956</v>
      </c>
      <c r="J16" s="175">
        <v>45291</v>
      </c>
      <c r="K16" s="193">
        <v>797</v>
      </c>
      <c r="M16" s="165">
        <f t="shared" si="1"/>
        <v>175.34</v>
      </c>
    </row>
    <row r="17" spans="1:13" ht="27">
      <c r="A17" s="188" t="s">
        <v>1757</v>
      </c>
      <c r="B17" s="169" t="s">
        <v>1721</v>
      </c>
      <c r="C17" s="170" t="s">
        <v>1722</v>
      </c>
      <c r="D17" s="189" t="s">
        <v>1758</v>
      </c>
      <c r="E17" s="172" t="s">
        <v>332</v>
      </c>
      <c r="F17" s="194" t="s">
        <v>1759</v>
      </c>
      <c r="G17" s="194" t="s">
        <v>1759</v>
      </c>
      <c r="H17" s="173">
        <f t="shared" si="0"/>
        <v>1132.1600000000001</v>
      </c>
      <c r="I17" s="195">
        <v>44958</v>
      </c>
      <c r="J17" s="175">
        <v>44986</v>
      </c>
      <c r="K17" s="193">
        <v>928</v>
      </c>
      <c r="M17" s="165">
        <f t="shared" si="1"/>
        <v>204.16</v>
      </c>
    </row>
    <row r="18" spans="1:13" ht="21">
      <c r="A18" s="188" t="s">
        <v>1760</v>
      </c>
      <c r="B18" s="169" t="s">
        <v>1721</v>
      </c>
      <c r="C18" s="170" t="s">
        <v>1722</v>
      </c>
      <c r="D18" s="184" t="s">
        <v>1761</v>
      </c>
      <c r="E18" s="170" t="s">
        <v>332</v>
      </c>
      <c r="F18" s="181" t="s">
        <v>1762</v>
      </c>
      <c r="G18" s="181" t="s">
        <v>1762</v>
      </c>
      <c r="H18" s="173">
        <f t="shared" si="0"/>
        <v>2549.8000000000002</v>
      </c>
      <c r="I18" s="196">
        <v>44958</v>
      </c>
      <c r="J18" s="197">
        <v>45291</v>
      </c>
      <c r="K18" s="193">
        <v>2090</v>
      </c>
      <c r="M18" s="165">
        <f t="shared" si="1"/>
        <v>459.8</v>
      </c>
    </row>
    <row r="19" spans="1:13" ht="27">
      <c r="A19" s="168" t="s">
        <v>1763</v>
      </c>
      <c r="B19" s="169" t="s">
        <v>1721</v>
      </c>
      <c r="C19" s="170" t="s">
        <v>1722</v>
      </c>
      <c r="D19" s="171" t="s">
        <v>1764</v>
      </c>
      <c r="E19" s="172" t="s">
        <v>332</v>
      </c>
      <c r="F19" s="181" t="s">
        <v>1762</v>
      </c>
      <c r="G19" s="181" t="s">
        <v>1762</v>
      </c>
      <c r="H19" s="173">
        <f t="shared" si="0"/>
        <v>5441.2</v>
      </c>
      <c r="I19" s="174">
        <v>44958</v>
      </c>
      <c r="J19" s="197">
        <v>45291</v>
      </c>
      <c r="K19" s="193">
        <v>4460</v>
      </c>
      <c r="M19" s="165">
        <f t="shared" si="1"/>
        <v>981.2</v>
      </c>
    </row>
    <row r="20" spans="1:13" ht="27">
      <c r="A20" s="198" t="s">
        <v>1765</v>
      </c>
      <c r="B20" s="169" t="s">
        <v>1721</v>
      </c>
      <c r="C20" s="170" t="s">
        <v>1722</v>
      </c>
      <c r="D20" s="199" t="s">
        <v>1766</v>
      </c>
      <c r="E20" s="172" t="s">
        <v>1732</v>
      </c>
      <c r="F20" s="178" t="s">
        <v>1733</v>
      </c>
      <c r="G20" s="178" t="s">
        <v>1733</v>
      </c>
      <c r="H20" s="173">
        <f t="shared" si="0"/>
        <v>939.92459999999994</v>
      </c>
      <c r="I20" s="174">
        <v>44959</v>
      </c>
      <c r="J20" s="175">
        <v>44967</v>
      </c>
      <c r="K20" s="193">
        <v>770.43</v>
      </c>
      <c r="M20" s="165">
        <f t="shared" si="1"/>
        <v>169.49459999999999</v>
      </c>
    </row>
    <row r="21" spans="1:13" ht="27">
      <c r="A21" s="200" t="s">
        <v>1767</v>
      </c>
      <c r="B21" s="169" t="s">
        <v>1721</v>
      </c>
      <c r="C21" s="170" t="s">
        <v>1722</v>
      </c>
      <c r="D21" s="187" t="s">
        <v>1768</v>
      </c>
      <c r="E21" s="172" t="s">
        <v>1732</v>
      </c>
      <c r="F21" s="178" t="s">
        <v>1769</v>
      </c>
      <c r="G21" s="178" t="s">
        <v>1770</v>
      </c>
      <c r="H21" s="173">
        <v>186522</v>
      </c>
      <c r="I21" s="174">
        <v>44959</v>
      </c>
      <c r="J21" s="197">
        <v>45352</v>
      </c>
      <c r="K21" s="193">
        <v>120000</v>
      </c>
      <c r="M21" s="165">
        <f t="shared" si="1"/>
        <v>26400</v>
      </c>
    </row>
    <row r="22" spans="1:13" ht="27">
      <c r="A22" s="191" t="s">
        <v>1771</v>
      </c>
      <c r="B22" s="169" t="s">
        <v>1721</v>
      </c>
      <c r="C22" s="170" t="s">
        <v>1722</v>
      </c>
      <c r="D22" s="177" t="s">
        <v>1772</v>
      </c>
      <c r="E22" s="172" t="s">
        <v>332</v>
      </c>
      <c r="F22" s="170" t="s">
        <v>1773</v>
      </c>
      <c r="G22" s="170" t="s">
        <v>1773</v>
      </c>
      <c r="H22" s="173">
        <f t="shared" si="0"/>
        <v>280.81960000000004</v>
      </c>
      <c r="I22" s="174">
        <v>44960</v>
      </c>
      <c r="J22" s="175">
        <v>44960</v>
      </c>
      <c r="K22" s="193">
        <v>230.18</v>
      </c>
      <c r="M22" s="165">
        <f t="shared" si="1"/>
        <v>50.639600000000002</v>
      </c>
    </row>
    <row r="23" spans="1:13" ht="27">
      <c r="A23" s="201" t="s">
        <v>1774</v>
      </c>
      <c r="B23" s="169" t="s">
        <v>1721</v>
      </c>
      <c r="C23" s="170" t="s">
        <v>1722</v>
      </c>
      <c r="D23" s="202" t="s">
        <v>1775</v>
      </c>
      <c r="E23" s="203" t="s">
        <v>332</v>
      </c>
      <c r="F23" s="178" t="s">
        <v>1776</v>
      </c>
      <c r="G23" s="178" t="s">
        <v>1776</v>
      </c>
      <c r="H23" s="173">
        <v>5880</v>
      </c>
      <c r="I23" s="185">
        <v>44963</v>
      </c>
      <c r="J23" s="175">
        <v>44991</v>
      </c>
      <c r="K23" s="186">
        <v>5880</v>
      </c>
      <c r="M23" s="165">
        <f t="shared" si="1"/>
        <v>1293.5999999999999</v>
      </c>
    </row>
    <row r="24" spans="1:13" ht="27">
      <c r="A24" s="183" t="s">
        <v>1777</v>
      </c>
      <c r="B24" s="169" t="s">
        <v>1721</v>
      </c>
      <c r="C24" s="170" t="s">
        <v>1722</v>
      </c>
      <c r="D24" s="171" t="s">
        <v>1778</v>
      </c>
      <c r="E24" s="172" t="s">
        <v>332</v>
      </c>
      <c r="F24" s="178" t="s">
        <v>1779</v>
      </c>
      <c r="G24" s="178" t="s">
        <v>1779</v>
      </c>
      <c r="H24" s="173">
        <f t="shared" si="0"/>
        <v>21.935600000000001</v>
      </c>
      <c r="I24" s="179">
        <v>44963</v>
      </c>
      <c r="J24" s="175">
        <v>44963</v>
      </c>
      <c r="K24" s="180">
        <v>17.98</v>
      </c>
      <c r="M24" s="165">
        <f t="shared" si="1"/>
        <v>3.9556</v>
      </c>
    </row>
    <row r="25" spans="1:13" ht="27">
      <c r="A25" s="183" t="s">
        <v>1780</v>
      </c>
      <c r="B25" s="169" t="s">
        <v>1721</v>
      </c>
      <c r="C25" s="170" t="s">
        <v>1722</v>
      </c>
      <c r="D25" s="171" t="s">
        <v>1781</v>
      </c>
      <c r="E25" s="172" t="s">
        <v>332</v>
      </c>
      <c r="F25" s="178" t="s">
        <v>1782</v>
      </c>
      <c r="G25" s="178" t="s">
        <v>1782</v>
      </c>
      <c r="H25" s="173">
        <f t="shared" si="0"/>
        <v>64.66</v>
      </c>
      <c r="I25" s="179">
        <v>44963</v>
      </c>
      <c r="J25" s="175">
        <v>44963</v>
      </c>
      <c r="K25" s="182">
        <v>53</v>
      </c>
      <c r="M25" s="165">
        <f t="shared" si="1"/>
        <v>11.66</v>
      </c>
    </row>
    <row r="26" spans="1:13" ht="27">
      <c r="A26" s="204" t="s">
        <v>1783</v>
      </c>
      <c r="B26" s="169" t="s">
        <v>1721</v>
      </c>
      <c r="C26" s="170" t="s">
        <v>1722</v>
      </c>
      <c r="D26" s="187" t="s">
        <v>1784</v>
      </c>
      <c r="E26" s="172" t="s">
        <v>332</v>
      </c>
      <c r="F26" s="178" t="s">
        <v>1785</v>
      </c>
      <c r="G26" s="178" t="s">
        <v>1785</v>
      </c>
      <c r="H26" s="173">
        <f t="shared" si="0"/>
        <v>199.99459999999999</v>
      </c>
      <c r="I26" s="179">
        <v>44963</v>
      </c>
      <c r="J26" s="175">
        <v>44991</v>
      </c>
      <c r="K26" s="193">
        <v>163.93</v>
      </c>
      <c r="M26" s="165">
        <f t="shared" si="1"/>
        <v>36.064599999999999</v>
      </c>
    </row>
    <row r="27" spans="1:13" ht="27">
      <c r="A27" s="205" t="s">
        <v>1786</v>
      </c>
      <c r="B27" s="169" t="s">
        <v>1721</v>
      </c>
      <c r="C27" s="170" t="s">
        <v>1722</v>
      </c>
      <c r="D27" s="171" t="s">
        <v>1787</v>
      </c>
      <c r="E27" s="172" t="s">
        <v>332</v>
      </c>
      <c r="F27" s="178" t="s">
        <v>1785</v>
      </c>
      <c r="G27" s="178" t="s">
        <v>1785</v>
      </c>
      <c r="H27" s="173">
        <f t="shared" si="0"/>
        <v>199.99459999999999</v>
      </c>
      <c r="I27" s="179">
        <v>44963</v>
      </c>
      <c r="J27" s="175">
        <v>44991</v>
      </c>
      <c r="K27" s="193">
        <v>163.93</v>
      </c>
      <c r="M27" s="165">
        <f t="shared" si="1"/>
        <v>36.064599999999999</v>
      </c>
    </row>
    <row r="28" spans="1:13" ht="27">
      <c r="A28" s="183" t="s">
        <v>1788</v>
      </c>
      <c r="B28" s="169" t="s">
        <v>1721</v>
      </c>
      <c r="C28" s="170" t="s">
        <v>1722</v>
      </c>
      <c r="D28" s="206" t="s">
        <v>1789</v>
      </c>
      <c r="E28" s="172" t="s">
        <v>332</v>
      </c>
      <c r="F28" s="178" t="s">
        <v>1790</v>
      </c>
      <c r="G28" s="178" t="s">
        <v>1790</v>
      </c>
      <c r="H28" s="173">
        <f t="shared" si="0"/>
        <v>288.35919999999999</v>
      </c>
      <c r="I28" s="179">
        <v>44963</v>
      </c>
      <c r="J28" s="175">
        <v>44963</v>
      </c>
      <c r="K28" s="193">
        <v>236.36</v>
      </c>
      <c r="M28" s="165">
        <f t="shared" si="1"/>
        <v>51.999200000000002</v>
      </c>
    </row>
    <row r="29" spans="1:13" ht="27">
      <c r="A29" s="168" t="s">
        <v>1791</v>
      </c>
      <c r="B29" s="169" t="s">
        <v>1721</v>
      </c>
      <c r="C29" s="170" t="s">
        <v>1722</v>
      </c>
      <c r="D29" s="171" t="s">
        <v>1792</v>
      </c>
      <c r="E29" s="172" t="s">
        <v>332</v>
      </c>
      <c r="F29" s="170" t="s">
        <v>1793</v>
      </c>
      <c r="G29" s="170" t="s">
        <v>1793</v>
      </c>
      <c r="H29" s="173">
        <f t="shared" si="0"/>
        <v>30.5</v>
      </c>
      <c r="I29" s="207">
        <v>44964</v>
      </c>
      <c r="J29" s="175">
        <v>44964</v>
      </c>
      <c r="K29" s="208">
        <v>25</v>
      </c>
      <c r="M29" s="165">
        <f t="shared" si="1"/>
        <v>5.5</v>
      </c>
    </row>
    <row r="30" spans="1:13" ht="60" customHeight="1">
      <c r="A30" s="209" t="s">
        <v>1794</v>
      </c>
      <c r="B30" s="169" t="s">
        <v>1721</v>
      </c>
      <c r="C30" s="170" t="s">
        <v>1722</v>
      </c>
      <c r="D30" s="194" t="s">
        <v>1795</v>
      </c>
      <c r="E30" s="172" t="s">
        <v>1732</v>
      </c>
      <c r="F30" s="210" t="s">
        <v>1796</v>
      </c>
      <c r="G30" s="178" t="s">
        <v>1745</v>
      </c>
      <c r="H30" s="173">
        <f t="shared" si="0"/>
        <v>30378</v>
      </c>
      <c r="I30" s="207">
        <v>44964</v>
      </c>
      <c r="J30" s="211">
        <v>45748</v>
      </c>
      <c r="K30" s="208">
        <v>24900</v>
      </c>
      <c r="M30" s="165">
        <f t="shared" si="1"/>
        <v>5478</v>
      </c>
    </row>
    <row r="31" spans="1:13" ht="27">
      <c r="A31" s="168" t="s">
        <v>1797</v>
      </c>
      <c r="B31" s="169" t="s">
        <v>1721</v>
      </c>
      <c r="C31" s="170" t="s">
        <v>1722</v>
      </c>
      <c r="D31" s="212" t="s">
        <v>1798</v>
      </c>
      <c r="E31" s="172" t="s">
        <v>332</v>
      </c>
      <c r="F31" s="170" t="s">
        <v>1799</v>
      </c>
      <c r="G31" s="170" t="s">
        <v>1799</v>
      </c>
      <c r="H31" s="173">
        <f t="shared" si="0"/>
        <v>466.83299999999997</v>
      </c>
      <c r="I31" s="207">
        <v>44971</v>
      </c>
      <c r="J31" s="175">
        <v>44981</v>
      </c>
      <c r="K31" s="208">
        <v>382.65</v>
      </c>
      <c r="M31" s="165">
        <f t="shared" si="1"/>
        <v>84.182999999999993</v>
      </c>
    </row>
    <row r="32" spans="1:13" ht="27">
      <c r="A32" s="183" t="s">
        <v>1800</v>
      </c>
      <c r="B32" s="169" t="s">
        <v>1721</v>
      </c>
      <c r="C32" s="170" t="s">
        <v>1722</v>
      </c>
      <c r="D32" s="177" t="s">
        <v>1801</v>
      </c>
      <c r="E32" s="172" t="s">
        <v>1732</v>
      </c>
      <c r="F32" s="178" t="s">
        <v>1733</v>
      </c>
      <c r="G32" s="178" t="s">
        <v>1733</v>
      </c>
      <c r="H32" s="173">
        <f t="shared" si="0"/>
        <v>183</v>
      </c>
      <c r="I32" s="207">
        <v>44977</v>
      </c>
      <c r="J32" s="175">
        <v>44977</v>
      </c>
      <c r="K32" s="208">
        <v>150</v>
      </c>
      <c r="M32" s="165">
        <f t="shared" si="1"/>
        <v>33</v>
      </c>
    </row>
    <row r="33" spans="1:13" ht="27">
      <c r="A33" s="183" t="s">
        <v>1802</v>
      </c>
      <c r="B33" s="169" t="s">
        <v>1721</v>
      </c>
      <c r="C33" s="170" t="s">
        <v>1722</v>
      </c>
      <c r="D33" s="189" t="s">
        <v>1803</v>
      </c>
      <c r="E33" s="172" t="s">
        <v>332</v>
      </c>
      <c r="F33" s="170" t="s">
        <v>1804</v>
      </c>
      <c r="G33" s="170" t="s">
        <v>1804</v>
      </c>
      <c r="H33" s="173">
        <f t="shared" si="0"/>
        <v>2938.98</v>
      </c>
      <c r="I33" s="213">
        <v>44977</v>
      </c>
      <c r="J33" s="175">
        <v>44977</v>
      </c>
      <c r="K33" s="208">
        <v>2409</v>
      </c>
      <c r="M33" s="165">
        <f t="shared" si="1"/>
        <v>529.98</v>
      </c>
    </row>
    <row r="34" spans="1:13" ht="27">
      <c r="A34" s="198" t="s">
        <v>1805</v>
      </c>
      <c r="B34" s="169" t="s">
        <v>1721</v>
      </c>
      <c r="C34" s="170" t="s">
        <v>1722</v>
      </c>
      <c r="D34" s="177" t="s">
        <v>1806</v>
      </c>
      <c r="E34" s="172" t="s">
        <v>332</v>
      </c>
      <c r="F34" s="178" t="s">
        <v>1186</v>
      </c>
      <c r="G34" s="178" t="s">
        <v>1186</v>
      </c>
      <c r="H34" s="173">
        <f t="shared" si="0"/>
        <v>5434.3679999999995</v>
      </c>
      <c r="I34" s="213">
        <v>44978</v>
      </c>
      <c r="J34" s="175">
        <v>44988</v>
      </c>
      <c r="K34" s="214">
        <v>4454.3999999999996</v>
      </c>
      <c r="M34" s="165">
        <f t="shared" si="1"/>
        <v>979.96799999999996</v>
      </c>
    </row>
    <row r="35" spans="1:13" ht="27">
      <c r="A35" s="215" t="s">
        <v>1807</v>
      </c>
      <c r="B35" s="169" t="s">
        <v>1721</v>
      </c>
      <c r="C35" s="170" t="s">
        <v>1722</v>
      </c>
      <c r="D35" s="171" t="s">
        <v>1808</v>
      </c>
      <c r="E35" s="172" t="s">
        <v>1732</v>
      </c>
      <c r="F35" s="178" t="s">
        <v>1733</v>
      </c>
      <c r="G35" s="178" t="s">
        <v>1733</v>
      </c>
      <c r="H35" s="173">
        <f t="shared" si="0"/>
        <v>1463.0362</v>
      </c>
      <c r="I35" s="213">
        <v>44979</v>
      </c>
      <c r="J35" s="175">
        <v>44987</v>
      </c>
      <c r="K35" s="214">
        <v>1199.21</v>
      </c>
      <c r="M35" s="165">
        <f t="shared" si="1"/>
        <v>263.82620000000003</v>
      </c>
    </row>
    <row r="36" spans="1:13" ht="27">
      <c r="A36" s="216" t="s">
        <v>1809</v>
      </c>
      <c r="B36" s="169" t="s">
        <v>1721</v>
      </c>
      <c r="C36" s="170" t="s">
        <v>1722</v>
      </c>
      <c r="D36" s="171" t="s">
        <v>1810</v>
      </c>
      <c r="E36" s="172" t="s">
        <v>1732</v>
      </c>
      <c r="F36" s="181" t="s">
        <v>1762</v>
      </c>
      <c r="G36" s="181" t="s">
        <v>1762</v>
      </c>
      <c r="H36" s="173">
        <f t="shared" si="0"/>
        <v>786.80239999999992</v>
      </c>
      <c r="I36" s="213">
        <v>44979</v>
      </c>
      <c r="J36" s="197">
        <v>45291</v>
      </c>
      <c r="K36" s="214">
        <v>644.91999999999996</v>
      </c>
      <c r="M36" s="165">
        <f t="shared" si="1"/>
        <v>141.88239999999999</v>
      </c>
    </row>
    <row r="37" spans="1:13" ht="27">
      <c r="A37" s="215" t="s">
        <v>1811</v>
      </c>
      <c r="B37" s="169" t="s">
        <v>1721</v>
      </c>
      <c r="C37" s="170" t="s">
        <v>1722</v>
      </c>
      <c r="D37" s="171" t="s">
        <v>1812</v>
      </c>
      <c r="E37" s="172" t="s">
        <v>332</v>
      </c>
      <c r="F37" s="178" t="s">
        <v>1813</v>
      </c>
      <c r="G37" s="178" t="s">
        <v>1813</v>
      </c>
      <c r="H37" s="173">
        <f t="shared" si="0"/>
        <v>3037.8</v>
      </c>
      <c r="I37" s="217">
        <v>44979</v>
      </c>
      <c r="J37" s="175">
        <v>45007</v>
      </c>
      <c r="K37" s="214">
        <v>2490</v>
      </c>
      <c r="M37" s="165">
        <f t="shared" si="1"/>
        <v>547.79999999999995</v>
      </c>
    </row>
    <row r="38" spans="1:13" ht="27">
      <c r="A38" s="218" t="s">
        <v>1814</v>
      </c>
      <c r="B38" s="169" t="s">
        <v>1721</v>
      </c>
      <c r="C38" s="170" t="s">
        <v>1722</v>
      </c>
      <c r="D38" s="219" t="s">
        <v>1815</v>
      </c>
      <c r="E38" s="172" t="s">
        <v>332</v>
      </c>
      <c r="F38" s="178" t="s">
        <v>1816</v>
      </c>
      <c r="G38" s="178" t="s">
        <v>1816</v>
      </c>
      <c r="H38" s="173">
        <f t="shared" si="0"/>
        <v>773.76060000000007</v>
      </c>
      <c r="I38" s="217">
        <v>44985</v>
      </c>
      <c r="J38" s="175">
        <v>45013</v>
      </c>
      <c r="K38" s="214">
        <v>634.23</v>
      </c>
      <c r="M38" s="165">
        <f t="shared" si="1"/>
        <v>139.53059999999999</v>
      </c>
    </row>
    <row r="39" spans="1:13" ht="27">
      <c r="A39" s="168" t="s">
        <v>1817</v>
      </c>
      <c r="B39" s="169" t="s">
        <v>1721</v>
      </c>
      <c r="C39" s="170" t="s">
        <v>1722</v>
      </c>
      <c r="D39" s="187" t="s">
        <v>1818</v>
      </c>
      <c r="E39" s="172" t="s">
        <v>332</v>
      </c>
      <c r="F39" s="169" t="s">
        <v>1819</v>
      </c>
      <c r="G39" s="169" t="s">
        <v>1819</v>
      </c>
      <c r="H39" s="173">
        <f t="shared" si="0"/>
        <v>2708.4</v>
      </c>
      <c r="I39" s="217">
        <v>44986</v>
      </c>
      <c r="J39" s="175">
        <v>44995</v>
      </c>
      <c r="K39" s="214">
        <v>2220</v>
      </c>
      <c r="M39" s="165">
        <f t="shared" si="1"/>
        <v>488.4</v>
      </c>
    </row>
    <row r="40" spans="1:13" ht="27">
      <c r="A40" s="168" t="s">
        <v>1820</v>
      </c>
      <c r="B40" s="169" t="s">
        <v>1721</v>
      </c>
      <c r="C40" s="170" t="s">
        <v>1722</v>
      </c>
      <c r="D40" s="171" t="s">
        <v>1821</v>
      </c>
      <c r="E40" s="172" t="s">
        <v>332</v>
      </c>
      <c r="F40" s="178" t="s">
        <v>1822</v>
      </c>
      <c r="G40" s="178" t="s">
        <v>1822</v>
      </c>
      <c r="H40" s="173">
        <f t="shared" si="0"/>
        <v>177.46120000000002</v>
      </c>
      <c r="I40" s="217">
        <v>44988</v>
      </c>
      <c r="J40" s="175">
        <v>44988</v>
      </c>
      <c r="K40" s="214">
        <v>145.46</v>
      </c>
      <c r="M40" s="165">
        <f t="shared" si="1"/>
        <v>32.001200000000004</v>
      </c>
    </row>
    <row r="41" spans="1:13" ht="27">
      <c r="A41" s="168" t="s">
        <v>1823</v>
      </c>
      <c r="B41" s="169" t="s">
        <v>1721</v>
      </c>
      <c r="C41" s="170" t="s">
        <v>1722</v>
      </c>
      <c r="D41" s="187" t="s">
        <v>1824</v>
      </c>
      <c r="E41" s="172" t="s">
        <v>332</v>
      </c>
      <c r="F41" s="220" t="s">
        <v>1825</v>
      </c>
      <c r="G41" s="220" t="s">
        <v>1825</v>
      </c>
      <c r="H41" s="173">
        <f t="shared" si="0"/>
        <v>258.60340000000002</v>
      </c>
      <c r="I41" s="217">
        <v>44993</v>
      </c>
      <c r="J41" s="175">
        <v>45024</v>
      </c>
      <c r="K41" s="214">
        <v>211.97</v>
      </c>
      <c r="M41" s="165">
        <f t="shared" si="1"/>
        <v>46.633400000000002</v>
      </c>
    </row>
    <row r="42" spans="1:13" ht="27">
      <c r="A42" s="221" t="s">
        <v>1826</v>
      </c>
      <c r="B42" s="169" t="s">
        <v>1721</v>
      </c>
      <c r="C42" s="170" t="s">
        <v>1722</v>
      </c>
      <c r="D42" s="199" t="s">
        <v>1827</v>
      </c>
      <c r="E42" s="172" t="s">
        <v>332</v>
      </c>
      <c r="F42" s="178" t="s">
        <v>1750</v>
      </c>
      <c r="G42" s="178" t="s">
        <v>1750</v>
      </c>
      <c r="H42" s="173">
        <f t="shared" si="0"/>
        <v>328.54599999999999</v>
      </c>
      <c r="I42" s="217">
        <v>44994</v>
      </c>
      <c r="J42" s="175">
        <v>44994</v>
      </c>
      <c r="K42" s="214">
        <v>269.3</v>
      </c>
      <c r="M42" s="165">
        <f t="shared" si="1"/>
        <v>59.246000000000002</v>
      </c>
    </row>
    <row r="43" spans="1:13" ht="27">
      <c r="A43" s="222" t="s">
        <v>1828</v>
      </c>
      <c r="B43" s="169" t="s">
        <v>1721</v>
      </c>
      <c r="C43" s="170" t="s">
        <v>1722</v>
      </c>
      <c r="D43" s="202" t="s">
        <v>1829</v>
      </c>
      <c r="E43" s="172" t="s">
        <v>1732</v>
      </c>
      <c r="F43" s="181" t="s">
        <v>1762</v>
      </c>
      <c r="G43" s="181" t="s">
        <v>1762</v>
      </c>
      <c r="H43" s="173">
        <f t="shared" si="0"/>
        <v>353.8</v>
      </c>
      <c r="I43" s="217">
        <v>44994</v>
      </c>
      <c r="J43" s="197">
        <v>45291</v>
      </c>
      <c r="K43" s="214">
        <v>290</v>
      </c>
      <c r="M43" s="165">
        <f t="shared" si="1"/>
        <v>63.8</v>
      </c>
    </row>
    <row r="44" spans="1:13" ht="27">
      <c r="A44" s="223" t="s">
        <v>1830</v>
      </c>
      <c r="B44" s="169" t="s">
        <v>1721</v>
      </c>
      <c r="C44" s="170" t="s">
        <v>1722</v>
      </c>
      <c r="D44" s="224" t="s">
        <v>1831</v>
      </c>
      <c r="E44" s="172" t="s">
        <v>332</v>
      </c>
      <c r="F44" s="178" t="s">
        <v>1186</v>
      </c>
      <c r="G44" s="178" t="s">
        <v>1186</v>
      </c>
      <c r="H44" s="173">
        <f t="shared" si="0"/>
        <v>2283.84</v>
      </c>
      <c r="I44" s="217">
        <v>44994</v>
      </c>
      <c r="J44" s="175">
        <v>45025</v>
      </c>
      <c r="K44" s="214">
        <v>1872</v>
      </c>
      <c r="M44" s="165">
        <f t="shared" si="1"/>
        <v>411.84</v>
      </c>
    </row>
    <row r="45" spans="1:13" ht="27">
      <c r="A45" s="222" t="s">
        <v>1832</v>
      </c>
      <c r="B45" s="169" t="s">
        <v>1721</v>
      </c>
      <c r="C45" s="170" t="s">
        <v>1722</v>
      </c>
      <c r="D45" s="199" t="s">
        <v>1833</v>
      </c>
      <c r="E45" s="172" t="s">
        <v>332</v>
      </c>
      <c r="F45" s="178" t="s">
        <v>1750</v>
      </c>
      <c r="G45" s="178" t="s">
        <v>1750</v>
      </c>
      <c r="H45" s="173">
        <f t="shared" si="0"/>
        <v>400.0136</v>
      </c>
      <c r="I45" s="217">
        <v>44995</v>
      </c>
      <c r="J45" s="175">
        <v>44995</v>
      </c>
      <c r="K45" s="214">
        <v>327.88</v>
      </c>
      <c r="M45" s="165">
        <f t="shared" si="1"/>
        <v>72.133600000000001</v>
      </c>
    </row>
    <row r="46" spans="1:13" ht="27">
      <c r="A46" s="225" t="s">
        <v>1834</v>
      </c>
      <c r="B46" s="169" t="s">
        <v>1721</v>
      </c>
      <c r="C46" s="170" t="s">
        <v>1722</v>
      </c>
      <c r="D46" s="187" t="s">
        <v>1835</v>
      </c>
      <c r="E46" s="172" t="s">
        <v>332</v>
      </c>
      <c r="F46" s="226" t="s">
        <v>1836</v>
      </c>
      <c r="G46" s="226" t="s">
        <v>1836</v>
      </c>
      <c r="H46" s="173">
        <f t="shared" si="0"/>
        <v>206.52160000000001</v>
      </c>
      <c r="I46" s="217">
        <v>44995</v>
      </c>
      <c r="J46" s="175">
        <v>45005</v>
      </c>
      <c r="K46" s="208">
        <v>169.28</v>
      </c>
      <c r="M46" s="165">
        <f t="shared" si="1"/>
        <v>37.241599999999998</v>
      </c>
    </row>
    <row r="47" spans="1:13" ht="27">
      <c r="A47" s="227" t="s">
        <v>1837</v>
      </c>
      <c r="B47" s="169" t="s">
        <v>1721</v>
      </c>
      <c r="C47" s="170" t="s">
        <v>1722</v>
      </c>
      <c r="D47" s="199" t="s">
        <v>1838</v>
      </c>
      <c r="E47" s="172" t="s">
        <v>332</v>
      </c>
      <c r="F47" s="178" t="s">
        <v>1727</v>
      </c>
      <c r="G47" s="178" t="s">
        <v>1727</v>
      </c>
      <c r="H47" s="173">
        <f t="shared" si="0"/>
        <v>5020.7025999999996</v>
      </c>
      <c r="I47" s="217">
        <v>45001</v>
      </c>
      <c r="J47" s="175">
        <v>45001</v>
      </c>
      <c r="K47" s="208">
        <v>4115.33</v>
      </c>
      <c r="M47" s="165">
        <f t="shared" si="1"/>
        <v>905.37260000000003</v>
      </c>
    </row>
    <row r="48" spans="1:13" ht="27">
      <c r="A48" s="223" t="s">
        <v>1839</v>
      </c>
      <c r="B48" s="169" t="s">
        <v>1721</v>
      </c>
      <c r="C48" s="170" t="s">
        <v>1722</v>
      </c>
      <c r="D48" s="187" t="s">
        <v>1840</v>
      </c>
      <c r="E48" s="172" t="s">
        <v>332</v>
      </c>
      <c r="F48" s="178" t="s">
        <v>1727</v>
      </c>
      <c r="G48" s="178" t="s">
        <v>1727</v>
      </c>
      <c r="H48" s="173">
        <f t="shared" si="0"/>
        <v>131.51599999999999</v>
      </c>
      <c r="I48" s="217">
        <v>45001</v>
      </c>
      <c r="J48" s="175">
        <v>45001</v>
      </c>
      <c r="K48" s="208">
        <v>107.8</v>
      </c>
      <c r="M48" s="165">
        <f t="shared" si="1"/>
        <v>23.716000000000001</v>
      </c>
    </row>
    <row r="49" spans="1:13" ht="27">
      <c r="A49" s="222" t="s">
        <v>1841</v>
      </c>
      <c r="B49" s="169" t="s">
        <v>1721</v>
      </c>
      <c r="C49" s="170" t="s">
        <v>1722</v>
      </c>
      <c r="D49" s="177" t="s">
        <v>1842</v>
      </c>
      <c r="E49" s="172" t="s">
        <v>332</v>
      </c>
      <c r="F49" s="178" t="s">
        <v>1843</v>
      </c>
      <c r="G49" s="178" t="s">
        <v>1843</v>
      </c>
      <c r="H49" s="173">
        <f t="shared" si="0"/>
        <v>164.7</v>
      </c>
      <c r="I49" s="217">
        <v>45001</v>
      </c>
      <c r="J49" s="175">
        <v>45015</v>
      </c>
      <c r="K49" s="208">
        <v>135</v>
      </c>
      <c r="M49" s="165">
        <f t="shared" si="1"/>
        <v>29.7</v>
      </c>
    </row>
    <row r="50" spans="1:13" ht="27">
      <c r="A50" s="223" t="s">
        <v>1844</v>
      </c>
      <c r="B50" s="169" t="s">
        <v>1721</v>
      </c>
      <c r="C50" s="170" t="s">
        <v>1722</v>
      </c>
      <c r="D50" s="177" t="s">
        <v>1845</v>
      </c>
      <c r="E50" s="172" t="s">
        <v>332</v>
      </c>
      <c r="F50" s="170" t="s">
        <v>1846</v>
      </c>
      <c r="G50" s="170" t="s">
        <v>1846</v>
      </c>
      <c r="H50" s="173">
        <f t="shared" si="0"/>
        <v>79.3</v>
      </c>
      <c r="I50" s="217">
        <v>45215</v>
      </c>
      <c r="J50" s="175">
        <v>45215</v>
      </c>
      <c r="K50" s="208">
        <v>65</v>
      </c>
      <c r="M50" s="165">
        <f t="shared" si="1"/>
        <v>14.3</v>
      </c>
    </row>
    <row r="51" spans="1:13" ht="27">
      <c r="A51" s="227" t="s">
        <v>1847</v>
      </c>
      <c r="B51" s="169" t="s">
        <v>1721</v>
      </c>
      <c r="C51" s="170" t="s">
        <v>1722</v>
      </c>
      <c r="D51" s="177" t="s">
        <v>1848</v>
      </c>
      <c r="E51" s="172" t="s">
        <v>332</v>
      </c>
      <c r="F51" s="181" t="s">
        <v>1762</v>
      </c>
      <c r="G51" s="181" t="s">
        <v>1762</v>
      </c>
      <c r="H51" s="173">
        <f>SUM(K51,M51)</f>
        <v>726.02200000000005</v>
      </c>
      <c r="I51" s="217">
        <v>45001</v>
      </c>
      <c r="J51" s="197">
        <v>45291</v>
      </c>
      <c r="K51" s="208">
        <v>595.1</v>
      </c>
      <c r="M51" s="165">
        <f t="shared" si="1"/>
        <v>130.922</v>
      </c>
    </row>
    <row r="52" spans="1:13" ht="27">
      <c r="A52" s="227" t="s">
        <v>1849</v>
      </c>
      <c r="B52" s="169" t="s">
        <v>1721</v>
      </c>
      <c r="C52" s="170" t="s">
        <v>1722</v>
      </c>
      <c r="D52" s="177" t="s">
        <v>642</v>
      </c>
      <c r="E52" s="172" t="s">
        <v>332</v>
      </c>
      <c r="F52" s="170" t="s">
        <v>1846</v>
      </c>
      <c r="G52" s="170" t="s">
        <v>1846</v>
      </c>
      <c r="H52" s="173">
        <f t="shared" si="0"/>
        <v>154.26900000000001</v>
      </c>
      <c r="I52" s="217">
        <v>45001</v>
      </c>
      <c r="J52" s="175">
        <v>45006</v>
      </c>
      <c r="K52" s="208">
        <v>126.45</v>
      </c>
      <c r="M52" s="165">
        <f t="shared" si="1"/>
        <v>27.818999999999999</v>
      </c>
    </row>
    <row r="53" spans="1:13" ht="27">
      <c r="A53" s="228" t="s">
        <v>1850</v>
      </c>
      <c r="B53" s="169" t="s">
        <v>1721</v>
      </c>
      <c r="C53" s="170" t="s">
        <v>1722</v>
      </c>
      <c r="D53" s="189" t="s">
        <v>1851</v>
      </c>
      <c r="E53" s="172" t="s">
        <v>1732</v>
      </c>
      <c r="F53" s="181" t="s">
        <v>1762</v>
      </c>
      <c r="G53" s="181" t="s">
        <v>1762</v>
      </c>
      <c r="H53" s="173">
        <f t="shared" si="0"/>
        <v>1969.9706000000001</v>
      </c>
      <c r="I53" s="217">
        <v>45001</v>
      </c>
      <c r="J53" s="197">
        <v>45291</v>
      </c>
      <c r="K53" s="229">
        <v>1614.73</v>
      </c>
      <c r="M53" s="165">
        <f t="shared" si="1"/>
        <v>355.24060000000003</v>
      </c>
    </row>
    <row r="54" spans="1:13" ht="27">
      <c r="A54" s="228" t="s">
        <v>1852</v>
      </c>
      <c r="B54" s="169" t="s">
        <v>1721</v>
      </c>
      <c r="C54" s="170" t="s">
        <v>1722</v>
      </c>
      <c r="D54" s="171" t="s">
        <v>1853</v>
      </c>
      <c r="E54" s="172" t="s">
        <v>332</v>
      </c>
      <c r="F54" s="178" t="s">
        <v>1750</v>
      </c>
      <c r="G54" s="178" t="s">
        <v>1750</v>
      </c>
      <c r="H54" s="173">
        <f t="shared" si="0"/>
        <v>89.999399999999994</v>
      </c>
      <c r="I54" s="217">
        <v>45006</v>
      </c>
      <c r="J54" s="175">
        <v>45015</v>
      </c>
      <c r="K54" s="229">
        <v>73.77</v>
      </c>
      <c r="M54" s="165">
        <f t="shared" si="1"/>
        <v>16.229399999999998</v>
      </c>
    </row>
    <row r="55" spans="1:13" ht="27">
      <c r="A55" s="228" t="s">
        <v>1854</v>
      </c>
      <c r="B55" s="169" t="s">
        <v>1721</v>
      </c>
      <c r="C55" s="170" t="s">
        <v>1722</v>
      </c>
      <c r="D55" s="171" t="s">
        <v>1855</v>
      </c>
      <c r="E55" s="172" t="s">
        <v>1732</v>
      </c>
      <c r="F55" s="178" t="s">
        <v>1733</v>
      </c>
      <c r="G55" s="178" t="s">
        <v>1733</v>
      </c>
      <c r="H55" s="173">
        <f t="shared" si="0"/>
        <v>501.32240000000002</v>
      </c>
      <c r="I55" s="217">
        <v>45006</v>
      </c>
      <c r="J55" s="175">
        <v>45013</v>
      </c>
      <c r="K55" s="229">
        <v>410.92</v>
      </c>
      <c r="M55" s="165">
        <f t="shared" si="1"/>
        <v>90.4024</v>
      </c>
    </row>
    <row r="56" spans="1:13" ht="27">
      <c r="A56" s="228" t="s">
        <v>1856</v>
      </c>
      <c r="B56" s="169" t="s">
        <v>1721</v>
      </c>
      <c r="C56" s="170" t="s">
        <v>1722</v>
      </c>
      <c r="D56" s="177" t="s">
        <v>1857</v>
      </c>
      <c r="E56" s="172" t="s">
        <v>1732</v>
      </c>
      <c r="F56" s="178" t="s">
        <v>1733</v>
      </c>
      <c r="G56" s="178" t="s">
        <v>1733</v>
      </c>
      <c r="H56" s="173">
        <f t="shared" si="0"/>
        <v>48.8</v>
      </c>
      <c r="I56" s="217">
        <v>45006</v>
      </c>
      <c r="J56" s="175">
        <v>45013</v>
      </c>
      <c r="K56" s="229">
        <v>40</v>
      </c>
      <c r="M56" s="165">
        <f t="shared" si="1"/>
        <v>8.8000000000000007</v>
      </c>
    </row>
    <row r="57" spans="1:13" ht="27">
      <c r="A57" s="230" t="s">
        <v>1858</v>
      </c>
      <c r="B57" s="169" t="s">
        <v>1721</v>
      </c>
      <c r="C57" s="170" t="s">
        <v>1722</v>
      </c>
      <c r="D57" s="187" t="s">
        <v>1859</v>
      </c>
      <c r="E57" s="172" t="s">
        <v>332</v>
      </c>
      <c r="F57" s="178" t="s">
        <v>1860</v>
      </c>
      <c r="G57" s="178" t="s">
        <v>1860</v>
      </c>
      <c r="H57" s="173">
        <f t="shared" si="0"/>
        <v>603.9</v>
      </c>
      <c r="I57" s="217">
        <v>45009</v>
      </c>
      <c r="J57" s="175">
        <v>45040</v>
      </c>
      <c r="K57" s="229">
        <v>495</v>
      </c>
      <c r="M57" s="165">
        <f t="shared" si="1"/>
        <v>108.9</v>
      </c>
    </row>
    <row r="58" spans="1:13" ht="27">
      <c r="A58" s="230" t="s">
        <v>1861</v>
      </c>
      <c r="B58" s="169" t="s">
        <v>1721</v>
      </c>
      <c r="C58" s="170" t="s">
        <v>1722</v>
      </c>
      <c r="D58" s="187" t="s">
        <v>1862</v>
      </c>
      <c r="E58" s="172" t="s">
        <v>332</v>
      </c>
      <c r="F58" s="178" t="s">
        <v>1863</v>
      </c>
      <c r="G58" s="178" t="s">
        <v>1863</v>
      </c>
      <c r="H58" s="173">
        <f t="shared" si="0"/>
        <v>1708</v>
      </c>
      <c r="I58" s="217">
        <v>45012</v>
      </c>
      <c r="J58" s="175">
        <v>45043</v>
      </c>
      <c r="K58" s="229">
        <v>1400</v>
      </c>
      <c r="M58" s="165">
        <f t="shared" si="1"/>
        <v>308</v>
      </c>
    </row>
    <row r="59" spans="1:13" ht="27">
      <c r="A59" s="223" t="s">
        <v>1864</v>
      </c>
      <c r="B59" s="169" t="s">
        <v>1721</v>
      </c>
      <c r="C59" s="170" t="s">
        <v>1722</v>
      </c>
      <c r="D59" s="177" t="s">
        <v>1851</v>
      </c>
      <c r="E59" s="172" t="s">
        <v>1732</v>
      </c>
      <c r="F59" s="181" t="s">
        <v>1762</v>
      </c>
      <c r="G59" s="181" t="s">
        <v>1762</v>
      </c>
      <c r="H59" s="173">
        <f t="shared" si="0"/>
        <v>1535.0040000000001</v>
      </c>
      <c r="I59" s="217">
        <v>45012</v>
      </c>
      <c r="J59" s="197">
        <v>45291</v>
      </c>
      <c r="K59" s="231">
        <v>1258.2</v>
      </c>
      <c r="M59" s="165">
        <f t="shared" si="1"/>
        <v>276.80400000000003</v>
      </c>
    </row>
    <row r="60" spans="1:13" ht="27">
      <c r="A60" s="223" t="s">
        <v>1865</v>
      </c>
      <c r="B60" s="169" t="s">
        <v>1721</v>
      </c>
      <c r="C60" s="170" t="s">
        <v>1722</v>
      </c>
      <c r="D60" s="171" t="s">
        <v>1866</v>
      </c>
      <c r="E60" s="172" t="s">
        <v>1867</v>
      </c>
      <c r="F60" s="178" t="s">
        <v>1745</v>
      </c>
      <c r="G60" s="178" t="s">
        <v>1745</v>
      </c>
      <c r="H60" s="173">
        <f t="shared" si="0"/>
        <v>6893.1952000000001</v>
      </c>
      <c r="I60" s="179">
        <v>45012</v>
      </c>
      <c r="J60" s="175">
        <v>45043</v>
      </c>
      <c r="K60" s="231">
        <v>5650.16</v>
      </c>
      <c r="M60" s="165">
        <f t="shared" si="1"/>
        <v>1243.0352</v>
      </c>
    </row>
    <row r="61" spans="1:13" ht="27">
      <c r="A61" s="223" t="s">
        <v>1868</v>
      </c>
      <c r="B61" s="169" t="s">
        <v>1721</v>
      </c>
      <c r="C61" s="170" t="s">
        <v>1722</v>
      </c>
      <c r="D61" s="206" t="s">
        <v>1869</v>
      </c>
      <c r="E61" s="172" t="s">
        <v>1867</v>
      </c>
      <c r="F61" s="178" t="s">
        <v>1860</v>
      </c>
      <c r="G61" s="178" t="s">
        <v>1860</v>
      </c>
      <c r="H61" s="173">
        <f t="shared" si="0"/>
        <v>523.38</v>
      </c>
      <c r="I61" s="179">
        <v>45014</v>
      </c>
      <c r="J61" s="175">
        <v>45045</v>
      </c>
      <c r="K61" s="231">
        <v>429</v>
      </c>
      <c r="M61" s="165">
        <f t="shared" si="1"/>
        <v>94.38</v>
      </c>
    </row>
    <row r="62" spans="1:13" ht="27">
      <c r="A62" s="223" t="s">
        <v>1870</v>
      </c>
      <c r="B62" s="169" t="s">
        <v>1721</v>
      </c>
      <c r="C62" s="170" t="s">
        <v>1722</v>
      </c>
      <c r="D62" s="199" t="s">
        <v>1871</v>
      </c>
      <c r="E62" s="172" t="s">
        <v>332</v>
      </c>
      <c r="F62" s="178" t="s">
        <v>1745</v>
      </c>
      <c r="G62" s="178" t="s">
        <v>1745</v>
      </c>
      <c r="H62" s="173">
        <f t="shared" si="0"/>
        <v>259.3476</v>
      </c>
      <c r="I62" s="217">
        <v>45015</v>
      </c>
      <c r="J62" s="175">
        <v>45031</v>
      </c>
      <c r="K62" s="231">
        <v>212.58</v>
      </c>
      <c r="M62" s="165">
        <f t="shared" si="1"/>
        <v>46.767600000000002</v>
      </c>
    </row>
    <row r="63" spans="1:13" ht="27">
      <c r="A63" s="223" t="s">
        <v>1872</v>
      </c>
      <c r="B63" s="169" t="s">
        <v>1721</v>
      </c>
      <c r="C63" s="170" t="s">
        <v>1722</v>
      </c>
      <c r="D63" s="194" t="s">
        <v>1873</v>
      </c>
      <c r="E63" s="172" t="s">
        <v>332</v>
      </c>
      <c r="F63" s="232" t="s">
        <v>1874</v>
      </c>
      <c r="G63" s="178" t="s">
        <v>1843</v>
      </c>
      <c r="H63" s="173">
        <f t="shared" si="0"/>
        <v>1952</v>
      </c>
      <c r="I63" s="217">
        <v>45015</v>
      </c>
      <c r="J63" s="175">
        <v>45031</v>
      </c>
      <c r="K63" s="231">
        <v>1600</v>
      </c>
      <c r="M63" s="165">
        <f t="shared" si="1"/>
        <v>352</v>
      </c>
    </row>
    <row r="64" spans="1:13" ht="21">
      <c r="A64" s="223" t="s">
        <v>1875</v>
      </c>
      <c r="B64" s="169" t="s">
        <v>1721</v>
      </c>
      <c r="C64" s="170" t="s">
        <v>1722</v>
      </c>
      <c r="D64" s="171" t="s">
        <v>1876</v>
      </c>
      <c r="E64" s="170" t="s">
        <v>332</v>
      </c>
      <c r="F64" s="1"/>
      <c r="G64" s="170" t="s">
        <v>1846</v>
      </c>
      <c r="H64" s="173">
        <f t="shared" si="0"/>
        <v>149.9014</v>
      </c>
      <c r="I64" s="217">
        <v>45016</v>
      </c>
      <c r="J64" s="175">
        <v>45016</v>
      </c>
      <c r="K64" s="231">
        <v>122.87</v>
      </c>
      <c r="M64" s="165">
        <f t="shared" si="1"/>
        <v>27.031400000000001</v>
      </c>
    </row>
    <row r="65" spans="1:13" ht="30.75" customHeight="1">
      <c r="A65" s="223" t="s">
        <v>1877</v>
      </c>
      <c r="B65" s="169" t="s">
        <v>1721</v>
      </c>
      <c r="C65" s="170" t="s">
        <v>1722</v>
      </c>
      <c r="D65" s="171" t="s">
        <v>1878</v>
      </c>
      <c r="E65" s="170" t="s">
        <v>1732</v>
      </c>
      <c r="F65" s="233" t="s">
        <v>1879</v>
      </c>
      <c r="G65" s="169" t="s">
        <v>1880</v>
      </c>
      <c r="H65" s="173">
        <f t="shared" si="0"/>
        <v>3538</v>
      </c>
      <c r="I65" s="217">
        <v>45016</v>
      </c>
      <c r="J65" s="190" t="s">
        <v>1881</v>
      </c>
      <c r="K65" s="231">
        <v>2900</v>
      </c>
      <c r="M65" s="165">
        <f t="shared" si="1"/>
        <v>638</v>
      </c>
    </row>
    <row r="66" spans="1:13" ht="21">
      <c r="A66" s="228" t="s">
        <v>1882</v>
      </c>
      <c r="B66" s="169" t="s">
        <v>1721</v>
      </c>
      <c r="C66" s="170" t="s">
        <v>1722</v>
      </c>
      <c r="D66" s="187" t="s">
        <v>1883</v>
      </c>
      <c r="E66" s="170" t="s">
        <v>332</v>
      </c>
      <c r="F66" s="178" t="s">
        <v>1750</v>
      </c>
      <c r="G66" s="178" t="s">
        <v>1750</v>
      </c>
      <c r="H66" s="173">
        <f t="shared" si="0"/>
        <v>25.62</v>
      </c>
      <c r="I66" s="217">
        <v>45019</v>
      </c>
      <c r="J66" s="175">
        <v>45019</v>
      </c>
      <c r="K66" s="231">
        <v>21</v>
      </c>
      <c r="M66" s="165">
        <f t="shared" si="1"/>
        <v>4.62</v>
      </c>
    </row>
    <row r="67" spans="1:13" ht="22.5">
      <c r="A67" s="222" t="s">
        <v>1884</v>
      </c>
      <c r="B67" s="169" t="s">
        <v>1721</v>
      </c>
      <c r="C67" s="170" t="s">
        <v>1722</v>
      </c>
      <c r="D67" s="171" t="s">
        <v>1885</v>
      </c>
      <c r="E67" s="170" t="s">
        <v>332</v>
      </c>
      <c r="F67" s="178" t="s">
        <v>1750</v>
      </c>
      <c r="G67" s="178" t="s">
        <v>1750</v>
      </c>
      <c r="H67" s="173">
        <f t="shared" si="0"/>
        <v>1437.16</v>
      </c>
      <c r="I67" s="217">
        <v>45020</v>
      </c>
      <c r="J67" s="175">
        <v>45036</v>
      </c>
      <c r="K67" s="231">
        <v>1178</v>
      </c>
      <c r="M67" s="165">
        <f t="shared" si="1"/>
        <v>259.16000000000003</v>
      </c>
    </row>
    <row r="68" spans="1:13" ht="21">
      <c r="A68" s="234" t="s">
        <v>1886</v>
      </c>
      <c r="B68" s="169" t="s">
        <v>1721</v>
      </c>
      <c r="C68" s="170" t="s">
        <v>1722</v>
      </c>
      <c r="D68" s="187" t="s">
        <v>1887</v>
      </c>
      <c r="E68" s="170" t="s">
        <v>332</v>
      </c>
      <c r="F68" s="226" t="s">
        <v>1291</v>
      </c>
      <c r="G68" s="226" t="s">
        <v>1291</v>
      </c>
      <c r="H68" s="173">
        <f t="shared" si="0"/>
        <v>1182.18</v>
      </c>
      <c r="I68" s="217">
        <v>45020</v>
      </c>
      <c r="J68" s="175">
        <v>45036</v>
      </c>
      <c r="K68" s="231">
        <v>969</v>
      </c>
      <c r="M68" s="165">
        <f t="shared" si="1"/>
        <v>213.18</v>
      </c>
    </row>
    <row r="69" spans="1:13" ht="21">
      <c r="A69" s="222" t="s">
        <v>1888</v>
      </c>
      <c r="B69" s="169" t="s">
        <v>1721</v>
      </c>
      <c r="C69" s="170" t="s">
        <v>1722</v>
      </c>
      <c r="D69" s="171" t="s">
        <v>1889</v>
      </c>
      <c r="E69" s="170" t="s">
        <v>137</v>
      </c>
      <c r="F69" s="226" t="s">
        <v>435</v>
      </c>
      <c r="G69" s="226" t="s">
        <v>435</v>
      </c>
      <c r="H69" s="173">
        <f t="shared" ref="H69:H132" si="2">SUM(K69,M69)</f>
        <v>339296.89620000002</v>
      </c>
      <c r="I69" s="217">
        <v>45020</v>
      </c>
      <c r="J69" s="197">
        <v>45597</v>
      </c>
      <c r="K69" s="231">
        <v>278112.21000000002</v>
      </c>
      <c r="M69" s="165">
        <f t="shared" si="1"/>
        <v>61184.686200000004</v>
      </c>
    </row>
    <row r="70" spans="1:13" ht="21">
      <c r="A70" s="222" t="s">
        <v>1890</v>
      </c>
      <c r="B70" s="169" t="s">
        <v>1721</v>
      </c>
      <c r="C70" s="170" t="s">
        <v>1722</v>
      </c>
      <c r="D70" s="177" t="s">
        <v>1061</v>
      </c>
      <c r="E70" s="170" t="s">
        <v>332</v>
      </c>
      <c r="F70" s="226" t="s">
        <v>1291</v>
      </c>
      <c r="G70" s="226" t="s">
        <v>1291</v>
      </c>
      <c r="H70" s="173">
        <f t="shared" si="2"/>
        <v>869.01819999999998</v>
      </c>
      <c r="I70" s="217">
        <v>45022</v>
      </c>
      <c r="J70" s="175">
        <v>45031</v>
      </c>
      <c r="K70" s="231">
        <v>712.31</v>
      </c>
      <c r="M70" s="165">
        <f t="shared" ref="M70:M133" si="3">SUM(K70*$M$1)</f>
        <v>156.70819999999998</v>
      </c>
    </row>
    <row r="71" spans="1:13" ht="21">
      <c r="A71" s="222" t="s">
        <v>1891</v>
      </c>
      <c r="B71" s="169" t="s">
        <v>1721</v>
      </c>
      <c r="C71" s="170" t="s">
        <v>1722</v>
      </c>
      <c r="D71" s="177" t="s">
        <v>1892</v>
      </c>
      <c r="E71" s="170" t="s">
        <v>332</v>
      </c>
      <c r="F71" s="235" t="s">
        <v>1874</v>
      </c>
      <c r="G71" s="178" t="s">
        <v>1843</v>
      </c>
      <c r="H71" s="173">
        <f t="shared" si="2"/>
        <v>4453</v>
      </c>
      <c r="I71" s="217">
        <v>45022</v>
      </c>
      <c r="J71" s="175">
        <v>45031</v>
      </c>
      <c r="K71" s="231">
        <v>3650</v>
      </c>
      <c r="M71" s="165">
        <f t="shared" si="3"/>
        <v>803</v>
      </c>
    </row>
    <row r="72" spans="1:13" ht="22.5">
      <c r="A72" s="222" t="s">
        <v>1893</v>
      </c>
      <c r="B72" s="169" t="s">
        <v>1721</v>
      </c>
      <c r="C72" s="170" t="s">
        <v>1722</v>
      </c>
      <c r="D72" s="187" t="s">
        <v>1894</v>
      </c>
      <c r="E72" s="170" t="s">
        <v>332</v>
      </c>
      <c r="F72" s="170" t="s">
        <v>1895</v>
      </c>
      <c r="G72" s="170" t="s">
        <v>1895</v>
      </c>
      <c r="H72" s="173">
        <f t="shared" si="2"/>
        <v>117.12</v>
      </c>
      <c r="I72" s="217">
        <v>45030</v>
      </c>
      <c r="J72" s="175">
        <v>45035</v>
      </c>
      <c r="K72" s="231">
        <v>96</v>
      </c>
      <c r="M72" s="165">
        <f t="shared" si="3"/>
        <v>21.12</v>
      </c>
    </row>
    <row r="73" spans="1:13" ht="21">
      <c r="A73" s="222" t="s">
        <v>1896</v>
      </c>
      <c r="B73" s="169" t="s">
        <v>1721</v>
      </c>
      <c r="C73" s="170" t="s">
        <v>1722</v>
      </c>
      <c r="D73" s="187" t="s">
        <v>1897</v>
      </c>
      <c r="E73" s="170" t="s">
        <v>332</v>
      </c>
      <c r="F73" s="178" t="s">
        <v>1750</v>
      </c>
      <c r="G73" s="178" t="s">
        <v>1750</v>
      </c>
      <c r="H73" s="173">
        <f t="shared" si="2"/>
        <v>732</v>
      </c>
      <c r="I73" s="217">
        <v>45030</v>
      </c>
      <c r="J73" s="175">
        <v>45046</v>
      </c>
      <c r="K73" s="231">
        <v>600</v>
      </c>
      <c r="M73" s="165">
        <f t="shared" si="3"/>
        <v>132</v>
      </c>
    </row>
    <row r="74" spans="1:13" ht="21">
      <c r="A74" s="236" t="s">
        <v>1898</v>
      </c>
      <c r="B74" s="169" t="s">
        <v>1721</v>
      </c>
      <c r="C74" s="170" t="s">
        <v>1722</v>
      </c>
      <c r="D74" s="187" t="s">
        <v>1899</v>
      </c>
      <c r="E74" s="170" t="s">
        <v>332</v>
      </c>
      <c r="F74" s="235" t="s">
        <v>1900</v>
      </c>
      <c r="G74" s="170" t="s">
        <v>1846</v>
      </c>
      <c r="H74" s="173">
        <f t="shared" si="2"/>
        <v>1760.0086000000001</v>
      </c>
      <c r="I74" s="217">
        <v>45030</v>
      </c>
      <c r="J74" s="175">
        <v>45060</v>
      </c>
      <c r="K74" s="231">
        <v>1442.63</v>
      </c>
      <c r="M74" s="165">
        <f t="shared" si="3"/>
        <v>317.37860000000001</v>
      </c>
    </row>
    <row r="75" spans="1:13" ht="21">
      <c r="A75" s="223" t="s">
        <v>1901</v>
      </c>
      <c r="B75" s="169" t="s">
        <v>1721</v>
      </c>
      <c r="C75" s="170" t="s">
        <v>1722</v>
      </c>
      <c r="D75" s="187" t="s">
        <v>1851</v>
      </c>
      <c r="E75" s="170" t="s">
        <v>1732</v>
      </c>
      <c r="F75" s="181" t="s">
        <v>1762</v>
      </c>
      <c r="G75" s="181" t="s">
        <v>1762</v>
      </c>
      <c r="H75" s="173">
        <f t="shared" si="2"/>
        <v>666.12</v>
      </c>
      <c r="I75" s="217">
        <v>45030</v>
      </c>
      <c r="J75" s="197">
        <v>45291</v>
      </c>
      <c r="K75" s="231">
        <v>546</v>
      </c>
      <c r="M75" s="165">
        <f t="shared" si="3"/>
        <v>120.12</v>
      </c>
    </row>
    <row r="76" spans="1:13" ht="21">
      <c r="A76" s="222" t="s">
        <v>1902</v>
      </c>
      <c r="B76" s="169" t="s">
        <v>1721</v>
      </c>
      <c r="C76" s="170" t="s">
        <v>1722</v>
      </c>
      <c r="D76" s="177" t="s">
        <v>1903</v>
      </c>
      <c r="E76" s="170" t="s">
        <v>332</v>
      </c>
      <c r="F76" s="178" t="s">
        <v>1745</v>
      </c>
      <c r="G76" s="178" t="s">
        <v>1745</v>
      </c>
      <c r="H76" s="173">
        <f t="shared" si="2"/>
        <v>3086.7342000000003</v>
      </c>
      <c r="I76" s="217">
        <v>45030</v>
      </c>
      <c r="J76" s="175">
        <v>45060</v>
      </c>
      <c r="K76" s="237">
        <v>2530.11</v>
      </c>
      <c r="M76" s="165">
        <f t="shared" si="3"/>
        <v>556.62420000000009</v>
      </c>
    </row>
    <row r="77" spans="1:13" ht="22.5">
      <c r="A77" s="222" t="s">
        <v>1904</v>
      </c>
      <c r="B77" s="169" t="s">
        <v>1721</v>
      </c>
      <c r="C77" s="170" t="s">
        <v>1722</v>
      </c>
      <c r="D77" s="171" t="s">
        <v>1905</v>
      </c>
      <c r="E77" s="170" t="s">
        <v>332</v>
      </c>
      <c r="F77" s="178" t="s">
        <v>1745</v>
      </c>
      <c r="G77" s="178" t="s">
        <v>1745</v>
      </c>
      <c r="H77" s="173">
        <f t="shared" si="2"/>
        <v>1916.5468000000001</v>
      </c>
      <c r="I77" s="217">
        <v>45030</v>
      </c>
      <c r="J77" s="175">
        <v>45060</v>
      </c>
      <c r="K77" s="237">
        <v>1570.94</v>
      </c>
      <c r="M77" s="165">
        <f t="shared" si="3"/>
        <v>345.60680000000002</v>
      </c>
    </row>
    <row r="78" spans="1:13" ht="27">
      <c r="A78" s="223" t="s">
        <v>1906</v>
      </c>
      <c r="B78" s="169" t="s">
        <v>1721</v>
      </c>
      <c r="C78" s="170" t="s">
        <v>1722</v>
      </c>
      <c r="D78" s="177" t="s">
        <v>642</v>
      </c>
      <c r="E78" s="172" t="s">
        <v>1867</v>
      </c>
      <c r="F78" s="235" t="s">
        <v>1907</v>
      </c>
      <c r="G78" s="170" t="s">
        <v>1846</v>
      </c>
      <c r="H78" s="173">
        <f t="shared" si="2"/>
        <v>7799.8870000000006</v>
      </c>
      <c r="I78" s="217">
        <v>45030</v>
      </c>
      <c r="J78" s="175">
        <v>45046</v>
      </c>
      <c r="K78" s="180">
        <v>6393.35</v>
      </c>
      <c r="M78" s="165">
        <f t="shared" si="3"/>
        <v>1406.537</v>
      </c>
    </row>
    <row r="79" spans="1:13" ht="27">
      <c r="A79" s="223" t="s">
        <v>1908</v>
      </c>
      <c r="B79" s="169" t="s">
        <v>1721</v>
      </c>
      <c r="C79" s="170" t="s">
        <v>1722</v>
      </c>
      <c r="D79" s="187" t="s">
        <v>1909</v>
      </c>
      <c r="E79" s="172" t="s">
        <v>332</v>
      </c>
      <c r="F79" s="178" t="s">
        <v>1910</v>
      </c>
      <c r="G79" s="178" t="s">
        <v>1910</v>
      </c>
      <c r="H79" s="173">
        <f t="shared" si="2"/>
        <v>236.68</v>
      </c>
      <c r="I79" s="179">
        <v>45034</v>
      </c>
      <c r="J79" s="175">
        <v>45041</v>
      </c>
      <c r="K79" s="180">
        <v>194</v>
      </c>
      <c r="M79" s="165">
        <f t="shared" si="3"/>
        <v>42.68</v>
      </c>
    </row>
    <row r="80" spans="1:13" ht="27">
      <c r="A80" s="223" t="s">
        <v>1911</v>
      </c>
      <c r="B80" s="169" t="s">
        <v>1721</v>
      </c>
      <c r="C80" s="170" t="s">
        <v>1722</v>
      </c>
      <c r="D80" s="171" t="s">
        <v>1912</v>
      </c>
      <c r="E80" s="238" t="s">
        <v>332</v>
      </c>
      <c r="F80" s="178" t="s">
        <v>1913</v>
      </c>
      <c r="G80" s="178" t="s">
        <v>1913</v>
      </c>
      <c r="H80" s="173">
        <f t="shared" si="2"/>
        <v>200.07999999999998</v>
      </c>
      <c r="I80" s="179">
        <v>45034</v>
      </c>
      <c r="J80" s="175">
        <v>45046</v>
      </c>
      <c r="K80" s="180">
        <v>164</v>
      </c>
      <c r="M80" s="165">
        <f t="shared" si="3"/>
        <v>36.08</v>
      </c>
    </row>
    <row r="81" spans="1:13" ht="27">
      <c r="A81" s="227" t="s">
        <v>1914</v>
      </c>
      <c r="B81" s="169" t="s">
        <v>1721</v>
      </c>
      <c r="C81" s="170" t="s">
        <v>1722</v>
      </c>
      <c r="D81" s="239" t="s">
        <v>1915</v>
      </c>
      <c r="E81" s="238" t="s">
        <v>332</v>
      </c>
      <c r="F81" s="178" t="s">
        <v>1916</v>
      </c>
      <c r="G81" s="178" t="s">
        <v>1916</v>
      </c>
      <c r="H81" s="173">
        <f t="shared" si="2"/>
        <v>814.99659999999994</v>
      </c>
      <c r="I81" s="179">
        <v>45042</v>
      </c>
      <c r="J81" s="175">
        <v>45049</v>
      </c>
      <c r="K81" s="180">
        <v>668.03</v>
      </c>
      <c r="M81" s="165">
        <f t="shared" si="3"/>
        <v>146.9666</v>
      </c>
    </row>
    <row r="82" spans="1:13" ht="27">
      <c r="A82" s="222" t="s">
        <v>1917</v>
      </c>
      <c r="B82" s="169" t="s">
        <v>1721</v>
      </c>
      <c r="C82" s="170" t="s">
        <v>1722</v>
      </c>
      <c r="D82" s="199" t="s">
        <v>1918</v>
      </c>
      <c r="E82" s="172" t="s">
        <v>332</v>
      </c>
      <c r="F82" s="169" t="s">
        <v>1759</v>
      </c>
      <c r="G82" s="169" t="s">
        <v>1759</v>
      </c>
      <c r="H82" s="173">
        <f t="shared" si="2"/>
        <v>871.08</v>
      </c>
      <c r="I82" s="179">
        <v>45043</v>
      </c>
      <c r="J82" s="175">
        <v>45073</v>
      </c>
      <c r="K82" s="180">
        <v>714</v>
      </c>
      <c r="M82" s="165">
        <f t="shared" si="3"/>
        <v>157.08000000000001</v>
      </c>
    </row>
    <row r="83" spans="1:13" ht="27">
      <c r="A83" s="223" t="s">
        <v>1919</v>
      </c>
      <c r="B83" s="169" t="s">
        <v>1721</v>
      </c>
      <c r="C83" s="170" t="s">
        <v>1722</v>
      </c>
      <c r="D83" s="171" t="s">
        <v>1920</v>
      </c>
      <c r="E83" s="240" t="s">
        <v>332</v>
      </c>
      <c r="F83" s="178" t="s">
        <v>1745</v>
      </c>
      <c r="G83" s="178" t="s">
        <v>1745</v>
      </c>
      <c r="H83" s="173">
        <f t="shared" si="2"/>
        <v>2153.7147999999997</v>
      </c>
      <c r="I83" s="179">
        <v>45048</v>
      </c>
      <c r="J83" s="175">
        <v>45061</v>
      </c>
      <c r="K83" s="180">
        <v>1765.34</v>
      </c>
      <c r="M83" s="165">
        <f t="shared" si="3"/>
        <v>388.37479999999999</v>
      </c>
    </row>
    <row r="84" spans="1:13" ht="27">
      <c r="A84" s="223" t="s">
        <v>1921</v>
      </c>
      <c r="B84" s="169" t="s">
        <v>1721</v>
      </c>
      <c r="C84" s="170" t="s">
        <v>1722</v>
      </c>
      <c r="D84" s="199" t="s">
        <v>1922</v>
      </c>
      <c r="E84" s="240" t="s">
        <v>1732</v>
      </c>
      <c r="F84" s="178" t="s">
        <v>1733</v>
      </c>
      <c r="G84" s="178" t="s">
        <v>1733</v>
      </c>
      <c r="H84" s="173">
        <f t="shared" si="2"/>
        <v>1070.8427999999999</v>
      </c>
      <c r="I84" s="179">
        <v>45048</v>
      </c>
      <c r="J84" s="175">
        <v>45055</v>
      </c>
      <c r="K84" s="180">
        <v>877.74</v>
      </c>
      <c r="M84" s="165">
        <f t="shared" si="3"/>
        <v>193.1028</v>
      </c>
    </row>
    <row r="85" spans="1:13" ht="27">
      <c r="A85" s="223" t="s">
        <v>1923</v>
      </c>
      <c r="B85" s="169" t="s">
        <v>1721</v>
      </c>
      <c r="C85" s="170" t="s">
        <v>1722</v>
      </c>
      <c r="D85" s="171" t="s">
        <v>1924</v>
      </c>
      <c r="E85" s="240" t="s">
        <v>1732</v>
      </c>
      <c r="F85" s="178" t="s">
        <v>1733</v>
      </c>
      <c r="G85" s="178" t="s">
        <v>1733</v>
      </c>
      <c r="H85" s="173">
        <f t="shared" si="2"/>
        <v>1820.5572</v>
      </c>
      <c r="I85" s="179">
        <v>45048</v>
      </c>
      <c r="J85" s="175">
        <v>45055</v>
      </c>
      <c r="K85" s="180">
        <v>1492.26</v>
      </c>
      <c r="M85" s="165">
        <f t="shared" si="3"/>
        <v>328.29719999999998</v>
      </c>
    </row>
    <row r="86" spans="1:13" ht="27">
      <c r="A86" s="223" t="s">
        <v>1925</v>
      </c>
      <c r="B86" s="169" t="s">
        <v>1721</v>
      </c>
      <c r="C86" s="170" t="s">
        <v>1722</v>
      </c>
      <c r="D86" s="177" t="s">
        <v>1926</v>
      </c>
      <c r="E86" s="240" t="s">
        <v>332</v>
      </c>
      <c r="F86" s="178" t="s">
        <v>1750</v>
      </c>
      <c r="G86" s="178" t="s">
        <v>1750</v>
      </c>
      <c r="H86" s="173">
        <f t="shared" si="2"/>
        <v>6.1</v>
      </c>
      <c r="I86" s="179">
        <v>45048</v>
      </c>
      <c r="J86" s="175">
        <v>45049</v>
      </c>
      <c r="K86" s="180">
        <v>5</v>
      </c>
      <c r="M86" s="165">
        <f t="shared" si="3"/>
        <v>1.1000000000000001</v>
      </c>
    </row>
    <row r="87" spans="1:13" ht="27">
      <c r="A87" s="223" t="s">
        <v>1927</v>
      </c>
      <c r="B87" s="169" t="s">
        <v>1721</v>
      </c>
      <c r="C87" s="170" t="s">
        <v>1722</v>
      </c>
      <c r="D87" s="171" t="s">
        <v>1928</v>
      </c>
      <c r="E87" s="240" t="s">
        <v>332</v>
      </c>
      <c r="F87" s="178" t="s">
        <v>1929</v>
      </c>
      <c r="G87" s="178" t="s">
        <v>1929</v>
      </c>
      <c r="H87" s="173">
        <f t="shared" si="2"/>
        <v>756.4</v>
      </c>
      <c r="I87" s="217">
        <v>45049</v>
      </c>
      <c r="J87" s="175">
        <v>45050</v>
      </c>
      <c r="K87" s="180">
        <v>620</v>
      </c>
      <c r="M87" s="165">
        <f t="shared" si="3"/>
        <v>136.4</v>
      </c>
    </row>
    <row r="88" spans="1:13" ht="27">
      <c r="A88" s="222" t="s">
        <v>1930</v>
      </c>
      <c r="B88" s="169" t="s">
        <v>1721</v>
      </c>
      <c r="C88" s="170" t="s">
        <v>1722</v>
      </c>
      <c r="D88" s="171" t="s">
        <v>1931</v>
      </c>
      <c r="E88" s="240" t="s">
        <v>332</v>
      </c>
      <c r="F88" s="235" t="s">
        <v>1932</v>
      </c>
      <c r="G88" s="178" t="s">
        <v>1933</v>
      </c>
      <c r="H88" s="173">
        <f t="shared" si="2"/>
        <v>834.23599999999988</v>
      </c>
      <c r="I88" s="217">
        <v>45051</v>
      </c>
      <c r="J88" s="175">
        <v>45068</v>
      </c>
      <c r="K88" s="180">
        <v>683.8</v>
      </c>
      <c r="M88" s="165">
        <f t="shared" si="3"/>
        <v>150.43599999999998</v>
      </c>
    </row>
    <row r="89" spans="1:13" ht="27">
      <c r="A89" s="222" t="s">
        <v>1934</v>
      </c>
      <c r="B89" s="169" t="s">
        <v>1721</v>
      </c>
      <c r="C89" s="170" t="s">
        <v>1722</v>
      </c>
      <c r="D89" s="177" t="s">
        <v>552</v>
      </c>
      <c r="E89" s="240" t="s">
        <v>1867</v>
      </c>
      <c r="F89" s="178" t="s">
        <v>240</v>
      </c>
      <c r="G89" s="178" t="s">
        <v>240</v>
      </c>
      <c r="H89" s="173">
        <f t="shared" si="2"/>
        <v>407.6508</v>
      </c>
      <c r="I89" s="217">
        <v>45057</v>
      </c>
      <c r="J89" s="175">
        <v>45066</v>
      </c>
      <c r="K89" s="180">
        <v>334.14</v>
      </c>
      <c r="M89" s="165">
        <f t="shared" si="3"/>
        <v>73.510800000000003</v>
      </c>
    </row>
    <row r="90" spans="1:13" ht="27">
      <c r="A90" s="222" t="s">
        <v>1935</v>
      </c>
      <c r="B90" s="169" t="s">
        <v>1721</v>
      </c>
      <c r="C90" s="170" t="s">
        <v>1722</v>
      </c>
      <c r="D90" s="171" t="s">
        <v>1936</v>
      </c>
      <c r="E90" s="240" t="s">
        <v>332</v>
      </c>
      <c r="F90" s="170" t="s">
        <v>1846</v>
      </c>
      <c r="G90" s="170" t="s">
        <v>1846</v>
      </c>
      <c r="H90" s="173">
        <f t="shared" si="2"/>
        <v>265.5086</v>
      </c>
      <c r="I90" s="217">
        <v>45057</v>
      </c>
      <c r="J90" s="175">
        <v>45062</v>
      </c>
      <c r="K90" s="180">
        <v>217.63</v>
      </c>
      <c r="M90" s="165">
        <f t="shared" si="3"/>
        <v>47.878599999999999</v>
      </c>
    </row>
    <row r="91" spans="1:13" ht="27">
      <c r="A91" s="222" t="s">
        <v>1937</v>
      </c>
      <c r="B91" s="169" t="s">
        <v>1721</v>
      </c>
      <c r="C91" s="170" t="s">
        <v>1722</v>
      </c>
      <c r="D91" s="171" t="s">
        <v>1938</v>
      </c>
      <c r="E91" s="240" t="s">
        <v>332</v>
      </c>
      <c r="F91" s="178" t="s">
        <v>1745</v>
      </c>
      <c r="G91" s="178" t="s">
        <v>1745</v>
      </c>
      <c r="H91" s="173">
        <f t="shared" si="2"/>
        <v>316.06540000000001</v>
      </c>
      <c r="I91" s="217">
        <v>45057</v>
      </c>
      <c r="J91" s="175">
        <v>45059</v>
      </c>
      <c r="K91" s="180">
        <v>259.07</v>
      </c>
      <c r="M91" s="165">
        <f t="shared" si="3"/>
        <v>56.995399999999997</v>
      </c>
    </row>
    <row r="92" spans="1:13" ht="27">
      <c r="A92" s="222" t="s">
        <v>1939</v>
      </c>
      <c r="B92" s="169" t="s">
        <v>1721</v>
      </c>
      <c r="C92" s="170" t="s">
        <v>1722</v>
      </c>
      <c r="D92" s="171" t="s">
        <v>1940</v>
      </c>
      <c r="E92" s="240" t="s">
        <v>332</v>
      </c>
      <c r="F92" s="170" t="s">
        <v>1846</v>
      </c>
      <c r="G92" s="170" t="s">
        <v>1846</v>
      </c>
      <c r="H92" s="173">
        <f t="shared" si="2"/>
        <v>412.11599999999999</v>
      </c>
      <c r="I92" s="217">
        <v>45057</v>
      </c>
      <c r="J92" s="175">
        <v>45066</v>
      </c>
      <c r="K92" s="180">
        <v>337.8</v>
      </c>
      <c r="M92" s="165">
        <f t="shared" si="3"/>
        <v>74.316000000000003</v>
      </c>
    </row>
    <row r="93" spans="1:13" ht="27">
      <c r="A93" s="222" t="s">
        <v>1941</v>
      </c>
      <c r="B93" s="169" t="s">
        <v>1721</v>
      </c>
      <c r="C93" s="170" t="s">
        <v>1722</v>
      </c>
      <c r="D93" s="187" t="s">
        <v>1942</v>
      </c>
      <c r="E93" s="172" t="s">
        <v>1867</v>
      </c>
      <c r="F93" s="178" t="s">
        <v>1943</v>
      </c>
      <c r="G93" s="178" t="s">
        <v>1943</v>
      </c>
      <c r="H93" s="173">
        <f t="shared" si="2"/>
        <v>286.09000000000003</v>
      </c>
      <c r="I93" s="217">
        <v>45058</v>
      </c>
      <c r="J93" s="197">
        <v>45413</v>
      </c>
      <c r="K93" s="180">
        <v>234.5</v>
      </c>
      <c r="M93" s="165">
        <f t="shared" si="3"/>
        <v>51.59</v>
      </c>
    </row>
    <row r="94" spans="1:13" ht="27">
      <c r="A94" s="241" t="s">
        <v>1944</v>
      </c>
      <c r="B94" s="169" t="s">
        <v>1721</v>
      </c>
      <c r="C94" s="170" t="s">
        <v>1722</v>
      </c>
      <c r="D94" s="171" t="s">
        <v>1945</v>
      </c>
      <c r="E94" s="172" t="s">
        <v>332</v>
      </c>
      <c r="F94" s="178" t="s">
        <v>1913</v>
      </c>
      <c r="G94" s="178" t="s">
        <v>1913</v>
      </c>
      <c r="H94" s="173">
        <f t="shared" si="2"/>
        <v>89.67</v>
      </c>
      <c r="I94" s="217">
        <v>45058</v>
      </c>
      <c r="J94" s="175">
        <v>45064</v>
      </c>
      <c r="K94" s="180">
        <v>73.5</v>
      </c>
      <c r="M94" s="165">
        <f t="shared" si="3"/>
        <v>16.170000000000002</v>
      </c>
    </row>
    <row r="95" spans="1:13" ht="27">
      <c r="A95" s="241" t="s">
        <v>1946</v>
      </c>
      <c r="B95" s="169" t="s">
        <v>1721</v>
      </c>
      <c r="C95" s="170" t="s">
        <v>1722</v>
      </c>
      <c r="D95" s="171" t="s">
        <v>1947</v>
      </c>
      <c r="E95" s="172" t="s">
        <v>332</v>
      </c>
      <c r="F95" s="178" t="s">
        <v>1948</v>
      </c>
      <c r="G95" s="178" t="s">
        <v>1948</v>
      </c>
      <c r="H95" s="173">
        <f t="shared" si="2"/>
        <v>221.82040000000001</v>
      </c>
      <c r="I95" s="217">
        <v>45091</v>
      </c>
      <c r="J95" s="175">
        <v>45091</v>
      </c>
      <c r="K95" s="180">
        <v>181.82</v>
      </c>
      <c r="M95" s="165">
        <f t="shared" si="3"/>
        <v>40.000399999999999</v>
      </c>
    </row>
    <row r="96" spans="1:13" ht="27">
      <c r="A96" s="223" t="s">
        <v>1949</v>
      </c>
      <c r="B96" s="169" t="s">
        <v>1721</v>
      </c>
      <c r="C96" s="170" t="s">
        <v>1722</v>
      </c>
      <c r="D96" s="189" t="s">
        <v>1950</v>
      </c>
      <c r="E96" s="172" t="s">
        <v>332</v>
      </c>
      <c r="F96" s="178" t="s">
        <v>1733</v>
      </c>
      <c r="G96" s="178" t="s">
        <v>1733</v>
      </c>
      <c r="H96" s="173">
        <f t="shared" si="2"/>
        <v>35.294600000000003</v>
      </c>
      <c r="I96" s="179">
        <v>45063</v>
      </c>
      <c r="J96" s="175">
        <v>45063</v>
      </c>
      <c r="K96" s="180">
        <v>28.93</v>
      </c>
      <c r="M96" s="165">
        <f t="shared" si="3"/>
        <v>6.3646000000000003</v>
      </c>
    </row>
    <row r="97" spans="1:13" ht="27">
      <c r="A97" s="222" t="s">
        <v>1951</v>
      </c>
      <c r="B97" s="169" t="s">
        <v>1721</v>
      </c>
      <c r="C97" s="170" t="s">
        <v>1722</v>
      </c>
      <c r="D97" s="177" t="s">
        <v>552</v>
      </c>
      <c r="E97" s="172" t="s">
        <v>332</v>
      </c>
      <c r="F97" s="235" t="s">
        <v>1952</v>
      </c>
      <c r="G97" s="178" t="s">
        <v>240</v>
      </c>
      <c r="H97" s="173">
        <f t="shared" si="2"/>
        <v>4458.9780000000001</v>
      </c>
      <c r="I97" s="179">
        <v>45064</v>
      </c>
      <c r="J97" s="175">
        <v>45095</v>
      </c>
      <c r="K97" s="180">
        <v>3654.9</v>
      </c>
      <c r="M97" s="165">
        <f t="shared" si="3"/>
        <v>804.07799999999997</v>
      </c>
    </row>
    <row r="98" spans="1:13" ht="27">
      <c r="A98" s="222" t="s">
        <v>1953</v>
      </c>
      <c r="B98" s="169" t="s">
        <v>1721</v>
      </c>
      <c r="C98" s="170" t="s">
        <v>1722</v>
      </c>
      <c r="D98" s="177" t="s">
        <v>1954</v>
      </c>
      <c r="E98" s="172" t="s">
        <v>332</v>
      </c>
      <c r="F98" s="178" t="s">
        <v>1955</v>
      </c>
      <c r="G98" s="178" t="s">
        <v>1955</v>
      </c>
      <c r="H98" s="173">
        <f t="shared" si="2"/>
        <v>3111</v>
      </c>
      <c r="I98" s="179">
        <v>45069</v>
      </c>
      <c r="J98" s="175">
        <v>45100</v>
      </c>
      <c r="K98" s="180">
        <v>2550</v>
      </c>
      <c r="M98" s="165">
        <f t="shared" si="3"/>
        <v>561</v>
      </c>
    </row>
    <row r="99" spans="1:13" ht="27">
      <c r="A99" s="222" t="s">
        <v>1956</v>
      </c>
      <c r="B99" s="169" t="s">
        <v>1721</v>
      </c>
      <c r="C99" s="170" t="s">
        <v>1722</v>
      </c>
      <c r="D99" s="189" t="s">
        <v>1957</v>
      </c>
      <c r="E99" s="172" t="s">
        <v>1867</v>
      </c>
      <c r="F99" s="190" t="s">
        <v>1958</v>
      </c>
      <c r="G99" s="178" t="s">
        <v>1959</v>
      </c>
      <c r="H99" s="173">
        <f t="shared" si="2"/>
        <v>2128.9</v>
      </c>
      <c r="I99" s="179">
        <v>45069</v>
      </c>
      <c r="J99" s="175">
        <v>45087</v>
      </c>
      <c r="K99" s="180">
        <v>1745</v>
      </c>
      <c r="M99" s="165">
        <f t="shared" si="3"/>
        <v>383.9</v>
      </c>
    </row>
    <row r="100" spans="1:13" ht="27">
      <c r="A100" s="222" t="s">
        <v>1960</v>
      </c>
      <c r="B100" s="169" t="s">
        <v>1721</v>
      </c>
      <c r="C100" s="170" t="s">
        <v>1722</v>
      </c>
      <c r="D100" s="187" t="s">
        <v>1961</v>
      </c>
      <c r="E100" s="172" t="s">
        <v>332</v>
      </c>
      <c r="F100" s="178" t="s">
        <v>1186</v>
      </c>
      <c r="G100" s="178" t="s">
        <v>1186</v>
      </c>
      <c r="H100" s="173">
        <f t="shared" si="2"/>
        <v>2782.7712000000001</v>
      </c>
      <c r="I100" s="179">
        <v>45069</v>
      </c>
      <c r="J100" s="175">
        <v>45092</v>
      </c>
      <c r="K100" s="180">
        <v>2280.96</v>
      </c>
      <c r="M100" s="165">
        <f t="shared" si="3"/>
        <v>501.81119999999999</v>
      </c>
    </row>
    <row r="101" spans="1:13" ht="27">
      <c r="A101" s="223" t="s">
        <v>1962</v>
      </c>
      <c r="B101" s="169" t="s">
        <v>1721</v>
      </c>
      <c r="C101" s="170" t="s">
        <v>1722</v>
      </c>
      <c r="D101" s="177" t="s">
        <v>1963</v>
      </c>
      <c r="E101" s="172" t="s">
        <v>332</v>
      </c>
      <c r="F101" s="178" t="s">
        <v>1964</v>
      </c>
      <c r="G101" s="178" t="s">
        <v>1964</v>
      </c>
      <c r="H101" s="173">
        <f t="shared" si="2"/>
        <v>877.19219999999996</v>
      </c>
      <c r="I101" s="179">
        <v>45069</v>
      </c>
      <c r="J101" s="175">
        <v>45072</v>
      </c>
      <c r="K101" s="180">
        <v>719.01</v>
      </c>
      <c r="M101" s="165">
        <f t="shared" si="3"/>
        <v>158.18219999999999</v>
      </c>
    </row>
    <row r="102" spans="1:13" ht="27">
      <c r="A102" s="222" t="s">
        <v>1965</v>
      </c>
      <c r="B102" s="169" t="s">
        <v>1721</v>
      </c>
      <c r="C102" s="170" t="s">
        <v>1722</v>
      </c>
      <c r="D102" s="171" t="s">
        <v>1966</v>
      </c>
      <c r="E102" s="172" t="s">
        <v>332</v>
      </c>
      <c r="F102" s="178" t="s">
        <v>1186</v>
      </c>
      <c r="G102" s="178" t="s">
        <v>1186</v>
      </c>
      <c r="H102" s="173">
        <f t="shared" si="2"/>
        <v>1203.4079999999999</v>
      </c>
      <c r="I102" s="179">
        <v>45072</v>
      </c>
      <c r="J102" s="175">
        <v>45076</v>
      </c>
      <c r="K102" s="180">
        <v>986.4</v>
      </c>
      <c r="M102" s="165">
        <f t="shared" si="3"/>
        <v>217.00800000000001</v>
      </c>
    </row>
    <row r="103" spans="1:13" ht="27">
      <c r="A103" s="223" t="s">
        <v>1967</v>
      </c>
      <c r="B103" s="169" t="s">
        <v>1721</v>
      </c>
      <c r="C103" s="170" t="s">
        <v>1722</v>
      </c>
      <c r="D103" s="171" t="s">
        <v>1968</v>
      </c>
      <c r="E103" s="172" t="s">
        <v>1732</v>
      </c>
      <c r="F103" s="178" t="s">
        <v>1733</v>
      </c>
      <c r="G103" s="178" t="s">
        <v>1733</v>
      </c>
      <c r="H103" s="173">
        <f t="shared" si="2"/>
        <v>303.71899999999999</v>
      </c>
      <c r="I103" s="179">
        <v>45072</v>
      </c>
      <c r="J103" s="175">
        <v>45079</v>
      </c>
      <c r="K103" s="180">
        <v>248.95</v>
      </c>
      <c r="M103" s="165">
        <f t="shared" si="3"/>
        <v>54.768999999999998</v>
      </c>
    </row>
    <row r="104" spans="1:13" ht="27">
      <c r="A104" s="223" t="s">
        <v>1969</v>
      </c>
      <c r="B104" s="169" t="s">
        <v>1721</v>
      </c>
      <c r="C104" s="170" t="s">
        <v>1722</v>
      </c>
      <c r="D104" s="171" t="s">
        <v>1970</v>
      </c>
      <c r="E104" s="172" t="s">
        <v>332</v>
      </c>
      <c r="F104" s="178" t="s">
        <v>1745</v>
      </c>
      <c r="G104" s="178" t="s">
        <v>1745</v>
      </c>
      <c r="H104" s="173">
        <f t="shared" si="2"/>
        <v>501.46880000000004</v>
      </c>
      <c r="I104" s="179">
        <v>45083</v>
      </c>
      <c r="J104" s="175">
        <v>45107</v>
      </c>
      <c r="K104" s="180">
        <v>411.04</v>
      </c>
      <c r="M104" s="165">
        <f t="shared" si="3"/>
        <v>90.42880000000001</v>
      </c>
    </row>
    <row r="105" spans="1:13" ht="27">
      <c r="A105" s="223" t="s">
        <v>1971</v>
      </c>
      <c r="B105" s="169" t="s">
        <v>1721</v>
      </c>
      <c r="C105" s="170" t="s">
        <v>1722</v>
      </c>
      <c r="D105" s="171" t="s">
        <v>1808</v>
      </c>
      <c r="E105" s="172" t="s">
        <v>1732</v>
      </c>
      <c r="F105" s="178" t="s">
        <v>1733</v>
      </c>
      <c r="G105" s="178" t="s">
        <v>1733</v>
      </c>
      <c r="H105" s="173">
        <f t="shared" si="2"/>
        <v>389.30200000000002</v>
      </c>
      <c r="I105" s="179">
        <v>45083</v>
      </c>
      <c r="J105" s="175">
        <v>45089</v>
      </c>
      <c r="K105" s="180">
        <v>319.10000000000002</v>
      </c>
      <c r="M105" s="165">
        <f t="shared" si="3"/>
        <v>70.202000000000012</v>
      </c>
    </row>
    <row r="106" spans="1:13" ht="27">
      <c r="A106" s="223" t="s">
        <v>1972</v>
      </c>
      <c r="B106" s="169" t="s">
        <v>1721</v>
      </c>
      <c r="C106" s="170" t="s">
        <v>1722</v>
      </c>
      <c r="D106" s="171" t="s">
        <v>1973</v>
      </c>
      <c r="E106" s="240" t="s">
        <v>1867</v>
      </c>
      <c r="F106" s="235" t="s">
        <v>1974</v>
      </c>
      <c r="G106" s="178" t="s">
        <v>1843</v>
      </c>
      <c r="H106" s="173">
        <f t="shared" si="2"/>
        <v>976</v>
      </c>
      <c r="I106" s="179">
        <v>45083</v>
      </c>
      <c r="J106" s="175">
        <v>45098</v>
      </c>
      <c r="K106" s="180">
        <v>800</v>
      </c>
      <c r="M106" s="165">
        <f t="shared" si="3"/>
        <v>176</v>
      </c>
    </row>
    <row r="107" spans="1:13" ht="27">
      <c r="A107" s="223" t="s">
        <v>1975</v>
      </c>
      <c r="B107" s="169" t="s">
        <v>1721</v>
      </c>
      <c r="C107" s="170" t="s">
        <v>1722</v>
      </c>
      <c r="D107" s="177" t="s">
        <v>1061</v>
      </c>
      <c r="E107" s="240" t="s">
        <v>1867</v>
      </c>
      <c r="F107" s="235" t="s">
        <v>1976</v>
      </c>
      <c r="G107" s="226" t="s">
        <v>1291</v>
      </c>
      <c r="H107" s="173">
        <f t="shared" si="2"/>
        <v>1106.1007999999999</v>
      </c>
      <c r="I107" s="179">
        <v>45083</v>
      </c>
      <c r="J107" s="175">
        <v>45107</v>
      </c>
      <c r="K107" s="180">
        <v>906.64</v>
      </c>
      <c r="M107" s="165">
        <f t="shared" si="3"/>
        <v>199.46080000000001</v>
      </c>
    </row>
    <row r="108" spans="1:13" ht="27">
      <c r="A108" s="223" t="s">
        <v>1977</v>
      </c>
      <c r="B108" s="169" t="s">
        <v>1721</v>
      </c>
      <c r="C108" s="170" t="s">
        <v>1722</v>
      </c>
      <c r="D108" s="177" t="s">
        <v>1978</v>
      </c>
      <c r="E108" s="240" t="s">
        <v>1867</v>
      </c>
      <c r="F108" s="235" t="s">
        <v>1979</v>
      </c>
      <c r="G108" s="178" t="s">
        <v>1980</v>
      </c>
      <c r="H108" s="173">
        <f t="shared" si="2"/>
        <v>1682.5630000000001</v>
      </c>
      <c r="I108" s="179">
        <v>45083</v>
      </c>
      <c r="J108" s="175">
        <v>45113</v>
      </c>
      <c r="K108" s="180">
        <v>1379.15</v>
      </c>
      <c r="M108" s="165">
        <f t="shared" si="3"/>
        <v>303.41300000000001</v>
      </c>
    </row>
    <row r="109" spans="1:13" ht="27">
      <c r="A109" s="223" t="s">
        <v>1981</v>
      </c>
      <c r="B109" s="169" t="s">
        <v>1721</v>
      </c>
      <c r="C109" s="170" t="s">
        <v>1722</v>
      </c>
      <c r="D109" s="187" t="s">
        <v>1982</v>
      </c>
      <c r="E109" s="240" t="s">
        <v>332</v>
      </c>
      <c r="F109" s="178" t="s">
        <v>1913</v>
      </c>
      <c r="G109" s="178" t="s">
        <v>1913</v>
      </c>
      <c r="H109" s="173">
        <f t="shared" si="2"/>
        <v>198.86</v>
      </c>
      <c r="I109" s="179">
        <v>45085</v>
      </c>
      <c r="J109" s="175">
        <v>45097</v>
      </c>
      <c r="K109" s="180">
        <v>163</v>
      </c>
      <c r="M109" s="165">
        <f t="shared" si="3"/>
        <v>35.86</v>
      </c>
    </row>
    <row r="110" spans="1:13" ht="27">
      <c r="A110" s="223" t="s">
        <v>1983</v>
      </c>
      <c r="B110" s="169" t="s">
        <v>1721</v>
      </c>
      <c r="C110" s="170" t="s">
        <v>1722</v>
      </c>
      <c r="D110" s="212" t="s">
        <v>1984</v>
      </c>
      <c r="E110" s="240" t="s">
        <v>332</v>
      </c>
      <c r="F110" s="170" t="s">
        <v>1910</v>
      </c>
      <c r="G110" s="170" t="s">
        <v>1910</v>
      </c>
      <c r="H110" s="173">
        <f t="shared" si="2"/>
        <v>70.760000000000005</v>
      </c>
      <c r="I110" s="179">
        <v>45085</v>
      </c>
      <c r="J110" s="175">
        <v>45092</v>
      </c>
      <c r="K110" s="180">
        <v>58</v>
      </c>
      <c r="M110" s="165">
        <f t="shared" si="3"/>
        <v>12.76</v>
      </c>
    </row>
    <row r="111" spans="1:13" ht="27">
      <c r="A111" s="223" t="s">
        <v>1985</v>
      </c>
      <c r="B111" s="169" t="s">
        <v>1721</v>
      </c>
      <c r="C111" s="170" t="s">
        <v>1722</v>
      </c>
      <c r="D111" s="212" t="s">
        <v>1986</v>
      </c>
      <c r="E111" s="240" t="s">
        <v>332</v>
      </c>
      <c r="F111" s="178" t="s">
        <v>1916</v>
      </c>
      <c r="G111" s="178" t="s">
        <v>1916</v>
      </c>
      <c r="H111" s="173">
        <f t="shared" si="2"/>
        <v>2699.9942000000001</v>
      </c>
      <c r="I111" s="179">
        <v>45085</v>
      </c>
      <c r="J111" s="175">
        <v>45184</v>
      </c>
      <c r="K111" s="180">
        <v>2213.11</v>
      </c>
      <c r="M111" s="165">
        <f t="shared" si="3"/>
        <v>486.88420000000002</v>
      </c>
    </row>
    <row r="112" spans="1:13" ht="27">
      <c r="A112" s="223" t="s">
        <v>1987</v>
      </c>
      <c r="B112" s="169" t="s">
        <v>1721</v>
      </c>
      <c r="C112" s="170" t="s">
        <v>1722</v>
      </c>
      <c r="D112" s="171" t="s">
        <v>1988</v>
      </c>
      <c r="E112" s="240" t="s">
        <v>332</v>
      </c>
      <c r="F112" s="169" t="s">
        <v>1989</v>
      </c>
      <c r="G112" s="169" t="s">
        <v>1989</v>
      </c>
      <c r="H112" s="173">
        <f t="shared" si="2"/>
        <v>105.00539999999999</v>
      </c>
      <c r="I112" s="179">
        <v>45092</v>
      </c>
      <c r="J112" s="175">
        <v>45092</v>
      </c>
      <c r="K112" s="180">
        <v>86.07</v>
      </c>
      <c r="M112" s="165">
        <f t="shared" si="3"/>
        <v>18.935399999999998</v>
      </c>
    </row>
    <row r="113" spans="1:13" ht="27">
      <c r="A113" s="223" t="s">
        <v>1990</v>
      </c>
      <c r="B113" s="169" t="s">
        <v>1721</v>
      </c>
      <c r="C113" s="170" t="s">
        <v>1722</v>
      </c>
      <c r="D113" s="187" t="s">
        <v>1991</v>
      </c>
      <c r="E113" s="240" t="s">
        <v>332</v>
      </c>
      <c r="F113" s="178" t="s">
        <v>1750</v>
      </c>
      <c r="G113" s="178" t="s">
        <v>1750</v>
      </c>
      <c r="H113" s="173">
        <f t="shared" si="2"/>
        <v>408.7</v>
      </c>
      <c r="I113" s="179">
        <v>45093</v>
      </c>
      <c r="J113" s="175">
        <v>45102</v>
      </c>
      <c r="K113" s="180">
        <v>335</v>
      </c>
      <c r="M113" s="165">
        <f t="shared" si="3"/>
        <v>73.7</v>
      </c>
    </row>
    <row r="114" spans="1:13" ht="27">
      <c r="A114" s="223" t="s">
        <v>1992</v>
      </c>
      <c r="B114" s="169" t="s">
        <v>1721</v>
      </c>
      <c r="C114" s="170" t="s">
        <v>1722</v>
      </c>
      <c r="D114" s="187" t="s">
        <v>1993</v>
      </c>
      <c r="E114" s="240" t="s">
        <v>332</v>
      </c>
      <c r="F114" s="178" t="s">
        <v>240</v>
      </c>
      <c r="G114" s="178" t="s">
        <v>240</v>
      </c>
      <c r="H114" s="173">
        <f t="shared" si="2"/>
        <v>81.679000000000002</v>
      </c>
      <c r="I114" s="179">
        <v>45093</v>
      </c>
      <c r="J114" s="175">
        <v>45098</v>
      </c>
      <c r="K114" s="180">
        <v>66.95</v>
      </c>
      <c r="M114" s="165">
        <f t="shared" si="3"/>
        <v>14.729000000000001</v>
      </c>
    </row>
    <row r="115" spans="1:13" ht="27">
      <c r="A115" s="223" t="s">
        <v>1994</v>
      </c>
      <c r="B115" s="169" t="s">
        <v>1721</v>
      </c>
      <c r="C115" s="170" t="s">
        <v>1722</v>
      </c>
      <c r="D115" s="189" t="s">
        <v>1995</v>
      </c>
      <c r="E115" s="240" t="s">
        <v>1732</v>
      </c>
      <c r="F115" s="178" t="s">
        <v>1733</v>
      </c>
      <c r="G115" s="178" t="s">
        <v>1733</v>
      </c>
      <c r="H115" s="173">
        <f t="shared" si="2"/>
        <v>67.099999999999994</v>
      </c>
      <c r="I115" s="179">
        <v>45093</v>
      </c>
      <c r="J115" s="175">
        <v>45093</v>
      </c>
      <c r="K115" s="180">
        <v>55</v>
      </c>
      <c r="M115" s="165">
        <f t="shared" si="3"/>
        <v>12.1</v>
      </c>
    </row>
    <row r="116" spans="1:13" ht="27">
      <c r="A116" s="242" t="s">
        <v>1996</v>
      </c>
      <c r="B116" s="169" t="s">
        <v>1721</v>
      </c>
      <c r="C116" s="170" t="s">
        <v>1722</v>
      </c>
      <c r="D116" s="206" t="s">
        <v>1997</v>
      </c>
      <c r="E116" s="172" t="s">
        <v>332</v>
      </c>
      <c r="F116" s="235" t="s">
        <v>1998</v>
      </c>
      <c r="G116" s="169" t="s">
        <v>1880</v>
      </c>
      <c r="H116" s="173">
        <f t="shared" si="2"/>
        <v>2946.3</v>
      </c>
      <c r="I116" s="179">
        <v>45100</v>
      </c>
      <c r="J116" s="175">
        <v>45130</v>
      </c>
      <c r="K116" s="180">
        <v>2415</v>
      </c>
      <c r="M116" s="165">
        <f t="shared" si="3"/>
        <v>531.29999999999995</v>
      </c>
    </row>
    <row r="117" spans="1:13" ht="33">
      <c r="A117" s="242" t="s">
        <v>1999</v>
      </c>
      <c r="B117" s="169" t="s">
        <v>1721</v>
      </c>
      <c r="C117" s="170" t="s">
        <v>1722</v>
      </c>
      <c r="D117" s="187" t="s">
        <v>2000</v>
      </c>
      <c r="E117" s="172" t="s">
        <v>332</v>
      </c>
      <c r="F117" s="235" t="s">
        <v>2001</v>
      </c>
      <c r="G117" s="178" t="s">
        <v>1745</v>
      </c>
      <c r="H117" s="173">
        <f t="shared" si="2"/>
        <v>6942.8126000000002</v>
      </c>
      <c r="I117" s="179">
        <v>45100</v>
      </c>
      <c r="J117" s="175">
        <v>45130</v>
      </c>
      <c r="K117" s="180">
        <v>5690.83</v>
      </c>
      <c r="M117" s="165">
        <f t="shared" si="3"/>
        <v>1251.9826</v>
      </c>
    </row>
    <row r="118" spans="1:13" ht="27">
      <c r="A118" s="242" t="s">
        <v>2002</v>
      </c>
      <c r="B118" s="169" t="s">
        <v>1721</v>
      </c>
      <c r="C118" s="170" t="s">
        <v>1722</v>
      </c>
      <c r="D118" s="177" t="s">
        <v>2003</v>
      </c>
      <c r="E118" s="172" t="s">
        <v>1732</v>
      </c>
      <c r="F118" s="178" t="s">
        <v>1733</v>
      </c>
      <c r="G118" s="178" t="s">
        <v>1733</v>
      </c>
      <c r="H118" s="173">
        <f t="shared" si="2"/>
        <v>73.663600000000002</v>
      </c>
      <c r="I118" s="179">
        <v>45104</v>
      </c>
      <c r="J118" s="243">
        <v>45104</v>
      </c>
      <c r="K118" s="180">
        <v>60.38</v>
      </c>
      <c r="M118" s="165">
        <f t="shared" si="3"/>
        <v>13.2836</v>
      </c>
    </row>
    <row r="119" spans="1:13" ht="27">
      <c r="A119" s="242" t="s">
        <v>2004</v>
      </c>
      <c r="B119" s="169" t="s">
        <v>1721</v>
      </c>
      <c r="C119" s="170" t="s">
        <v>1722</v>
      </c>
      <c r="D119" s="177" t="s">
        <v>2005</v>
      </c>
      <c r="E119" s="172" t="s">
        <v>332</v>
      </c>
      <c r="F119" s="178" t="s">
        <v>1186</v>
      </c>
      <c r="G119" s="178" t="s">
        <v>1186</v>
      </c>
      <c r="H119" s="173">
        <f t="shared" si="2"/>
        <v>402.6</v>
      </c>
      <c r="I119" s="179">
        <v>45104</v>
      </c>
      <c r="J119" s="175">
        <v>45109</v>
      </c>
      <c r="K119" s="180">
        <v>330</v>
      </c>
      <c r="M119" s="165">
        <f t="shared" si="3"/>
        <v>72.599999999999994</v>
      </c>
    </row>
    <row r="120" spans="1:13" ht="27">
      <c r="A120" s="242" t="s">
        <v>2006</v>
      </c>
      <c r="B120" s="169" t="s">
        <v>1721</v>
      </c>
      <c r="C120" s="170" t="s">
        <v>1722</v>
      </c>
      <c r="D120" s="177" t="s">
        <v>2007</v>
      </c>
      <c r="E120" s="172" t="s">
        <v>332</v>
      </c>
      <c r="F120" s="170" t="s">
        <v>1846</v>
      </c>
      <c r="G120" s="170" t="s">
        <v>1846</v>
      </c>
      <c r="H120" s="173">
        <f t="shared" si="2"/>
        <v>497.69899999999996</v>
      </c>
      <c r="I120" s="179">
        <v>45104</v>
      </c>
      <c r="J120" s="175">
        <v>45112</v>
      </c>
      <c r="K120" s="180">
        <v>407.95</v>
      </c>
      <c r="M120" s="165">
        <f t="shared" si="3"/>
        <v>89.748999999999995</v>
      </c>
    </row>
    <row r="121" spans="1:13" ht="27">
      <c r="A121" s="242" t="s">
        <v>2008</v>
      </c>
      <c r="B121" s="169" t="s">
        <v>1721</v>
      </c>
      <c r="C121" s="170" t="s">
        <v>1722</v>
      </c>
      <c r="D121" s="171" t="s">
        <v>2009</v>
      </c>
      <c r="E121" s="172" t="s">
        <v>332</v>
      </c>
      <c r="F121" s="178" t="s">
        <v>1727</v>
      </c>
      <c r="G121" s="178" t="s">
        <v>1727</v>
      </c>
      <c r="H121" s="173">
        <f t="shared" si="2"/>
        <v>12103.949400000001</v>
      </c>
      <c r="I121" s="179">
        <v>45105</v>
      </c>
      <c r="J121" s="243">
        <v>45105</v>
      </c>
      <c r="K121" s="180">
        <v>9921.27</v>
      </c>
      <c r="M121" s="165">
        <f t="shared" si="3"/>
        <v>2182.6794</v>
      </c>
    </row>
    <row r="122" spans="1:13" ht="27">
      <c r="A122" s="242" t="s">
        <v>2010</v>
      </c>
      <c r="B122" s="169" t="s">
        <v>1721</v>
      </c>
      <c r="C122" s="170" t="s">
        <v>1722</v>
      </c>
      <c r="D122" s="171" t="s">
        <v>2011</v>
      </c>
      <c r="E122" s="172" t="s">
        <v>332</v>
      </c>
      <c r="F122" s="178" t="s">
        <v>1727</v>
      </c>
      <c r="G122" s="178" t="s">
        <v>1727</v>
      </c>
      <c r="H122" s="173">
        <f t="shared" si="2"/>
        <v>456.036</v>
      </c>
      <c r="I122" s="179">
        <v>45105</v>
      </c>
      <c r="J122" s="243">
        <v>45105</v>
      </c>
      <c r="K122" s="180">
        <v>373.8</v>
      </c>
      <c r="M122" s="165">
        <f t="shared" si="3"/>
        <v>82.236000000000004</v>
      </c>
    </row>
    <row r="123" spans="1:13" ht="27">
      <c r="A123" s="242" t="s">
        <v>2012</v>
      </c>
      <c r="B123" s="169" t="s">
        <v>1721</v>
      </c>
      <c r="C123" s="170" t="s">
        <v>1722</v>
      </c>
      <c r="D123" s="199" t="s">
        <v>2013</v>
      </c>
      <c r="E123" s="172" t="s">
        <v>332</v>
      </c>
      <c r="F123" s="178" t="s">
        <v>1727</v>
      </c>
      <c r="G123" s="178" t="s">
        <v>1727</v>
      </c>
      <c r="H123" s="173">
        <f t="shared" si="2"/>
        <v>1467.9528</v>
      </c>
      <c r="I123" s="179">
        <v>45105</v>
      </c>
      <c r="J123" s="243">
        <v>45105</v>
      </c>
      <c r="K123" s="180">
        <v>1203.24</v>
      </c>
      <c r="M123" s="165">
        <f t="shared" si="3"/>
        <v>264.71280000000002</v>
      </c>
    </row>
    <row r="124" spans="1:13" ht="27">
      <c r="A124" s="242" t="s">
        <v>2014</v>
      </c>
      <c r="B124" s="169" t="s">
        <v>1721</v>
      </c>
      <c r="C124" s="170" t="s">
        <v>1722</v>
      </c>
      <c r="D124" s="187" t="s">
        <v>2015</v>
      </c>
      <c r="E124" s="172" t="s">
        <v>1732</v>
      </c>
      <c r="F124" s="178" t="s">
        <v>1733</v>
      </c>
      <c r="G124" s="178" t="s">
        <v>1733</v>
      </c>
      <c r="H124" s="173">
        <f t="shared" si="2"/>
        <v>401.84359999999998</v>
      </c>
      <c r="I124" s="179">
        <v>45111</v>
      </c>
      <c r="J124" s="175">
        <v>45117</v>
      </c>
      <c r="K124" s="180">
        <v>329.38</v>
      </c>
      <c r="M124" s="165">
        <f t="shared" si="3"/>
        <v>72.4636</v>
      </c>
    </row>
    <row r="125" spans="1:13" ht="27">
      <c r="A125" s="242" t="s">
        <v>2016</v>
      </c>
      <c r="B125" s="169" t="s">
        <v>1721</v>
      </c>
      <c r="C125" s="170" t="s">
        <v>1722</v>
      </c>
      <c r="D125" s="187" t="s">
        <v>2017</v>
      </c>
      <c r="E125" s="172" t="s">
        <v>1732</v>
      </c>
      <c r="F125" s="178" t="s">
        <v>1733</v>
      </c>
      <c r="G125" s="178" t="s">
        <v>1733</v>
      </c>
      <c r="H125" s="173">
        <f t="shared" si="2"/>
        <v>424.072</v>
      </c>
      <c r="I125" s="179">
        <v>45111</v>
      </c>
      <c r="J125" s="175">
        <v>45117</v>
      </c>
      <c r="K125" s="180">
        <v>347.6</v>
      </c>
      <c r="M125" s="165">
        <f t="shared" si="3"/>
        <v>76.472000000000008</v>
      </c>
    </row>
    <row r="126" spans="1:13" ht="27">
      <c r="A126" s="242" t="s">
        <v>2018</v>
      </c>
      <c r="B126" s="169" t="s">
        <v>1721</v>
      </c>
      <c r="C126" s="170" t="s">
        <v>1722</v>
      </c>
      <c r="D126" s="187" t="s">
        <v>2019</v>
      </c>
      <c r="E126" s="172" t="s">
        <v>1867</v>
      </c>
      <c r="F126" s="178" t="s">
        <v>1913</v>
      </c>
      <c r="G126" s="178" t="s">
        <v>1913</v>
      </c>
      <c r="H126" s="173">
        <f t="shared" si="2"/>
        <v>514.84</v>
      </c>
      <c r="I126" s="179">
        <v>45111</v>
      </c>
      <c r="J126" s="175">
        <v>45117</v>
      </c>
      <c r="K126" s="180">
        <v>422</v>
      </c>
      <c r="M126" s="165">
        <f t="shared" si="3"/>
        <v>92.84</v>
      </c>
    </row>
    <row r="127" spans="1:13" ht="27">
      <c r="A127" s="242" t="s">
        <v>2020</v>
      </c>
      <c r="B127" s="169" t="s">
        <v>1721</v>
      </c>
      <c r="C127" s="170" t="s">
        <v>1722</v>
      </c>
      <c r="D127" s="171" t="s">
        <v>2021</v>
      </c>
      <c r="E127" s="172" t="s">
        <v>332</v>
      </c>
      <c r="F127" s="178" t="s">
        <v>240</v>
      </c>
      <c r="G127" s="178" t="s">
        <v>240</v>
      </c>
      <c r="H127" s="173">
        <f t="shared" si="2"/>
        <v>1380.0274000000002</v>
      </c>
      <c r="I127" s="179">
        <v>45111</v>
      </c>
      <c r="J127" s="175">
        <v>45117</v>
      </c>
      <c r="K127" s="180">
        <v>1131.17</v>
      </c>
      <c r="M127" s="165">
        <f t="shared" si="3"/>
        <v>248.85740000000001</v>
      </c>
    </row>
    <row r="128" spans="1:13" ht="27">
      <c r="A128" s="242" t="s">
        <v>2022</v>
      </c>
      <c r="B128" s="169" t="s">
        <v>1721</v>
      </c>
      <c r="C128" s="170" t="s">
        <v>1722</v>
      </c>
      <c r="D128" s="171" t="s">
        <v>2023</v>
      </c>
      <c r="E128" s="172" t="s">
        <v>1732</v>
      </c>
      <c r="F128" s="181" t="s">
        <v>1762</v>
      </c>
      <c r="G128" s="181" t="s">
        <v>1762</v>
      </c>
      <c r="H128" s="173">
        <f t="shared" si="2"/>
        <v>1797.06</v>
      </c>
      <c r="I128" s="179">
        <v>45111</v>
      </c>
      <c r="J128" s="197">
        <v>45291</v>
      </c>
      <c r="K128" s="180">
        <v>1473</v>
      </c>
      <c r="M128" s="165">
        <f t="shared" si="3"/>
        <v>324.06</v>
      </c>
    </row>
    <row r="129" spans="1:13" ht="27">
      <c r="A129" s="242" t="s">
        <v>2024</v>
      </c>
      <c r="B129" s="169" t="s">
        <v>1721</v>
      </c>
      <c r="C129" s="170" t="s">
        <v>1722</v>
      </c>
      <c r="D129" s="171" t="s">
        <v>2025</v>
      </c>
      <c r="E129" s="238" t="s">
        <v>332</v>
      </c>
      <c r="F129" s="178" t="s">
        <v>1750</v>
      </c>
      <c r="G129" s="178" t="s">
        <v>1750</v>
      </c>
      <c r="H129" s="173">
        <f t="shared" si="2"/>
        <v>12.2</v>
      </c>
      <c r="I129" s="179">
        <v>45113</v>
      </c>
      <c r="J129" s="175">
        <v>45113</v>
      </c>
      <c r="K129" s="180">
        <v>10</v>
      </c>
      <c r="M129" s="165">
        <f t="shared" si="3"/>
        <v>2.2000000000000002</v>
      </c>
    </row>
    <row r="130" spans="1:13" ht="27">
      <c r="A130" s="242" t="s">
        <v>2026</v>
      </c>
      <c r="B130" s="169" t="s">
        <v>1721</v>
      </c>
      <c r="C130" s="170" t="s">
        <v>1722</v>
      </c>
      <c r="D130" s="177" t="s">
        <v>2027</v>
      </c>
      <c r="E130" s="172" t="s">
        <v>332</v>
      </c>
      <c r="F130" s="178" t="s">
        <v>1750</v>
      </c>
      <c r="G130" s="178" t="s">
        <v>1750</v>
      </c>
      <c r="H130" s="173">
        <f t="shared" si="2"/>
        <v>6.1</v>
      </c>
      <c r="I130" s="179">
        <v>45113</v>
      </c>
      <c r="J130" s="175">
        <v>45113</v>
      </c>
      <c r="K130" s="180">
        <v>5</v>
      </c>
      <c r="M130" s="165">
        <f t="shared" si="3"/>
        <v>1.1000000000000001</v>
      </c>
    </row>
    <row r="131" spans="1:13" ht="27">
      <c r="A131" s="242" t="s">
        <v>2028</v>
      </c>
      <c r="B131" s="169" t="s">
        <v>1721</v>
      </c>
      <c r="C131" s="170" t="s">
        <v>1722</v>
      </c>
      <c r="D131" s="171" t="s">
        <v>2029</v>
      </c>
      <c r="E131" s="244" t="s">
        <v>1732</v>
      </c>
      <c r="F131" s="170" t="s">
        <v>1846</v>
      </c>
      <c r="G131" s="170" t="s">
        <v>1846</v>
      </c>
      <c r="H131" s="173">
        <f t="shared" si="2"/>
        <v>2450.0039999999999</v>
      </c>
      <c r="I131" s="179">
        <v>45126</v>
      </c>
      <c r="J131" s="175">
        <v>45132</v>
      </c>
      <c r="K131" s="180">
        <v>2008.2</v>
      </c>
      <c r="M131" s="165">
        <f t="shared" si="3"/>
        <v>441.80400000000003</v>
      </c>
    </row>
    <row r="132" spans="1:13" ht="27">
      <c r="A132" s="245" t="s">
        <v>2030</v>
      </c>
      <c r="B132" s="169" t="s">
        <v>1721</v>
      </c>
      <c r="C132" s="170" t="s">
        <v>1722</v>
      </c>
      <c r="D132" s="206" t="s">
        <v>2031</v>
      </c>
      <c r="E132" s="244" t="s">
        <v>1732</v>
      </c>
      <c r="F132" s="181" t="s">
        <v>1762</v>
      </c>
      <c r="G132" s="181" t="s">
        <v>1762</v>
      </c>
      <c r="H132" s="173">
        <f t="shared" si="2"/>
        <v>5860.88</v>
      </c>
      <c r="I132" s="179">
        <v>45126</v>
      </c>
      <c r="J132" s="197">
        <v>45291</v>
      </c>
      <c r="K132" s="180">
        <v>4804</v>
      </c>
      <c r="M132" s="165">
        <f t="shared" si="3"/>
        <v>1056.8800000000001</v>
      </c>
    </row>
    <row r="133" spans="1:13" ht="27">
      <c r="A133" s="246" t="s">
        <v>2032</v>
      </c>
      <c r="B133" s="169" t="s">
        <v>1721</v>
      </c>
      <c r="C133" s="170" t="s">
        <v>1722</v>
      </c>
      <c r="D133" s="206" t="s">
        <v>2033</v>
      </c>
      <c r="E133" s="172" t="s">
        <v>1732</v>
      </c>
      <c r="F133" s="226" t="s">
        <v>1291</v>
      </c>
      <c r="G133" s="226" t="s">
        <v>1291</v>
      </c>
      <c r="H133" s="173">
        <f t="shared" ref="H133:H196" si="4">SUM(K133,M133)</f>
        <v>276.2568</v>
      </c>
      <c r="I133" s="179">
        <v>45126</v>
      </c>
      <c r="J133" s="175">
        <v>45130</v>
      </c>
      <c r="K133" s="180">
        <v>226.44</v>
      </c>
      <c r="M133" s="165">
        <f t="shared" si="3"/>
        <v>49.816800000000001</v>
      </c>
    </row>
    <row r="134" spans="1:13" ht="27">
      <c r="A134" s="242" t="s">
        <v>2034</v>
      </c>
      <c r="B134" s="169" t="s">
        <v>1721</v>
      </c>
      <c r="C134" s="170" t="s">
        <v>1722</v>
      </c>
      <c r="D134" s="206" t="s">
        <v>2035</v>
      </c>
      <c r="E134" s="172" t="s">
        <v>332</v>
      </c>
      <c r="F134" s="178" t="s">
        <v>2036</v>
      </c>
      <c r="G134" s="178" t="s">
        <v>2036</v>
      </c>
      <c r="H134" s="173">
        <f t="shared" si="4"/>
        <v>678.00279999999998</v>
      </c>
      <c r="I134" s="179">
        <v>45126</v>
      </c>
      <c r="J134" s="175">
        <v>45127</v>
      </c>
      <c r="K134" s="180">
        <v>555.74</v>
      </c>
      <c r="M134" s="165">
        <f t="shared" ref="M134:M197" si="5">SUM(K134*$M$1)</f>
        <v>122.2628</v>
      </c>
    </row>
    <row r="135" spans="1:13" ht="27">
      <c r="A135" s="246" t="s">
        <v>2037</v>
      </c>
      <c r="B135" s="169" t="s">
        <v>1721</v>
      </c>
      <c r="C135" s="170" t="s">
        <v>1722</v>
      </c>
      <c r="D135" s="206" t="s">
        <v>2038</v>
      </c>
      <c r="E135" s="172" t="s">
        <v>1732</v>
      </c>
      <c r="F135" s="181" t="s">
        <v>1762</v>
      </c>
      <c r="G135" s="181" t="s">
        <v>1762</v>
      </c>
      <c r="H135" s="173">
        <f t="shared" si="4"/>
        <v>7509.1</v>
      </c>
      <c r="I135" s="179">
        <v>45126</v>
      </c>
      <c r="J135" s="197">
        <v>45291</v>
      </c>
      <c r="K135" s="180">
        <v>6155</v>
      </c>
      <c r="M135" s="165">
        <f t="shared" si="5"/>
        <v>1354.1</v>
      </c>
    </row>
    <row r="136" spans="1:13" ht="27">
      <c r="A136" s="246" t="s">
        <v>2039</v>
      </c>
      <c r="B136" s="169" t="s">
        <v>1721</v>
      </c>
      <c r="C136" s="170" t="s">
        <v>1722</v>
      </c>
      <c r="D136" s="206" t="s">
        <v>2040</v>
      </c>
      <c r="E136" s="172" t="s">
        <v>1732</v>
      </c>
      <c r="F136" s="178" t="s">
        <v>1733</v>
      </c>
      <c r="G136" s="178" t="s">
        <v>1733</v>
      </c>
      <c r="H136" s="173">
        <f t="shared" si="4"/>
        <v>73.2</v>
      </c>
      <c r="I136" s="179">
        <v>45126</v>
      </c>
      <c r="J136" s="175">
        <v>45131</v>
      </c>
      <c r="K136" s="180">
        <v>60</v>
      </c>
      <c r="M136" s="165">
        <f t="shared" si="5"/>
        <v>13.2</v>
      </c>
    </row>
    <row r="137" spans="1:13" ht="27">
      <c r="A137" s="246" t="s">
        <v>2041</v>
      </c>
      <c r="B137" s="169" t="s">
        <v>1721</v>
      </c>
      <c r="C137" s="170" t="s">
        <v>1722</v>
      </c>
      <c r="D137" s="206" t="s">
        <v>2042</v>
      </c>
      <c r="E137" s="172" t="s">
        <v>1732</v>
      </c>
      <c r="F137" s="178" t="s">
        <v>1733</v>
      </c>
      <c r="G137" s="178" t="s">
        <v>1733</v>
      </c>
      <c r="H137" s="173">
        <f t="shared" si="4"/>
        <v>4243.9651999999996</v>
      </c>
      <c r="I137" s="179">
        <v>45126</v>
      </c>
      <c r="J137" s="175">
        <v>45131</v>
      </c>
      <c r="K137" s="180">
        <v>3478.66</v>
      </c>
      <c r="M137" s="165">
        <f t="shared" si="5"/>
        <v>765.30520000000001</v>
      </c>
    </row>
    <row r="138" spans="1:13" ht="27">
      <c r="A138" s="247" t="s">
        <v>2043</v>
      </c>
      <c r="B138" s="169" t="s">
        <v>1721</v>
      </c>
      <c r="C138" s="170" t="s">
        <v>1722</v>
      </c>
      <c r="D138" s="206" t="s">
        <v>2044</v>
      </c>
      <c r="E138" s="172" t="s">
        <v>332</v>
      </c>
      <c r="F138" s="178" t="s">
        <v>1724</v>
      </c>
      <c r="G138" s="178" t="s">
        <v>1724</v>
      </c>
      <c r="H138" s="173">
        <f t="shared" si="4"/>
        <v>319.73759999999999</v>
      </c>
      <c r="I138" s="179">
        <v>45127</v>
      </c>
      <c r="J138" s="175">
        <v>45132</v>
      </c>
      <c r="K138" s="180">
        <v>262.08</v>
      </c>
      <c r="M138" s="165">
        <f t="shared" si="5"/>
        <v>57.657599999999995</v>
      </c>
    </row>
    <row r="139" spans="1:13" ht="27">
      <c r="A139" s="248" t="s">
        <v>2045</v>
      </c>
      <c r="B139" s="169" t="s">
        <v>1721</v>
      </c>
      <c r="C139" s="170" t="s">
        <v>1722</v>
      </c>
      <c r="D139" s="249" t="s">
        <v>642</v>
      </c>
      <c r="E139" s="172" t="s">
        <v>332</v>
      </c>
      <c r="F139" s="194" t="s">
        <v>1980</v>
      </c>
      <c r="G139" s="194" t="s">
        <v>1980</v>
      </c>
      <c r="H139" s="173">
        <f t="shared" si="4"/>
        <v>91.4024</v>
      </c>
      <c r="I139" s="179">
        <v>45127</v>
      </c>
      <c r="J139" s="175">
        <v>45130</v>
      </c>
      <c r="K139" s="180">
        <v>74.92</v>
      </c>
      <c r="M139" s="165">
        <f t="shared" si="5"/>
        <v>16.482400000000002</v>
      </c>
    </row>
    <row r="140" spans="1:13" ht="27">
      <c r="A140" s="248" t="s">
        <v>2046</v>
      </c>
      <c r="B140" s="169" t="s">
        <v>1721</v>
      </c>
      <c r="C140" s="170" t="s">
        <v>1722</v>
      </c>
      <c r="D140" s="250" t="s">
        <v>2047</v>
      </c>
      <c r="E140" s="172" t="s">
        <v>332</v>
      </c>
      <c r="F140" s="170" t="s">
        <v>1846</v>
      </c>
      <c r="G140" s="170" t="s">
        <v>1846</v>
      </c>
      <c r="H140" s="173">
        <f t="shared" si="4"/>
        <v>399.11079999999998</v>
      </c>
      <c r="I140" s="179">
        <v>45127</v>
      </c>
      <c r="J140" s="175">
        <v>45137</v>
      </c>
      <c r="K140" s="180">
        <v>327.14</v>
      </c>
      <c r="M140" s="165">
        <f t="shared" si="5"/>
        <v>71.970799999999997</v>
      </c>
    </row>
    <row r="141" spans="1:13" ht="27">
      <c r="A141" s="248" t="s">
        <v>2048</v>
      </c>
      <c r="B141" s="169" t="s">
        <v>1721</v>
      </c>
      <c r="C141" s="170" t="s">
        <v>1722</v>
      </c>
      <c r="D141" s="206" t="s">
        <v>2049</v>
      </c>
      <c r="E141" s="172" t="s">
        <v>332</v>
      </c>
      <c r="F141" s="178" t="s">
        <v>2036</v>
      </c>
      <c r="G141" s="178" t="s">
        <v>2036</v>
      </c>
      <c r="H141" s="173">
        <f t="shared" si="4"/>
        <v>459.00060000000002</v>
      </c>
      <c r="I141" s="179">
        <v>45128</v>
      </c>
      <c r="J141" s="175">
        <v>45130</v>
      </c>
      <c r="K141" s="180">
        <v>376.23</v>
      </c>
      <c r="M141" s="165">
        <f t="shared" si="5"/>
        <v>82.770600000000002</v>
      </c>
    </row>
    <row r="142" spans="1:13" ht="27">
      <c r="A142" s="251" t="s">
        <v>2050</v>
      </c>
      <c r="B142" s="169" t="s">
        <v>1721</v>
      </c>
      <c r="C142" s="170" t="s">
        <v>1722</v>
      </c>
      <c r="D142" s="249" t="s">
        <v>2051</v>
      </c>
      <c r="E142" s="172" t="s">
        <v>332</v>
      </c>
      <c r="F142" s="178" t="s">
        <v>1209</v>
      </c>
      <c r="G142" s="178" t="s">
        <v>1209</v>
      </c>
      <c r="H142" s="173">
        <f t="shared" si="4"/>
        <v>390.4</v>
      </c>
      <c r="I142" s="252">
        <v>45128</v>
      </c>
      <c r="J142" s="175">
        <v>45132</v>
      </c>
      <c r="K142" s="180">
        <v>320</v>
      </c>
      <c r="M142" s="165">
        <f t="shared" si="5"/>
        <v>70.400000000000006</v>
      </c>
    </row>
    <row r="143" spans="1:13" ht="27">
      <c r="A143" s="246" t="s">
        <v>2052</v>
      </c>
      <c r="B143" s="169" t="s">
        <v>1721</v>
      </c>
      <c r="C143" s="170" t="s">
        <v>1722</v>
      </c>
      <c r="D143" s="187" t="s">
        <v>2053</v>
      </c>
      <c r="E143" s="172" t="s">
        <v>332</v>
      </c>
      <c r="F143" s="178" t="s">
        <v>1750</v>
      </c>
      <c r="G143" s="178" t="s">
        <v>1750</v>
      </c>
      <c r="H143" s="173">
        <f t="shared" si="4"/>
        <v>25.62</v>
      </c>
      <c r="I143" s="179">
        <v>45134</v>
      </c>
      <c r="J143" s="175">
        <v>45134</v>
      </c>
      <c r="K143" s="180">
        <v>21</v>
      </c>
      <c r="M143" s="165">
        <f t="shared" si="5"/>
        <v>4.62</v>
      </c>
    </row>
    <row r="144" spans="1:13" ht="27">
      <c r="A144" s="246" t="s">
        <v>2054</v>
      </c>
      <c r="B144" s="169" t="s">
        <v>1721</v>
      </c>
      <c r="C144" s="170" t="s">
        <v>1722</v>
      </c>
      <c r="D144" s="187" t="s">
        <v>2055</v>
      </c>
      <c r="E144" s="172" t="s">
        <v>1732</v>
      </c>
      <c r="F144" s="178" t="s">
        <v>1733</v>
      </c>
      <c r="G144" s="178" t="s">
        <v>1733</v>
      </c>
      <c r="H144" s="173">
        <f t="shared" si="4"/>
        <v>73.2</v>
      </c>
      <c r="I144" s="179">
        <v>45134</v>
      </c>
      <c r="J144" s="175">
        <v>45134</v>
      </c>
      <c r="K144" s="180">
        <v>60</v>
      </c>
      <c r="M144" s="165">
        <f t="shared" si="5"/>
        <v>13.2</v>
      </c>
    </row>
    <row r="145" spans="1:13" ht="27">
      <c r="A145" s="246" t="s">
        <v>2056</v>
      </c>
      <c r="B145" s="169" t="s">
        <v>1721</v>
      </c>
      <c r="C145" s="170" t="s">
        <v>1722</v>
      </c>
      <c r="D145" s="206" t="s">
        <v>2057</v>
      </c>
      <c r="E145" s="172" t="s">
        <v>1732</v>
      </c>
      <c r="F145" s="178" t="s">
        <v>1733</v>
      </c>
      <c r="G145" s="178" t="s">
        <v>1733</v>
      </c>
      <c r="H145" s="173">
        <f t="shared" si="4"/>
        <v>169.702</v>
      </c>
      <c r="I145" s="179">
        <v>45134</v>
      </c>
      <c r="J145" s="175">
        <v>45137</v>
      </c>
      <c r="K145" s="180">
        <v>139.1</v>
      </c>
      <c r="M145" s="165">
        <f t="shared" si="5"/>
        <v>30.602</v>
      </c>
    </row>
    <row r="146" spans="1:13" ht="27">
      <c r="A146" s="246" t="s">
        <v>2058</v>
      </c>
      <c r="B146" s="169" t="s">
        <v>1721</v>
      </c>
      <c r="C146" s="170" t="s">
        <v>1722</v>
      </c>
      <c r="D146" s="206" t="s">
        <v>2059</v>
      </c>
      <c r="E146" s="172" t="s">
        <v>332</v>
      </c>
      <c r="F146" s="181" t="s">
        <v>1762</v>
      </c>
      <c r="G146" s="181" t="s">
        <v>1762</v>
      </c>
      <c r="H146" s="173">
        <f t="shared" si="4"/>
        <v>153.72</v>
      </c>
      <c r="I146" s="179">
        <v>45135</v>
      </c>
      <c r="J146" s="197">
        <v>45291</v>
      </c>
      <c r="K146" s="180">
        <v>126</v>
      </c>
      <c r="M146" s="165">
        <f t="shared" si="5"/>
        <v>27.72</v>
      </c>
    </row>
    <row r="147" spans="1:13" ht="27">
      <c r="A147" s="246" t="s">
        <v>2060</v>
      </c>
      <c r="B147" s="169" t="s">
        <v>1721</v>
      </c>
      <c r="C147" s="170" t="s">
        <v>1722</v>
      </c>
      <c r="D147" s="206" t="s">
        <v>2061</v>
      </c>
      <c r="E147" s="172" t="s">
        <v>1732</v>
      </c>
      <c r="F147" s="178" t="s">
        <v>1843</v>
      </c>
      <c r="G147" s="178" t="s">
        <v>1843</v>
      </c>
      <c r="H147" s="173">
        <f t="shared" si="4"/>
        <v>6222</v>
      </c>
      <c r="I147" s="179">
        <v>45139</v>
      </c>
      <c r="J147" s="175">
        <v>45151</v>
      </c>
      <c r="K147" s="180">
        <v>5100</v>
      </c>
      <c r="M147" s="165">
        <f t="shared" si="5"/>
        <v>1122</v>
      </c>
    </row>
    <row r="148" spans="1:13" ht="27">
      <c r="A148" s="248" t="s">
        <v>2062</v>
      </c>
      <c r="B148" s="169" t="s">
        <v>1721</v>
      </c>
      <c r="C148" s="170" t="s">
        <v>1722</v>
      </c>
      <c r="D148" s="253" t="s">
        <v>2063</v>
      </c>
      <c r="E148" s="172" t="s">
        <v>332</v>
      </c>
      <c r="F148" s="170" t="s">
        <v>2064</v>
      </c>
      <c r="G148" s="170" t="s">
        <v>2064</v>
      </c>
      <c r="H148" s="173">
        <f t="shared" si="4"/>
        <v>427</v>
      </c>
      <c r="I148" s="179">
        <v>45140</v>
      </c>
      <c r="J148" s="175">
        <v>45148</v>
      </c>
      <c r="K148" s="180">
        <v>350</v>
      </c>
      <c r="M148" s="165">
        <f t="shared" si="5"/>
        <v>77</v>
      </c>
    </row>
    <row r="149" spans="1:13" ht="27">
      <c r="A149" s="248" t="s">
        <v>2065</v>
      </c>
      <c r="B149" s="169" t="s">
        <v>1721</v>
      </c>
      <c r="C149" s="170" t="s">
        <v>1722</v>
      </c>
      <c r="D149" s="206" t="s">
        <v>2066</v>
      </c>
      <c r="E149" s="172" t="s">
        <v>332</v>
      </c>
      <c r="F149" s="178" t="s">
        <v>1745</v>
      </c>
      <c r="G149" s="178" t="s">
        <v>1745</v>
      </c>
      <c r="H149" s="173">
        <f t="shared" si="4"/>
        <v>1104.4538</v>
      </c>
      <c r="I149" s="179">
        <v>45147</v>
      </c>
      <c r="J149" s="175">
        <v>45149</v>
      </c>
      <c r="K149" s="180">
        <v>905.29</v>
      </c>
      <c r="M149" s="165">
        <f t="shared" si="5"/>
        <v>199.16379999999998</v>
      </c>
    </row>
    <row r="150" spans="1:13" ht="27">
      <c r="A150" s="246" t="s">
        <v>2067</v>
      </c>
      <c r="B150" s="169" t="s">
        <v>1721</v>
      </c>
      <c r="C150" s="170" t="s">
        <v>1722</v>
      </c>
      <c r="D150" s="206" t="s">
        <v>2068</v>
      </c>
      <c r="E150" s="172" t="s">
        <v>1732</v>
      </c>
      <c r="F150" s="226" t="s">
        <v>2069</v>
      </c>
      <c r="G150" s="226" t="s">
        <v>2069</v>
      </c>
      <c r="H150" s="173">
        <f t="shared" si="4"/>
        <v>5493.66</v>
      </c>
      <c r="I150" s="179">
        <v>45148</v>
      </c>
      <c r="J150" s="175">
        <v>45181</v>
      </c>
      <c r="K150" s="180">
        <v>4503</v>
      </c>
      <c r="M150" s="165">
        <f t="shared" si="5"/>
        <v>990.66</v>
      </c>
    </row>
    <row r="151" spans="1:13" ht="27">
      <c r="A151" s="246" t="s">
        <v>2070</v>
      </c>
      <c r="B151" s="169" t="s">
        <v>1721</v>
      </c>
      <c r="C151" s="170" t="s">
        <v>1722</v>
      </c>
      <c r="D151" s="206" t="s">
        <v>2071</v>
      </c>
      <c r="E151" s="172" t="s">
        <v>332</v>
      </c>
      <c r="F151" s="178" t="s">
        <v>1750</v>
      </c>
      <c r="G151" s="178" t="s">
        <v>1750</v>
      </c>
      <c r="H151" s="173">
        <f t="shared" si="4"/>
        <v>12.2</v>
      </c>
      <c r="I151" s="254">
        <v>45167</v>
      </c>
      <c r="J151" s="175">
        <v>45167</v>
      </c>
      <c r="K151" s="180">
        <v>10</v>
      </c>
      <c r="M151" s="165">
        <f t="shared" si="5"/>
        <v>2.2000000000000002</v>
      </c>
    </row>
    <row r="152" spans="1:13" ht="27">
      <c r="A152" s="246" t="s">
        <v>2072</v>
      </c>
      <c r="B152" s="169" t="s">
        <v>1721</v>
      </c>
      <c r="C152" s="170" t="s">
        <v>1722</v>
      </c>
      <c r="D152" s="249" t="s">
        <v>2073</v>
      </c>
      <c r="E152" s="172" t="s">
        <v>332</v>
      </c>
      <c r="F152" s="178" t="s">
        <v>1750</v>
      </c>
      <c r="G152" s="178" t="s">
        <v>1750</v>
      </c>
      <c r="H152" s="173">
        <f t="shared" si="4"/>
        <v>25.62</v>
      </c>
      <c r="I152" s="217">
        <v>45174</v>
      </c>
      <c r="J152" s="175">
        <v>45174</v>
      </c>
      <c r="K152" s="180">
        <v>21</v>
      </c>
      <c r="M152" s="165">
        <f t="shared" si="5"/>
        <v>4.62</v>
      </c>
    </row>
    <row r="153" spans="1:13" ht="27">
      <c r="A153" s="246" t="s">
        <v>2074</v>
      </c>
      <c r="B153" s="169" t="s">
        <v>1721</v>
      </c>
      <c r="C153" s="170" t="s">
        <v>1722</v>
      </c>
      <c r="D153" s="249" t="s">
        <v>2075</v>
      </c>
      <c r="E153" s="172" t="s">
        <v>332</v>
      </c>
      <c r="F153" s="178" t="s">
        <v>1750</v>
      </c>
      <c r="G153" s="178" t="s">
        <v>1750</v>
      </c>
      <c r="H153" s="173">
        <f t="shared" si="4"/>
        <v>4064.7960000000003</v>
      </c>
      <c r="I153" s="217">
        <v>45174</v>
      </c>
      <c r="J153" s="175">
        <v>45174</v>
      </c>
      <c r="K153" s="180">
        <v>3331.8</v>
      </c>
      <c r="M153" s="165">
        <f t="shared" si="5"/>
        <v>732.99600000000009</v>
      </c>
    </row>
    <row r="154" spans="1:13" ht="27">
      <c r="A154" s="246" t="s">
        <v>2076</v>
      </c>
      <c r="B154" s="169" t="s">
        <v>1721</v>
      </c>
      <c r="C154" s="170" t="s">
        <v>1722</v>
      </c>
      <c r="D154" s="255" t="s">
        <v>2077</v>
      </c>
      <c r="E154" s="172" t="s">
        <v>332</v>
      </c>
      <c r="F154" s="178" t="s">
        <v>1913</v>
      </c>
      <c r="G154" s="178" t="s">
        <v>1913</v>
      </c>
      <c r="H154" s="173">
        <f t="shared" si="4"/>
        <v>181.78</v>
      </c>
      <c r="I154" s="217">
        <v>45174</v>
      </c>
      <c r="J154" s="175">
        <v>45184</v>
      </c>
      <c r="K154" s="180">
        <v>149</v>
      </c>
      <c r="M154" s="165">
        <f t="shared" si="5"/>
        <v>32.78</v>
      </c>
    </row>
    <row r="155" spans="1:13" ht="27">
      <c r="A155" s="248" t="s">
        <v>2078</v>
      </c>
      <c r="B155" s="169" t="s">
        <v>1721</v>
      </c>
      <c r="C155" s="170" t="s">
        <v>1722</v>
      </c>
      <c r="D155" s="206" t="s">
        <v>2079</v>
      </c>
      <c r="E155" s="172" t="s">
        <v>332</v>
      </c>
      <c r="F155" s="170" t="s">
        <v>1793</v>
      </c>
      <c r="G155" s="170" t="s">
        <v>1793</v>
      </c>
      <c r="H155" s="173">
        <f t="shared" si="4"/>
        <v>201.3</v>
      </c>
      <c r="I155" s="256">
        <v>45175</v>
      </c>
      <c r="J155" s="175">
        <v>45176</v>
      </c>
      <c r="K155" s="180">
        <v>165</v>
      </c>
      <c r="M155" s="165">
        <f t="shared" si="5"/>
        <v>36.299999999999997</v>
      </c>
    </row>
    <row r="156" spans="1:13" ht="27">
      <c r="A156" s="248" t="s">
        <v>2080</v>
      </c>
      <c r="B156" s="169" t="s">
        <v>1721</v>
      </c>
      <c r="C156" s="170" t="s">
        <v>1722</v>
      </c>
      <c r="D156" s="206" t="s">
        <v>2081</v>
      </c>
      <c r="E156" s="172" t="s">
        <v>1732</v>
      </c>
      <c r="F156" s="178" t="s">
        <v>1733</v>
      </c>
      <c r="G156" s="178" t="s">
        <v>1733</v>
      </c>
      <c r="H156" s="173">
        <f t="shared" si="4"/>
        <v>176.43639999999999</v>
      </c>
      <c r="I156" s="256">
        <v>45175</v>
      </c>
      <c r="J156" s="175">
        <v>45175</v>
      </c>
      <c r="K156" s="180">
        <v>144.62</v>
      </c>
      <c r="M156" s="165">
        <f t="shared" si="5"/>
        <v>31.816400000000002</v>
      </c>
    </row>
    <row r="157" spans="1:13" ht="27">
      <c r="A157" s="246" t="s">
        <v>2082</v>
      </c>
      <c r="B157" s="169" t="s">
        <v>1721</v>
      </c>
      <c r="C157" s="170" t="s">
        <v>1722</v>
      </c>
      <c r="D157" s="249" t="s">
        <v>2083</v>
      </c>
      <c r="E157" s="172" t="s">
        <v>1732</v>
      </c>
      <c r="F157" s="178" t="s">
        <v>1733</v>
      </c>
      <c r="G157" s="178" t="s">
        <v>1733</v>
      </c>
      <c r="H157" s="173">
        <f t="shared" si="4"/>
        <v>569.74</v>
      </c>
      <c r="I157" s="256">
        <v>45175</v>
      </c>
      <c r="J157" s="175">
        <v>45176</v>
      </c>
      <c r="K157" s="180">
        <v>467</v>
      </c>
      <c r="M157" s="165">
        <f t="shared" si="5"/>
        <v>102.74</v>
      </c>
    </row>
    <row r="158" spans="1:13" ht="27">
      <c r="A158" s="246" t="s">
        <v>2084</v>
      </c>
      <c r="B158" s="169" t="s">
        <v>1721</v>
      </c>
      <c r="C158" s="170" t="s">
        <v>1722</v>
      </c>
      <c r="D158" s="253" t="s">
        <v>2085</v>
      </c>
      <c r="E158" s="172" t="s">
        <v>332</v>
      </c>
      <c r="F158" s="170" t="s">
        <v>2086</v>
      </c>
      <c r="G158" s="170" t="s">
        <v>2086</v>
      </c>
      <c r="H158" s="173">
        <f t="shared" si="4"/>
        <v>146.4</v>
      </c>
      <c r="I158" s="179">
        <v>45176</v>
      </c>
      <c r="J158" s="175">
        <v>45117</v>
      </c>
      <c r="K158" s="180">
        <v>120</v>
      </c>
      <c r="M158" s="165">
        <f t="shared" si="5"/>
        <v>26.4</v>
      </c>
    </row>
    <row r="159" spans="1:13" ht="27">
      <c r="A159" s="246" t="s">
        <v>2087</v>
      </c>
      <c r="B159" s="169" t="s">
        <v>1721</v>
      </c>
      <c r="C159" s="170" t="s">
        <v>1722</v>
      </c>
      <c r="D159" s="206" t="s">
        <v>2088</v>
      </c>
      <c r="E159" s="172" t="s">
        <v>332</v>
      </c>
      <c r="F159" s="178" t="s">
        <v>2089</v>
      </c>
      <c r="G159" s="178" t="s">
        <v>2089</v>
      </c>
      <c r="H159" s="173">
        <f t="shared" si="4"/>
        <v>273.27999999999997</v>
      </c>
      <c r="I159" s="179">
        <v>45181</v>
      </c>
      <c r="J159" s="175">
        <v>45197</v>
      </c>
      <c r="K159" s="180">
        <v>224</v>
      </c>
      <c r="M159" s="165">
        <f t="shared" si="5"/>
        <v>49.28</v>
      </c>
    </row>
    <row r="160" spans="1:13" ht="27">
      <c r="A160" s="246" t="s">
        <v>2090</v>
      </c>
      <c r="B160" s="169" t="s">
        <v>1721</v>
      </c>
      <c r="C160" s="170" t="s">
        <v>1722</v>
      </c>
      <c r="D160" s="257" t="s">
        <v>2091</v>
      </c>
      <c r="E160" s="172" t="s">
        <v>332</v>
      </c>
      <c r="F160" s="178" t="s">
        <v>1186</v>
      </c>
      <c r="G160" s="178" t="s">
        <v>1186</v>
      </c>
      <c r="H160" s="173">
        <f t="shared" si="4"/>
        <v>1446.2856000000002</v>
      </c>
      <c r="I160" s="179">
        <v>45182</v>
      </c>
      <c r="J160" s="175">
        <v>45194</v>
      </c>
      <c r="K160" s="180">
        <v>1185.48</v>
      </c>
      <c r="M160" s="165">
        <f t="shared" si="5"/>
        <v>260.80560000000003</v>
      </c>
    </row>
    <row r="161" spans="1:13" ht="27">
      <c r="A161" s="246" t="s">
        <v>2092</v>
      </c>
      <c r="B161" s="169" t="s">
        <v>1721</v>
      </c>
      <c r="C161" s="170" t="s">
        <v>1722</v>
      </c>
      <c r="D161" s="206" t="s">
        <v>2093</v>
      </c>
      <c r="E161" s="172" t="s">
        <v>332</v>
      </c>
      <c r="F161" s="169" t="s">
        <v>1759</v>
      </c>
      <c r="G161" s="169" t="s">
        <v>1759</v>
      </c>
      <c r="H161" s="173">
        <f t="shared" si="4"/>
        <v>404.62520000000006</v>
      </c>
      <c r="I161" s="179">
        <v>45182</v>
      </c>
      <c r="J161" s="175">
        <v>45212</v>
      </c>
      <c r="K161" s="180">
        <v>331.66</v>
      </c>
      <c r="M161" s="165">
        <f t="shared" si="5"/>
        <v>72.96520000000001</v>
      </c>
    </row>
    <row r="162" spans="1:13" ht="27">
      <c r="A162" s="246" t="s">
        <v>2094</v>
      </c>
      <c r="B162" s="169" t="s">
        <v>1721</v>
      </c>
      <c r="C162" s="170" t="s">
        <v>1722</v>
      </c>
      <c r="D162" s="206" t="s">
        <v>2095</v>
      </c>
      <c r="E162" s="172" t="s">
        <v>1732</v>
      </c>
      <c r="F162" s="181" t="s">
        <v>1762</v>
      </c>
      <c r="G162" s="181" t="s">
        <v>1762</v>
      </c>
      <c r="H162" s="173">
        <f t="shared" si="4"/>
        <v>917.44</v>
      </c>
      <c r="I162" s="179">
        <v>45182</v>
      </c>
      <c r="J162" s="197">
        <v>45291</v>
      </c>
      <c r="K162" s="180">
        <v>752</v>
      </c>
      <c r="M162" s="165">
        <f t="shared" si="5"/>
        <v>165.44</v>
      </c>
    </row>
    <row r="163" spans="1:13" ht="27">
      <c r="A163" s="248" t="s">
        <v>2096</v>
      </c>
      <c r="B163" s="169" t="s">
        <v>1721</v>
      </c>
      <c r="C163" s="170" t="s">
        <v>1722</v>
      </c>
      <c r="D163" s="249" t="s">
        <v>2097</v>
      </c>
      <c r="E163" s="172" t="s">
        <v>1867</v>
      </c>
      <c r="F163" s="170" t="s">
        <v>1846</v>
      </c>
      <c r="G163" s="170" t="s">
        <v>1846</v>
      </c>
      <c r="H163" s="173">
        <f t="shared" si="4"/>
        <v>3504.2060000000001</v>
      </c>
      <c r="I163" s="179">
        <v>45183</v>
      </c>
      <c r="J163" s="175">
        <v>45197</v>
      </c>
      <c r="K163" s="180">
        <v>2872.3</v>
      </c>
      <c r="M163" s="165">
        <f t="shared" si="5"/>
        <v>631.90600000000006</v>
      </c>
    </row>
    <row r="164" spans="1:13" ht="27">
      <c r="A164" s="246" t="s">
        <v>2098</v>
      </c>
      <c r="B164" s="169" t="s">
        <v>1721</v>
      </c>
      <c r="C164" s="170" t="s">
        <v>1722</v>
      </c>
      <c r="D164" s="206" t="s">
        <v>2099</v>
      </c>
      <c r="E164" s="172" t="s">
        <v>332</v>
      </c>
      <c r="F164" s="170" t="s">
        <v>1793</v>
      </c>
      <c r="G164" s="170" t="s">
        <v>1793</v>
      </c>
      <c r="H164" s="173">
        <f t="shared" si="4"/>
        <v>56.290800000000004</v>
      </c>
      <c r="I164" s="179">
        <v>45188</v>
      </c>
      <c r="J164" s="175">
        <v>45192</v>
      </c>
      <c r="K164" s="180">
        <v>46.14</v>
      </c>
      <c r="M164" s="165">
        <f t="shared" si="5"/>
        <v>10.1508</v>
      </c>
    </row>
    <row r="165" spans="1:13" ht="27">
      <c r="A165" s="246" t="s">
        <v>2100</v>
      </c>
      <c r="B165" s="169" t="s">
        <v>1721</v>
      </c>
      <c r="C165" s="170" t="s">
        <v>1722</v>
      </c>
      <c r="D165" s="206" t="s">
        <v>2101</v>
      </c>
      <c r="E165" s="172" t="s">
        <v>1732</v>
      </c>
      <c r="F165" s="178" t="s">
        <v>1733</v>
      </c>
      <c r="G165" s="178" t="s">
        <v>1733</v>
      </c>
      <c r="H165" s="173">
        <f t="shared" si="4"/>
        <v>501.52979999999997</v>
      </c>
      <c r="I165" s="179">
        <v>45189</v>
      </c>
      <c r="J165" s="175">
        <v>45199</v>
      </c>
      <c r="K165" s="180">
        <v>411.09</v>
      </c>
      <c r="M165" s="165">
        <f t="shared" si="5"/>
        <v>90.439799999999991</v>
      </c>
    </row>
    <row r="166" spans="1:13" ht="27">
      <c r="A166" s="246" t="s">
        <v>2102</v>
      </c>
      <c r="B166" s="169" t="s">
        <v>1721</v>
      </c>
      <c r="C166" s="170" t="s">
        <v>1722</v>
      </c>
      <c r="D166" s="249" t="s">
        <v>2103</v>
      </c>
      <c r="E166" s="172" t="s">
        <v>332</v>
      </c>
      <c r="F166" s="178" t="s">
        <v>2104</v>
      </c>
      <c r="G166" s="178" t="s">
        <v>2104</v>
      </c>
      <c r="H166" s="173">
        <f t="shared" si="4"/>
        <v>488</v>
      </c>
      <c r="I166" s="179">
        <v>45189</v>
      </c>
      <c r="J166" s="175">
        <v>45199</v>
      </c>
      <c r="K166" s="180">
        <v>400</v>
      </c>
      <c r="M166" s="165">
        <f t="shared" si="5"/>
        <v>88</v>
      </c>
    </row>
    <row r="167" spans="1:13" ht="27">
      <c r="A167" s="246" t="s">
        <v>2105</v>
      </c>
      <c r="B167" s="169" t="s">
        <v>1721</v>
      </c>
      <c r="C167" s="170" t="s">
        <v>1722</v>
      </c>
      <c r="D167" s="206" t="s">
        <v>2106</v>
      </c>
      <c r="E167" s="172" t="s">
        <v>1867</v>
      </c>
      <c r="F167" s="235" t="s">
        <v>2107</v>
      </c>
      <c r="G167" s="170" t="s">
        <v>1155</v>
      </c>
      <c r="H167" s="173">
        <f t="shared" si="4"/>
        <v>9955.2000000000007</v>
      </c>
      <c r="I167" s="179">
        <v>45190</v>
      </c>
      <c r="J167" s="175">
        <v>45214</v>
      </c>
      <c r="K167" s="180">
        <v>8160</v>
      </c>
      <c r="M167" s="165">
        <f t="shared" si="5"/>
        <v>1795.2</v>
      </c>
    </row>
    <row r="168" spans="1:13" ht="27">
      <c r="A168" s="246" t="s">
        <v>2108</v>
      </c>
      <c r="B168" s="169" t="s">
        <v>1721</v>
      </c>
      <c r="C168" s="170" t="s">
        <v>1722</v>
      </c>
      <c r="D168" s="249" t="s">
        <v>2109</v>
      </c>
      <c r="E168" s="172" t="s">
        <v>332</v>
      </c>
      <c r="F168" s="178" t="s">
        <v>1913</v>
      </c>
      <c r="G168" s="178" t="s">
        <v>1913</v>
      </c>
      <c r="H168" s="173">
        <f t="shared" si="4"/>
        <v>173.72800000000001</v>
      </c>
      <c r="I168" s="179">
        <v>45195</v>
      </c>
      <c r="J168" s="175">
        <v>45196</v>
      </c>
      <c r="K168" s="180">
        <v>142.4</v>
      </c>
      <c r="M168" s="165">
        <f t="shared" si="5"/>
        <v>31.328000000000003</v>
      </c>
    </row>
    <row r="169" spans="1:13" ht="27">
      <c r="A169" s="246" t="s">
        <v>2110</v>
      </c>
      <c r="B169" s="169" t="s">
        <v>1721</v>
      </c>
      <c r="C169" s="170" t="s">
        <v>1722</v>
      </c>
      <c r="D169" s="249" t="s">
        <v>2111</v>
      </c>
      <c r="E169" s="172" t="s">
        <v>332</v>
      </c>
      <c r="F169" s="178" t="s">
        <v>1750</v>
      </c>
      <c r="G169" s="178" t="s">
        <v>1750</v>
      </c>
      <c r="H169" s="173">
        <f t="shared" si="4"/>
        <v>25.62</v>
      </c>
      <c r="I169" s="179">
        <v>45198</v>
      </c>
      <c r="J169" s="175">
        <v>45198</v>
      </c>
      <c r="K169" s="180">
        <v>21</v>
      </c>
      <c r="M169" s="165">
        <f t="shared" si="5"/>
        <v>4.62</v>
      </c>
    </row>
    <row r="170" spans="1:13" ht="27">
      <c r="A170" s="246" t="s">
        <v>2112</v>
      </c>
      <c r="B170" s="169" t="s">
        <v>1721</v>
      </c>
      <c r="C170" s="170" t="s">
        <v>1722</v>
      </c>
      <c r="D170" s="187" t="s">
        <v>2113</v>
      </c>
      <c r="E170" s="172" t="s">
        <v>1732</v>
      </c>
      <c r="F170" s="178" t="s">
        <v>1733</v>
      </c>
      <c r="G170" s="178" t="s">
        <v>1733</v>
      </c>
      <c r="H170" s="173">
        <f t="shared" si="4"/>
        <v>41.077400000000004</v>
      </c>
      <c r="I170" s="179">
        <v>45202</v>
      </c>
      <c r="J170" s="175">
        <v>45202</v>
      </c>
      <c r="K170" s="180">
        <v>33.67</v>
      </c>
      <c r="M170" s="165">
        <f t="shared" si="5"/>
        <v>7.4074</v>
      </c>
    </row>
    <row r="171" spans="1:13" ht="27">
      <c r="A171" s="246" t="s">
        <v>2114</v>
      </c>
      <c r="B171" s="169" t="s">
        <v>1721</v>
      </c>
      <c r="C171" s="170" t="s">
        <v>1722</v>
      </c>
      <c r="D171" s="249" t="s">
        <v>2115</v>
      </c>
      <c r="E171" s="172" t="s">
        <v>1732</v>
      </c>
      <c r="F171" s="178" t="s">
        <v>1733</v>
      </c>
      <c r="G171" s="178" t="s">
        <v>1733</v>
      </c>
      <c r="H171" s="173">
        <f t="shared" si="4"/>
        <v>272.20640000000003</v>
      </c>
      <c r="I171" s="179">
        <v>45204</v>
      </c>
      <c r="J171" s="175">
        <v>45239</v>
      </c>
      <c r="K171" s="180">
        <v>223.12</v>
      </c>
      <c r="M171" s="165">
        <f t="shared" si="5"/>
        <v>49.086400000000005</v>
      </c>
    </row>
    <row r="172" spans="1:13" ht="27">
      <c r="A172" s="246" t="s">
        <v>2116</v>
      </c>
      <c r="B172" s="169" t="s">
        <v>1721</v>
      </c>
      <c r="C172" s="170" t="s">
        <v>1722</v>
      </c>
      <c r="D172" s="206" t="s">
        <v>2117</v>
      </c>
      <c r="E172" s="172" t="s">
        <v>1732</v>
      </c>
      <c r="F172" s="178" t="s">
        <v>1733</v>
      </c>
      <c r="G172" s="178" t="s">
        <v>1733</v>
      </c>
      <c r="H172" s="173">
        <f t="shared" si="4"/>
        <v>414.73899999999998</v>
      </c>
      <c r="I172" s="179">
        <v>45204</v>
      </c>
      <c r="J172" s="175">
        <v>45239</v>
      </c>
      <c r="K172" s="180">
        <v>339.95</v>
      </c>
      <c r="M172" s="165">
        <f t="shared" si="5"/>
        <v>74.789000000000001</v>
      </c>
    </row>
    <row r="173" spans="1:13" ht="27">
      <c r="A173" s="246" t="s">
        <v>2118</v>
      </c>
      <c r="B173" s="169" t="s">
        <v>1721</v>
      </c>
      <c r="C173" s="170" t="s">
        <v>1722</v>
      </c>
      <c r="D173" s="206" t="s">
        <v>2119</v>
      </c>
      <c r="E173" s="172" t="s">
        <v>1732</v>
      </c>
      <c r="F173" s="181" t="s">
        <v>1762</v>
      </c>
      <c r="G173" s="181" t="s">
        <v>1762</v>
      </c>
      <c r="H173" s="173">
        <f t="shared" si="4"/>
        <v>190.32</v>
      </c>
      <c r="I173" s="179">
        <v>45204</v>
      </c>
      <c r="J173" s="197">
        <v>45291</v>
      </c>
      <c r="K173" s="180">
        <v>156</v>
      </c>
      <c r="M173" s="165">
        <f t="shared" si="5"/>
        <v>34.32</v>
      </c>
    </row>
    <row r="174" spans="1:13" ht="65.25" customHeight="1">
      <c r="A174" s="246" t="s">
        <v>2120</v>
      </c>
      <c r="B174" s="169" t="s">
        <v>1721</v>
      </c>
      <c r="C174" s="170" t="s">
        <v>1722</v>
      </c>
      <c r="D174" s="206" t="s">
        <v>2121</v>
      </c>
      <c r="E174" s="172" t="s">
        <v>1732</v>
      </c>
      <c r="F174" s="258" t="s">
        <v>2122</v>
      </c>
      <c r="G174" s="178" t="s">
        <v>2123</v>
      </c>
      <c r="H174" s="173">
        <f t="shared" si="4"/>
        <v>37712.9084</v>
      </c>
      <c r="I174" s="179">
        <v>45205</v>
      </c>
      <c r="J174" s="175">
        <v>45350</v>
      </c>
      <c r="K174" s="180">
        <v>30912.22</v>
      </c>
      <c r="M174" s="165">
        <f t="shared" si="5"/>
        <v>6800.6884</v>
      </c>
    </row>
    <row r="175" spans="1:13" ht="27">
      <c r="A175" s="246" t="s">
        <v>2124</v>
      </c>
      <c r="B175" s="169" t="s">
        <v>1721</v>
      </c>
      <c r="C175" s="170" t="s">
        <v>1722</v>
      </c>
      <c r="D175" s="206" t="s">
        <v>2125</v>
      </c>
      <c r="E175" s="172" t="s">
        <v>332</v>
      </c>
      <c r="F175" s="178" t="s">
        <v>1750</v>
      </c>
      <c r="G175" s="178" t="s">
        <v>1750</v>
      </c>
      <c r="H175" s="173">
        <f t="shared" si="4"/>
        <v>390.4</v>
      </c>
      <c r="I175" s="179">
        <v>45208</v>
      </c>
      <c r="J175" s="175">
        <v>45214</v>
      </c>
      <c r="K175" s="180">
        <v>320</v>
      </c>
      <c r="M175" s="165">
        <f t="shared" si="5"/>
        <v>70.400000000000006</v>
      </c>
    </row>
    <row r="176" spans="1:13" ht="27">
      <c r="A176" s="246" t="s">
        <v>2126</v>
      </c>
      <c r="B176" s="169" t="s">
        <v>1721</v>
      </c>
      <c r="C176" s="170" t="s">
        <v>1722</v>
      </c>
      <c r="D176" s="249" t="s">
        <v>2127</v>
      </c>
      <c r="E176" s="172" t="s">
        <v>332</v>
      </c>
      <c r="F176" s="178" t="s">
        <v>1727</v>
      </c>
      <c r="G176" s="178" t="s">
        <v>1727</v>
      </c>
      <c r="H176" s="173">
        <f t="shared" si="4"/>
        <v>317.2</v>
      </c>
      <c r="I176" s="179">
        <v>45208</v>
      </c>
      <c r="J176" s="243">
        <v>45208</v>
      </c>
      <c r="K176" s="180">
        <v>260</v>
      </c>
      <c r="M176" s="165">
        <f t="shared" si="5"/>
        <v>57.2</v>
      </c>
    </row>
    <row r="177" spans="1:13" ht="27">
      <c r="A177" s="246" t="s">
        <v>2128</v>
      </c>
      <c r="B177" s="169" t="s">
        <v>1721</v>
      </c>
      <c r="C177" s="170" t="s">
        <v>1722</v>
      </c>
      <c r="D177" s="206" t="s">
        <v>2129</v>
      </c>
      <c r="E177" s="172" t="s">
        <v>1732</v>
      </c>
      <c r="F177" s="181" t="s">
        <v>1762</v>
      </c>
      <c r="G177" s="181" t="s">
        <v>1762</v>
      </c>
      <c r="H177" s="173">
        <f t="shared" si="4"/>
        <v>3747.1689999999999</v>
      </c>
      <c r="I177" s="179">
        <v>45209</v>
      </c>
      <c r="J177" s="197">
        <v>45291</v>
      </c>
      <c r="K177" s="180">
        <v>3071.45</v>
      </c>
      <c r="M177" s="165">
        <f t="shared" si="5"/>
        <v>675.71899999999994</v>
      </c>
    </row>
    <row r="178" spans="1:13" ht="27">
      <c r="A178" s="259" t="s">
        <v>2130</v>
      </c>
      <c r="B178" s="169" t="s">
        <v>1721</v>
      </c>
      <c r="C178" s="170" t="s">
        <v>1722</v>
      </c>
      <c r="D178" s="206" t="s">
        <v>2131</v>
      </c>
      <c r="E178" s="172" t="s">
        <v>332</v>
      </c>
      <c r="F178" s="178" t="s">
        <v>1727</v>
      </c>
      <c r="G178" s="178" t="s">
        <v>1727</v>
      </c>
      <c r="H178" s="173">
        <f t="shared" si="4"/>
        <v>21742.474000000002</v>
      </c>
      <c r="I178" s="179" t="s">
        <v>2132</v>
      </c>
      <c r="J178" s="243" t="s">
        <v>2132</v>
      </c>
      <c r="K178" s="180">
        <v>17821.7</v>
      </c>
      <c r="M178" s="165">
        <f t="shared" si="5"/>
        <v>3920.7740000000003</v>
      </c>
    </row>
    <row r="179" spans="1:13" ht="27">
      <c r="A179" s="246" t="s">
        <v>2133</v>
      </c>
      <c r="B179" s="169" t="s">
        <v>1721</v>
      </c>
      <c r="C179" s="170" t="s">
        <v>1722</v>
      </c>
      <c r="D179" s="206" t="s">
        <v>2134</v>
      </c>
      <c r="E179" s="172" t="s">
        <v>332</v>
      </c>
      <c r="F179" s="178" t="s">
        <v>1727</v>
      </c>
      <c r="G179" s="178" t="s">
        <v>1727</v>
      </c>
      <c r="H179" s="173">
        <f t="shared" si="4"/>
        <v>1681.8919999999998</v>
      </c>
      <c r="I179" s="179" t="s">
        <v>2132</v>
      </c>
      <c r="J179" s="243" t="s">
        <v>2132</v>
      </c>
      <c r="K179" s="180">
        <v>1378.6</v>
      </c>
      <c r="M179" s="165">
        <f t="shared" si="5"/>
        <v>303.29199999999997</v>
      </c>
    </row>
    <row r="180" spans="1:13" ht="27">
      <c r="A180" s="246" t="s">
        <v>2135</v>
      </c>
      <c r="B180" s="169" t="s">
        <v>1721</v>
      </c>
      <c r="C180" s="170" t="s">
        <v>1722</v>
      </c>
      <c r="D180" s="206" t="s">
        <v>2136</v>
      </c>
      <c r="E180" s="172" t="s">
        <v>332</v>
      </c>
      <c r="F180" s="178" t="s">
        <v>1913</v>
      </c>
      <c r="G180" s="178" t="s">
        <v>1913</v>
      </c>
      <c r="H180" s="173">
        <f t="shared" si="4"/>
        <v>488</v>
      </c>
      <c r="I180" s="179">
        <v>45217</v>
      </c>
      <c r="J180" s="175">
        <v>45229</v>
      </c>
      <c r="K180" s="180">
        <v>400</v>
      </c>
      <c r="M180" s="165">
        <f t="shared" si="5"/>
        <v>88</v>
      </c>
    </row>
    <row r="181" spans="1:13" ht="27">
      <c r="A181" s="246" t="s">
        <v>2137</v>
      </c>
      <c r="B181" s="169" t="s">
        <v>1721</v>
      </c>
      <c r="C181" s="170" t="s">
        <v>1722</v>
      </c>
      <c r="D181" s="206" t="s">
        <v>2138</v>
      </c>
      <c r="E181" s="172" t="s">
        <v>332</v>
      </c>
      <c r="F181" s="178" t="s">
        <v>2139</v>
      </c>
      <c r="G181" s="178" t="s">
        <v>2139</v>
      </c>
      <c r="H181" s="173">
        <f t="shared" si="4"/>
        <v>139.08000000000001</v>
      </c>
      <c r="I181" s="179">
        <v>45217</v>
      </c>
      <c r="J181" s="175">
        <v>45221</v>
      </c>
      <c r="K181" s="180">
        <v>114</v>
      </c>
      <c r="M181" s="165">
        <f t="shared" si="5"/>
        <v>25.080000000000002</v>
      </c>
    </row>
    <row r="182" spans="1:13" ht="27">
      <c r="A182" s="246" t="s">
        <v>2140</v>
      </c>
      <c r="B182" s="169" t="s">
        <v>1721</v>
      </c>
      <c r="C182" s="170" t="s">
        <v>1722</v>
      </c>
      <c r="D182" s="260" t="s">
        <v>2141</v>
      </c>
      <c r="E182" s="172" t="s">
        <v>332</v>
      </c>
      <c r="F182" s="178" t="s">
        <v>1750</v>
      </c>
      <c r="G182" s="178" t="s">
        <v>1750</v>
      </c>
      <c r="H182" s="173">
        <f t="shared" si="4"/>
        <v>109.8</v>
      </c>
      <c r="I182" s="179">
        <v>45225</v>
      </c>
      <c r="J182" s="175">
        <v>45229</v>
      </c>
      <c r="K182" s="180">
        <v>90</v>
      </c>
      <c r="M182" s="165">
        <f t="shared" si="5"/>
        <v>19.8</v>
      </c>
    </row>
    <row r="183" spans="1:13" ht="27">
      <c r="A183" s="246" t="s">
        <v>2142</v>
      </c>
      <c r="B183" s="169" t="s">
        <v>1721</v>
      </c>
      <c r="C183" s="170" t="s">
        <v>1722</v>
      </c>
      <c r="D183" s="249" t="s">
        <v>2097</v>
      </c>
      <c r="E183" s="172" t="s">
        <v>332</v>
      </c>
      <c r="F183" s="170" t="s">
        <v>1846</v>
      </c>
      <c r="G183" s="170" t="s">
        <v>1846</v>
      </c>
      <c r="H183" s="173">
        <f t="shared" si="4"/>
        <v>685.21299999999997</v>
      </c>
      <c r="I183" s="179">
        <v>45225</v>
      </c>
      <c r="J183" s="175">
        <v>45226</v>
      </c>
      <c r="K183" s="180">
        <v>561.65</v>
      </c>
      <c r="M183" s="165">
        <f t="shared" si="5"/>
        <v>123.563</v>
      </c>
    </row>
    <row r="184" spans="1:13" ht="27">
      <c r="A184" s="246" t="s">
        <v>2143</v>
      </c>
      <c r="B184" s="169" t="s">
        <v>1721</v>
      </c>
      <c r="C184" s="170" t="s">
        <v>1722</v>
      </c>
      <c r="D184" s="206" t="s">
        <v>2144</v>
      </c>
      <c r="E184" s="172" t="s">
        <v>332</v>
      </c>
      <c r="F184" s="181" t="s">
        <v>1762</v>
      </c>
      <c r="G184" s="181" t="s">
        <v>1762</v>
      </c>
      <c r="H184" s="173">
        <f t="shared" si="4"/>
        <v>2688.88</v>
      </c>
      <c r="I184" s="179">
        <v>45225</v>
      </c>
      <c r="J184" s="197">
        <v>45291</v>
      </c>
      <c r="K184" s="180">
        <v>2204</v>
      </c>
      <c r="M184" s="165">
        <f t="shared" si="5"/>
        <v>484.88</v>
      </c>
    </row>
    <row r="185" spans="1:13" ht="27">
      <c r="A185" s="246" t="s">
        <v>2145</v>
      </c>
      <c r="B185" s="169" t="s">
        <v>1721</v>
      </c>
      <c r="C185" s="170" t="s">
        <v>1722</v>
      </c>
      <c r="D185" s="206" t="s">
        <v>2146</v>
      </c>
      <c r="E185" s="172" t="s">
        <v>332</v>
      </c>
      <c r="F185" s="220" t="s">
        <v>2147</v>
      </c>
      <c r="G185" s="220" t="s">
        <v>2147</v>
      </c>
      <c r="H185" s="173">
        <f t="shared" si="4"/>
        <v>261.69</v>
      </c>
      <c r="I185" s="179">
        <v>45226</v>
      </c>
      <c r="J185" s="243">
        <v>45226</v>
      </c>
      <c r="K185" s="180">
        <v>214.5</v>
      </c>
      <c r="M185" s="165">
        <f t="shared" si="5"/>
        <v>47.19</v>
      </c>
    </row>
    <row r="186" spans="1:13" ht="27">
      <c r="A186" s="246" t="s">
        <v>2148</v>
      </c>
      <c r="B186" s="169" t="s">
        <v>1721</v>
      </c>
      <c r="C186" s="170" t="s">
        <v>1722</v>
      </c>
      <c r="D186" s="206" t="s">
        <v>2149</v>
      </c>
      <c r="E186" s="172" t="s">
        <v>332</v>
      </c>
      <c r="F186" s="178" t="s">
        <v>2150</v>
      </c>
      <c r="G186" s="178" t="s">
        <v>2150</v>
      </c>
      <c r="H186" s="173">
        <f t="shared" si="4"/>
        <v>329.4</v>
      </c>
      <c r="I186" s="179">
        <v>45229</v>
      </c>
      <c r="J186" s="175">
        <v>45229</v>
      </c>
      <c r="K186" s="180">
        <v>270</v>
      </c>
      <c r="M186" s="165">
        <f t="shared" si="5"/>
        <v>59.4</v>
      </c>
    </row>
    <row r="187" spans="1:13" ht="27">
      <c r="A187" s="246" t="s">
        <v>2151</v>
      </c>
      <c r="B187" s="169" t="s">
        <v>1721</v>
      </c>
      <c r="C187" s="170" t="s">
        <v>1722</v>
      </c>
      <c r="D187" s="206" t="s">
        <v>2152</v>
      </c>
      <c r="E187" s="172" t="s">
        <v>1732</v>
      </c>
      <c r="F187" s="178" t="s">
        <v>1733</v>
      </c>
      <c r="G187" s="178" t="s">
        <v>1733</v>
      </c>
      <c r="H187" s="173">
        <f t="shared" si="4"/>
        <v>1345.6112000000001</v>
      </c>
      <c r="I187" s="179">
        <v>45230</v>
      </c>
      <c r="J187" s="175">
        <v>45245</v>
      </c>
      <c r="K187" s="180">
        <v>1102.96</v>
      </c>
      <c r="M187" s="165">
        <f t="shared" si="5"/>
        <v>242.65120000000002</v>
      </c>
    </row>
    <row r="188" spans="1:13" ht="27">
      <c r="A188" s="246" t="s">
        <v>2153</v>
      </c>
      <c r="B188" s="169" t="s">
        <v>1721</v>
      </c>
      <c r="C188" s="170" t="s">
        <v>1722</v>
      </c>
      <c r="D188" s="206" t="s">
        <v>2154</v>
      </c>
      <c r="E188" s="172" t="s">
        <v>1732</v>
      </c>
      <c r="F188" s="178" t="s">
        <v>1733</v>
      </c>
      <c r="G188" s="178" t="s">
        <v>1733</v>
      </c>
      <c r="H188" s="173">
        <f t="shared" si="4"/>
        <v>73.2</v>
      </c>
      <c r="I188" s="179">
        <v>45230</v>
      </c>
      <c r="J188" s="175">
        <v>45202</v>
      </c>
      <c r="K188" s="180">
        <v>60</v>
      </c>
      <c r="M188" s="165">
        <f t="shared" si="5"/>
        <v>13.2</v>
      </c>
    </row>
    <row r="189" spans="1:13" ht="27">
      <c r="A189" s="248" t="s">
        <v>2155</v>
      </c>
      <c r="B189" s="169" t="s">
        <v>1721</v>
      </c>
      <c r="C189" s="170" t="s">
        <v>1722</v>
      </c>
      <c r="D189" s="206" t="s">
        <v>2156</v>
      </c>
      <c r="E189" s="172" t="s">
        <v>1732</v>
      </c>
      <c r="F189" s="178" t="s">
        <v>1733</v>
      </c>
      <c r="G189" s="178" t="s">
        <v>1733</v>
      </c>
      <c r="H189" s="173">
        <f t="shared" si="4"/>
        <v>73.2</v>
      </c>
      <c r="I189" s="179">
        <v>45230</v>
      </c>
      <c r="J189" s="175">
        <v>45230</v>
      </c>
      <c r="K189" s="180">
        <v>60</v>
      </c>
      <c r="M189" s="165">
        <f t="shared" si="5"/>
        <v>13.2</v>
      </c>
    </row>
    <row r="190" spans="1:13" ht="27">
      <c r="A190" s="246" t="s">
        <v>2157</v>
      </c>
      <c r="B190" s="169" t="s">
        <v>1721</v>
      </c>
      <c r="C190" s="170" t="s">
        <v>1722</v>
      </c>
      <c r="D190" s="206" t="s">
        <v>2158</v>
      </c>
      <c r="E190" s="172" t="s">
        <v>1732</v>
      </c>
      <c r="F190" s="178" t="s">
        <v>1733</v>
      </c>
      <c r="G190" s="178" t="s">
        <v>1733</v>
      </c>
      <c r="H190" s="173">
        <f t="shared" si="4"/>
        <v>2099.0100000000002</v>
      </c>
      <c r="I190" s="179">
        <v>45230</v>
      </c>
      <c r="J190" s="175">
        <v>45240</v>
      </c>
      <c r="K190" s="180">
        <v>1720.5</v>
      </c>
      <c r="M190" s="165">
        <f t="shared" si="5"/>
        <v>378.51</v>
      </c>
    </row>
    <row r="191" spans="1:13" ht="27">
      <c r="A191" s="246" t="s">
        <v>2159</v>
      </c>
      <c r="B191" s="169" t="s">
        <v>1721</v>
      </c>
      <c r="C191" s="170" t="s">
        <v>1722</v>
      </c>
      <c r="D191" s="212" t="s">
        <v>2160</v>
      </c>
      <c r="E191" s="172" t="s">
        <v>332</v>
      </c>
      <c r="F191" s="178" t="s">
        <v>1745</v>
      </c>
      <c r="G191" s="178" t="s">
        <v>1745</v>
      </c>
      <c r="H191" s="173">
        <f t="shared" si="4"/>
        <v>655.48159999999996</v>
      </c>
      <c r="I191" s="179">
        <v>45237</v>
      </c>
      <c r="J191" s="175">
        <v>45240</v>
      </c>
      <c r="K191" s="180">
        <v>537.28</v>
      </c>
      <c r="M191" s="165">
        <f t="shared" si="5"/>
        <v>118.2016</v>
      </c>
    </row>
    <row r="192" spans="1:13" ht="27">
      <c r="A192" s="261" t="s">
        <v>2105</v>
      </c>
      <c r="B192" s="169" t="s">
        <v>1721</v>
      </c>
      <c r="C192" s="170" t="s">
        <v>1722</v>
      </c>
      <c r="D192" s="187" t="s">
        <v>2161</v>
      </c>
      <c r="E192" s="172" t="s">
        <v>332</v>
      </c>
      <c r="F192" s="262" t="s">
        <v>2162</v>
      </c>
      <c r="G192" s="262" t="s">
        <v>2162</v>
      </c>
      <c r="H192" s="173">
        <f t="shared" si="4"/>
        <v>458.476</v>
      </c>
      <c r="I192" s="179">
        <v>45237</v>
      </c>
      <c r="J192" s="175">
        <v>45252</v>
      </c>
      <c r="K192" s="180">
        <v>375.8</v>
      </c>
      <c r="M192" s="165">
        <f t="shared" si="5"/>
        <v>82.676000000000002</v>
      </c>
    </row>
    <row r="193" spans="1:13" ht="27">
      <c r="A193" s="246" t="s">
        <v>2163</v>
      </c>
      <c r="B193" s="169" t="s">
        <v>1721</v>
      </c>
      <c r="C193" s="170" t="s">
        <v>1722</v>
      </c>
      <c r="D193" s="206" t="s">
        <v>2164</v>
      </c>
      <c r="E193" s="172" t="s">
        <v>1732</v>
      </c>
      <c r="F193" s="181" t="s">
        <v>1762</v>
      </c>
      <c r="G193" s="181" t="s">
        <v>1762</v>
      </c>
      <c r="H193" s="173">
        <f t="shared" si="4"/>
        <v>214.11</v>
      </c>
      <c r="I193" s="179">
        <v>45238</v>
      </c>
      <c r="J193" s="197">
        <v>45291</v>
      </c>
      <c r="K193" s="180">
        <v>175.5</v>
      </c>
      <c r="M193" s="165">
        <f t="shared" si="5"/>
        <v>38.61</v>
      </c>
    </row>
    <row r="194" spans="1:13" ht="27">
      <c r="A194" s="259" t="s">
        <v>2165</v>
      </c>
      <c r="B194" s="169" t="s">
        <v>1721</v>
      </c>
      <c r="C194" s="170" t="s">
        <v>1722</v>
      </c>
      <c r="D194" s="206" t="s">
        <v>2166</v>
      </c>
      <c r="E194" s="172" t="s">
        <v>1732</v>
      </c>
      <c r="F194" s="181" t="s">
        <v>1762</v>
      </c>
      <c r="G194" s="181" t="s">
        <v>1762</v>
      </c>
      <c r="H194" s="173">
        <f t="shared" si="4"/>
        <v>1300.6419999999998</v>
      </c>
      <c r="I194" s="179">
        <v>45238</v>
      </c>
      <c r="J194" s="197">
        <v>45291</v>
      </c>
      <c r="K194" s="180">
        <v>1066.0999999999999</v>
      </c>
      <c r="M194" s="165">
        <f t="shared" si="5"/>
        <v>234.54199999999997</v>
      </c>
    </row>
    <row r="195" spans="1:13" ht="27">
      <c r="A195" s="246" t="s">
        <v>2167</v>
      </c>
      <c r="B195" s="169" t="s">
        <v>1721</v>
      </c>
      <c r="C195" s="170" t="s">
        <v>1722</v>
      </c>
      <c r="D195" s="263" t="s">
        <v>2168</v>
      </c>
      <c r="E195" s="172" t="s">
        <v>332</v>
      </c>
      <c r="F195" s="220" t="s">
        <v>2147</v>
      </c>
      <c r="G195" s="220" t="s">
        <v>2147</v>
      </c>
      <c r="H195" s="173">
        <f t="shared" si="4"/>
        <v>250.1</v>
      </c>
      <c r="I195" s="179">
        <v>45238</v>
      </c>
      <c r="J195" s="175">
        <v>45238</v>
      </c>
      <c r="K195" s="180">
        <v>205</v>
      </c>
      <c r="M195" s="165">
        <f t="shared" si="5"/>
        <v>45.1</v>
      </c>
    </row>
    <row r="196" spans="1:13" ht="27">
      <c r="A196" s="245" t="s">
        <v>2169</v>
      </c>
      <c r="B196" s="169" t="s">
        <v>1721</v>
      </c>
      <c r="C196" s="170" t="s">
        <v>1722</v>
      </c>
      <c r="D196" s="206" t="s">
        <v>2170</v>
      </c>
      <c r="E196" s="172" t="s">
        <v>332</v>
      </c>
      <c r="F196" s="178" t="s">
        <v>2171</v>
      </c>
      <c r="G196" s="178" t="s">
        <v>2171</v>
      </c>
      <c r="H196" s="173">
        <f t="shared" si="4"/>
        <v>53.68</v>
      </c>
      <c r="I196" s="179">
        <v>45238</v>
      </c>
      <c r="J196" s="175">
        <v>45240</v>
      </c>
      <c r="K196" s="180">
        <v>44</v>
      </c>
      <c r="M196" s="165">
        <f t="shared" si="5"/>
        <v>9.68</v>
      </c>
    </row>
    <row r="197" spans="1:13" ht="27">
      <c r="A197" s="246" t="s">
        <v>2172</v>
      </c>
      <c r="B197" s="169" t="s">
        <v>1721</v>
      </c>
      <c r="C197" s="170" t="s">
        <v>1722</v>
      </c>
      <c r="D197" s="249" t="s">
        <v>2173</v>
      </c>
      <c r="E197" s="172" t="s">
        <v>332</v>
      </c>
      <c r="F197" s="178" t="s">
        <v>1750</v>
      </c>
      <c r="G197" s="178" t="s">
        <v>1750</v>
      </c>
      <c r="H197" s="173">
        <f t="shared" ref="H197:H227" si="6">SUM(K197,M197)</f>
        <v>25.62</v>
      </c>
      <c r="I197" s="179">
        <v>45239</v>
      </c>
      <c r="J197" s="175">
        <v>45239</v>
      </c>
      <c r="K197" s="180">
        <v>21</v>
      </c>
      <c r="M197" s="165">
        <f t="shared" si="5"/>
        <v>4.62</v>
      </c>
    </row>
    <row r="198" spans="1:13" ht="27">
      <c r="A198" s="248" t="s">
        <v>2174</v>
      </c>
      <c r="B198" s="169" t="s">
        <v>1721</v>
      </c>
      <c r="C198" s="170" t="s">
        <v>1722</v>
      </c>
      <c r="D198" s="206" t="s">
        <v>2175</v>
      </c>
      <c r="E198" s="172" t="s">
        <v>332</v>
      </c>
      <c r="F198" s="203" t="s">
        <v>2176</v>
      </c>
      <c r="G198" s="203" t="s">
        <v>2176</v>
      </c>
      <c r="H198" s="173">
        <f t="shared" si="6"/>
        <v>213.5</v>
      </c>
      <c r="I198" s="179">
        <v>45244</v>
      </c>
      <c r="J198" s="175">
        <v>45250</v>
      </c>
      <c r="K198" s="180">
        <v>175</v>
      </c>
      <c r="M198" s="165">
        <f t="shared" ref="M198:M227" si="7">SUM(K198*$M$1)</f>
        <v>38.5</v>
      </c>
    </row>
    <row r="199" spans="1:13" ht="27">
      <c r="A199" s="248" t="s">
        <v>2177</v>
      </c>
      <c r="B199" s="169" t="s">
        <v>1721</v>
      </c>
      <c r="C199" s="170" t="s">
        <v>1722</v>
      </c>
      <c r="D199" s="206" t="s">
        <v>2178</v>
      </c>
      <c r="E199" s="172" t="s">
        <v>1732</v>
      </c>
      <c r="F199" s="181" t="s">
        <v>1762</v>
      </c>
      <c r="G199" s="181" t="s">
        <v>1762</v>
      </c>
      <c r="H199" s="173">
        <f t="shared" si="6"/>
        <v>5313.5147999999999</v>
      </c>
      <c r="I199" s="179">
        <v>45244</v>
      </c>
      <c r="J199" s="197">
        <v>45291</v>
      </c>
      <c r="K199" s="180">
        <v>4355.34</v>
      </c>
      <c r="M199" s="165">
        <f t="shared" si="7"/>
        <v>958.1748</v>
      </c>
    </row>
    <row r="200" spans="1:13" ht="27">
      <c r="A200" s="248" t="s">
        <v>2179</v>
      </c>
      <c r="B200" s="169" t="s">
        <v>1721</v>
      </c>
      <c r="C200" s="170" t="s">
        <v>1722</v>
      </c>
      <c r="D200" s="206" t="s">
        <v>2180</v>
      </c>
      <c r="E200" s="172" t="s">
        <v>1732</v>
      </c>
      <c r="F200" s="181" t="s">
        <v>1762</v>
      </c>
      <c r="G200" s="181" t="s">
        <v>1762</v>
      </c>
      <c r="H200" s="173">
        <f t="shared" si="6"/>
        <v>2091.3240000000001</v>
      </c>
      <c r="I200" s="179">
        <v>45244</v>
      </c>
      <c r="J200" s="197">
        <v>45291</v>
      </c>
      <c r="K200" s="180">
        <v>1714.2</v>
      </c>
      <c r="M200" s="165">
        <f t="shared" si="7"/>
        <v>377.12400000000002</v>
      </c>
    </row>
    <row r="201" spans="1:13" ht="27">
      <c r="A201" s="248" t="s">
        <v>2181</v>
      </c>
      <c r="B201" s="169" t="s">
        <v>1721</v>
      </c>
      <c r="C201" s="170" t="s">
        <v>1722</v>
      </c>
      <c r="D201" s="206" t="s">
        <v>2182</v>
      </c>
      <c r="E201" s="172" t="s">
        <v>332</v>
      </c>
      <c r="F201" s="178" t="s">
        <v>1727</v>
      </c>
      <c r="G201" s="178" t="s">
        <v>1727</v>
      </c>
      <c r="H201" s="173">
        <f t="shared" si="6"/>
        <v>5336.0970000000007</v>
      </c>
      <c r="I201" s="179">
        <v>45244</v>
      </c>
      <c r="J201" s="243">
        <v>45244</v>
      </c>
      <c r="K201" s="180">
        <v>4373.8500000000004</v>
      </c>
      <c r="M201" s="165">
        <f t="shared" si="7"/>
        <v>962.24700000000007</v>
      </c>
    </row>
    <row r="202" spans="1:13" ht="27">
      <c r="A202" s="248" t="s">
        <v>2183</v>
      </c>
      <c r="B202" s="169" t="s">
        <v>1721</v>
      </c>
      <c r="C202" s="170" t="s">
        <v>1722</v>
      </c>
      <c r="D202" s="206" t="s">
        <v>2184</v>
      </c>
      <c r="E202" s="172" t="s">
        <v>332</v>
      </c>
      <c r="F202" s="178" t="s">
        <v>1727</v>
      </c>
      <c r="G202" s="178" t="s">
        <v>1727</v>
      </c>
      <c r="H202" s="173">
        <f t="shared" si="6"/>
        <v>261.08</v>
      </c>
      <c r="I202" s="179">
        <v>45244</v>
      </c>
      <c r="J202" s="243">
        <v>45244</v>
      </c>
      <c r="K202" s="180">
        <v>214</v>
      </c>
      <c r="M202" s="165">
        <f t="shared" si="7"/>
        <v>47.08</v>
      </c>
    </row>
    <row r="203" spans="1:13" ht="27">
      <c r="A203" s="248" t="s">
        <v>2185</v>
      </c>
      <c r="B203" s="169" t="s">
        <v>1721</v>
      </c>
      <c r="C203" s="170" t="s">
        <v>1722</v>
      </c>
      <c r="D203" s="206" t="s">
        <v>2186</v>
      </c>
      <c r="E203" s="172" t="s">
        <v>332</v>
      </c>
      <c r="F203" s="178" t="s">
        <v>1727</v>
      </c>
      <c r="G203" s="178" t="s">
        <v>1727</v>
      </c>
      <c r="H203" s="173">
        <f t="shared" si="6"/>
        <v>653.30999999999995</v>
      </c>
      <c r="I203" s="179">
        <v>45244</v>
      </c>
      <c r="J203" s="243">
        <v>45244</v>
      </c>
      <c r="K203" s="180">
        <v>535.5</v>
      </c>
      <c r="M203" s="165">
        <f t="shared" si="7"/>
        <v>117.81</v>
      </c>
    </row>
    <row r="204" spans="1:13" ht="27">
      <c r="A204" s="248" t="s">
        <v>2187</v>
      </c>
      <c r="B204" s="169" t="s">
        <v>1721</v>
      </c>
      <c r="C204" s="170" t="s">
        <v>1722</v>
      </c>
      <c r="D204" s="249" t="s">
        <v>2188</v>
      </c>
      <c r="E204" s="172" t="s">
        <v>332</v>
      </c>
      <c r="F204" s="203" t="s">
        <v>2189</v>
      </c>
      <c r="G204" s="203" t="s">
        <v>2189</v>
      </c>
      <c r="H204" s="173">
        <f t="shared" si="6"/>
        <v>889.96559999999999</v>
      </c>
      <c r="I204" s="264">
        <v>45246</v>
      </c>
      <c r="J204" s="175">
        <v>45249</v>
      </c>
      <c r="K204" s="265">
        <v>729.48</v>
      </c>
      <c r="M204" s="165">
        <f t="shared" si="7"/>
        <v>160.48560000000001</v>
      </c>
    </row>
    <row r="205" spans="1:13" ht="27">
      <c r="A205" s="248" t="s">
        <v>2190</v>
      </c>
      <c r="B205" s="169" t="s">
        <v>1721</v>
      </c>
      <c r="C205" s="170" t="s">
        <v>1722</v>
      </c>
      <c r="D205" s="206" t="s">
        <v>2191</v>
      </c>
      <c r="E205" s="172" t="s">
        <v>1732</v>
      </c>
      <c r="F205" s="178" t="s">
        <v>1733</v>
      </c>
      <c r="G205" s="178" t="s">
        <v>1733</v>
      </c>
      <c r="H205" s="173">
        <f t="shared" si="6"/>
        <v>880.4251999999999</v>
      </c>
      <c r="I205" s="179">
        <v>45251</v>
      </c>
      <c r="J205" s="175">
        <v>45258</v>
      </c>
      <c r="K205" s="180">
        <v>721.66</v>
      </c>
      <c r="M205" s="165">
        <f t="shared" si="7"/>
        <v>158.76519999999999</v>
      </c>
    </row>
    <row r="206" spans="1:13" ht="27">
      <c r="A206" s="266" t="s">
        <v>2192</v>
      </c>
      <c r="B206" s="169" t="s">
        <v>1721</v>
      </c>
      <c r="C206" s="170" t="s">
        <v>1722</v>
      </c>
      <c r="D206" s="267" t="s">
        <v>552</v>
      </c>
      <c r="E206" s="172" t="s">
        <v>332</v>
      </c>
      <c r="F206" s="170" t="s">
        <v>1846</v>
      </c>
      <c r="G206" s="170" t="s">
        <v>1846</v>
      </c>
      <c r="H206" s="173">
        <f t="shared" si="6"/>
        <v>2192.6693999999998</v>
      </c>
      <c r="I206" s="179">
        <v>45251</v>
      </c>
      <c r="J206" s="175">
        <v>45258</v>
      </c>
      <c r="K206" s="180">
        <v>1797.27</v>
      </c>
      <c r="M206" s="165">
        <f t="shared" si="7"/>
        <v>395.39940000000001</v>
      </c>
    </row>
    <row r="207" spans="1:13" ht="50.25" customHeight="1">
      <c r="A207" s="246" t="s">
        <v>2193</v>
      </c>
      <c r="B207" s="169" t="s">
        <v>1721</v>
      </c>
      <c r="C207" s="170" t="s">
        <v>1722</v>
      </c>
      <c r="D207" s="203" t="s">
        <v>2194</v>
      </c>
      <c r="E207" s="172" t="s">
        <v>332</v>
      </c>
      <c r="F207" s="268" t="s">
        <v>2195</v>
      </c>
      <c r="G207" s="269" t="s">
        <v>2196</v>
      </c>
      <c r="H207" s="173">
        <f t="shared" si="6"/>
        <v>1873.92</v>
      </c>
      <c r="I207" s="179">
        <v>45251</v>
      </c>
      <c r="J207" s="270">
        <v>45265</v>
      </c>
      <c r="K207" s="180">
        <v>1536</v>
      </c>
      <c r="M207" s="165">
        <f t="shared" si="7"/>
        <v>337.92</v>
      </c>
    </row>
    <row r="208" spans="1:13" ht="27">
      <c r="A208" s="246" t="s">
        <v>2197</v>
      </c>
      <c r="B208" s="169" t="s">
        <v>1721</v>
      </c>
      <c r="C208" s="170" t="s">
        <v>1722</v>
      </c>
      <c r="D208" s="206" t="s">
        <v>2198</v>
      </c>
      <c r="E208" s="172" t="s">
        <v>1732</v>
      </c>
      <c r="F208" s="178" t="s">
        <v>1733</v>
      </c>
      <c r="G208" s="178" t="s">
        <v>1733</v>
      </c>
      <c r="H208" s="173">
        <f t="shared" si="6"/>
        <v>93.037200000000013</v>
      </c>
      <c r="I208" s="179">
        <v>45254</v>
      </c>
      <c r="J208" s="175">
        <v>45270</v>
      </c>
      <c r="K208" s="180">
        <v>76.260000000000005</v>
      </c>
      <c r="M208" s="165">
        <f t="shared" si="7"/>
        <v>16.777200000000001</v>
      </c>
    </row>
    <row r="209" spans="1:13" ht="27">
      <c r="A209" s="246" t="s">
        <v>2199</v>
      </c>
      <c r="B209" s="169" t="s">
        <v>1721</v>
      </c>
      <c r="C209" s="170" t="s">
        <v>1722</v>
      </c>
      <c r="D209" s="249" t="s">
        <v>552</v>
      </c>
      <c r="E209" s="172" t="s">
        <v>332</v>
      </c>
      <c r="F209" s="170" t="s">
        <v>1846</v>
      </c>
      <c r="G209" s="170" t="s">
        <v>1846</v>
      </c>
      <c r="H209" s="173">
        <f t="shared" si="6"/>
        <v>225.7</v>
      </c>
      <c r="I209" s="179">
        <v>45254</v>
      </c>
      <c r="J209" s="175">
        <v>45256</v>
      </c>
      <c r="K209" s="180">
        <v>185</v>
      </c>
      <c r="M209" s="165">
        <f t="shared" si="7"/>
        <v>40.700000000000003</v>
      </c>
    </row>
    <row r="210" spans="1:13" ht="27">
      <c r="A210" s="246" t="s">
        <v>2200</v>
      </c>
      <c r="B210" s="169" t="s">
        <v>1721</v>
      </c>
      <c r="C210" s="170" t="s">
        <v>1722</v>
      </c>
      <c r="D210" s="249" t="s">
        <v>552</v>
      </c>
      <c r="E210" s="172" t="s">
        <v>332</v>
      </c>
      <c r="F210" s="170" t="s">
        <v>1846</v>
      </c>
      <c r="G210" s="170" t="s">
        <v>1846</v>
      </c>
      <c r="H210" s="173">
        <f t="shared" si="6"/>
        <v>905.19119999999998</v>
      </c>
      <c r="I210" s="179">
        <v>45254</v>
      </c>
      <c r="J210" s="175">
        <v>45256</v>
      </c>
      <c r="K210" s="180">
        <v>741.96</v>
      </c>
      <c r="M210" s="165">
        <f t="shared" si="7"/>
        <v>163.2312</v>
      </c>
    </row>
    <row r="211" spans="1:13" ht="27">
      <c r="A211" s="245" t="s">
        <v>2201</v>
      </c>
      <c r="B211" s="169" t="s">
        <v>1721</v>
      </c>
      <c r="C211" s="170" t="s">
        <v>1722</v>
      </c>
      <c r="D211" s="249" t="s">
        <v>2202</v>
      </c>
      <c r="E211" s="172" t="s">
        <v>1732</v>
      </c>
      <c r="F211" s="178" t="s">
        <v>1733</v>
      </c>
      <c r="G211" s="178" t="s">
        <v>1733</v>
      </c>
      <c r="H211" s="173">
        <f t="shared" si="6"/>
        <v>73.2</v>
      </c>
      <c r="I211" s="179">
        <v>45258</v>
      </c>
      <c r="J211" s="175">
        <v>45258</v>
      </c>
      <c r="K211" s="180">
        <v>60</v>
      </c>
      <c r="M211" s="165">
        <f t="shared" si="7"/>
        <v>13.2</v>
      </c>
    </row>
    <row r="212" spans="1:13" ht="27">
      <c r="A212" s="246" t="s">
        <v>2203</v>
      </c>
      <c r="B212" s="169" t="s">
        <v>1721</v>
      </c>
      <c r="C212" s="170" t="s">
        <v>1722</v>
      </c>
      <c r="D212" s="206" t="s">
        <v>2204</v>
      </c>
      <c r="E212" s="172" t="s">
        <v>332</v>
      </c>
      <c r="F212" s="181" t="s">
        <v>1762</v>
      </c>
      <c r="G212" s="181" t="s">
        <v>1762</v>
      </c>
      <c r="H212" s="173">
        <f t="shared" si="6"/>
        <v>2007.144</v>
      </c>
      <c r="I212" s="179">
        <v>45259</v>
      </c>
      <c r="J212" s="197">
        <v>45291</v>
      </c>
      <c r="K212" s="180">
        <v>1645.2</v>
      </c>
      <c r="M212" s="165">
        <f t="shared" si="7"/>
        <v>361.94400000000002</v>
      </c>
    </row>
    <row r="213" spans="1:13" ht="27">
      <c r="A213" s="246" t="s">
        <v>2205</v>
      </c>
      <c r="B213" s="169" t="s">
        <v>1721</v>
      </c>
      <c r="C213" s="170" t="s">
        <v>1722</v>
      </c>
      <c r="D213" s="206" t="s">
        <v>2206</v>
      </c>
      <c r="E213" s="172" t="s">
        <v>332</v>
      </c>
      <c r="F213" s="203" t="s">
        <v>2207</v>
      </c>
      <c r="G213" s="203" t="s">
        <v>2207</v>
      </c>
      <c r="H213" s="173">
        <f t="shared" si="6"/>
        <v>3294</v>
      </c>
      <c r="I213" s="179">
        <v>45260</v>
      </c>
      <c r="J213" s="175">
        <v>45275</v>
      </c>
      <c r="K213" s="180">
        <v>2700</v>
      </c>
      <c r="M213" s="165">
        <f t="shared" si="7"/>
        <v>594</v>
      </c>
    </row>
    <row r="214" spans="1:13" ht="27">
      <c r="A214" s="246" t="s">
        <v>2208</v>
      </c>
      <c r="B214" s="169" t="s">
        <v>1721</v>
      </c>
      <c r="C214" s="170" t="s">
        <v>1722</v>
      </c>
      <c r="D214" s="206" t="s">
        <v>2209</v>
      </c>
      <c r="E214" s="172" t="s">
        <v>332</v>
      </c>
      <c r="F214" s="203" t="s">
        <v>1759</v>
      </c>
      <c r="G214" s="203" t="s">
        <v>1759</v>
      </c>
      <c r="H214" s="173">
        <f t="shared" si="6"/>
        <v>1464</v>
      </c>
      <c r="I214" s="179">
        <v>45260</v>
      </c>
      <c r="J214" s="175">
        <v>45626</v>
      </c>
      <c r="K214" s="180">
        <v>1200</v>
      </c>
      <c r="M214" s="165">
        <f t="shared" si="7"/>
        <v>264</v>
      </c>
    </row>
    <row r="215" spans="1:13" ht="27">
      <c r="A215" s="246" t="s">
        <v>2210</v>
      </c>
      <c r="B215" s="169" t="s">
        <v>1721</v>
      </c>
      <c r="C215" s="170" t="s">
        <v>1722</v>
      </c>
      <c r="D215" s="206" t="s">
        <v>2211</v>
      </c>
      <c r="E215" s="172" t="s">
        <v>332</v>
      </c>
      <c r="F215" s="178" t="s">
        <v>1745</v>
      </c>
      <c r="G215" s="178" t="s">
        <v>1745</v>
      </c>
      <c r="H215" s="173">
        <f t="shared" si="6"/>
        <v>417.11799999999994</v>
      </c>
      <c r="I215" s="179">
        <v>45266</v>
      </c>
      <c r="J215" s="175">
        <v>45268</v>
      </c>
      <c r="K215" s="180">
        <v>341.9</v>
      </c>
      <c r="M215" s="165">
        <f t="shared" si="7"/>
        <v>75.217999999999989</v>
      </c>
    </row>
    <row r="216" spans="1:13" ht="27">
      <c r="A216" s="246" t="s">
        <v>2212</v>
      </c>
      <c r="B216" s="169" t="s">
        <v>1721</v>
      </c>
      <c r="C216" s="170" t="s">
        <v>1722</v>
      </c>
      <c r="D216" s="206" t="s">
        <v>2213</v>
      </c>
      <c r="E216" s="172" t="s">
        <v>332</v>
      </c>
      <c r="F216" s="203" t="s">
        <v>2214</v>
      </c>
      <c r="G216" s="203" t="s">
        <v>2214</v>
      </c>
      <c r="H216" s="173">
        <f t="shared" si="6"/>
        <v>3965</v>
      </c>
      <c r="I216" s="179">
        <v>45267</v>
      </c>
      <c r="J216" s="175">
        <v>45282</v>
      </c>
      <c r="K216" s="180">
        <v>3250</v>
      </c>
      <c r="M216" s="165">
        <f t="shared" si="7"/>
        <v>715</v>
      </c>
    </row>
    <row r="217" spans="1:13" ht="27">
      <c r="A217" s="246" t="s">
        <v>2215</v>
      </c>
      <c r="B217" s="169" t="s">
        <v>1721</v>
      </c>
      <c r="C217" s="170" t="s">
        <v>1722</v>
      </c>
      <c r="D217" s="206" t="s">
        <v>2216</v>
      </c>
      <c r="E217" s="172" t="s">
        <v>332</v>
      </c>
      <c r="F217" s="203" t="s">
        <v>1813</v>
      </c>
      <c r="G217" s="203" t="s">
        <v>1813</v>
      </c>
      <c r="H217" s="173">
        <f t="shared" si="6"/>
        <v>7198</v>
      </c>
      <c r="I217" s="179">
        <v>45267</v>
      </c>
      <c r="J217" s="175">
        <v>45287</v>
      </c>
      <c r="K217" s="180">
        <v>5900</v>
      </c>
      <c r="M217" s="165">
        <f t="shared" si="7"/>
        <v>1298</v>
      </c>
    </row>
    <row r="218" spans="1:13" ht="27">
      <c r="A218" s="246" t="s">
        <v>2217</v>
      </c>
      <c r="B218" s="169" t="s">
        <v>1721</v>
      </c>
      <c r="C218" s="170" t="s">
        <v>1722</v>
      </c>
      <c r="D218" s="206" t="s">
        <v>2218</v>
      </c>
      <c r="E218" s="172" t="s">
        <v>332</v>
      </c>
      <c r="F218" s="203" t="s">
        <v>2219</v>
      </c>
      <c r="G218" s="203" t="s">
        <v>2219</v>
      </c>
      <c r="H218" s="173">
        <f t="shared" si="6"/>
        <v>1171.2</v>
      </c>
      <c r="I218" s="179">
        <v>45272</v>
      </c>
      <c r="J218" s="175">
        <v>45280</v>
      </c>
      <c r="K218" s="180">
        <v>960</v>
      </c>
      <c r="M218" s="165">
        <f t="shared" si="7"/>
        <v>211.2</v>
      </c>
    </row>
    <row r="219" spans="1:13" ht="27">
      <c r="A219" s="246" t="s">
        <v>2220</v>
      </c>
      <c r="B219" s="169" t="s">
        <v>1721</v>
      </c>
      <c r="C219" s="170" t="s">
        <v>1722</v>
      </c>
      <c r="D219" s="249" t="s">
        <v>552</v>
      </c>
      <c r="E219" s="172" t="s">
        <v>332</v>
      </c>
      <c r="F219" s="170" t="s">
        <v>1846</v>
      </c>
      <c r="G219" s="170" t="s">
        <v>1846</v>
      </c>
      <c r="H219" s="173">
        <f t="shared" si="6"/>
        <v>275.6712</v>
      </c>
      <c r="I219" s="179">
        <v>45272</v>
      </c>
      <c r="J219" s="175">
        <v>45274</v>
      </c>
      <c r="K219" s="180">
        <v>225.96</v>
      </c>
      <c r="M219" s="165">
        <f t="shared" si="7"/>
        <v>49.711200000000005</v>
      </c>
    </row>
    <row r="220" spans="1:13" ht="27">
      <c r="A220" s="246" t="s">
        <v>2221</v>
      </c>
      <c r="B220" s="169" t="s">
        <v>1721</v>
      </c>
      <c r="C220" s="170" t="s">
        <v>1722</v>
      </c>
      <c r="D220" s="260" t="s">
        <v>2222</v>
      </c>
      <c r="E220" s="172" t="s">
        <v>1732</v>
      </c>
      <c r="F220" s="178" t="s">
        <v>1733</v>
      </c>
      <c r="G220" s="178" t="s">
        <v>1733</v>
      </c>
      <c r="H220" s="173">
        <f t="shared" si="6"/>
        <v>1314.4402</v>
      </c>
      <c r="I220" s="179">
        <v>45273</v>
      </c>
      <c r="J220" s="175">
        <v>45278</v>
      </c>
      <c r="K220" s="180">
        <v>1077.4100000000001</v>
      </c>
      <c r="M220" s="165">
        <f t="shared" si="7"/>
        <v>237.03020000000001</v>
      </c>
    </row>
    <row r="221" spans="1:13" ht="27">
      <c r="A221" s="246" t="s">
        <v>2223</v>
      </c>
      <c r="B221" s="169" t="s">
        <v>1721</v>
      </c>
      <c r="C221" s="170" t="s">
        <v>1722</v>
      </c>
      <c r="D221" s="206" t="s">
        <v>2224</v>
      </c>
      <c r="E221" s="172" t="s">
        <v>1732</v>
      </c>
      <c r="F221" s="178" t="s">
        <v>1733</v>
      </c>
      <c r="G221" s="178" t="s">
        <v>1733</v>
      </c>
      <c r="H221" s="173">
        <f t="shared" si="6"/>
        <v>613.15980000000002</v>
      </c>
      <c r="I221" s="179">
        <v>45273</v>
      </c>
      <c r="J221" s="175">
        <v>45278</v>
      </c>
      <c r="K221" s="180">
        <v>502.59</v>
      </c>
      <c r="M221" s="165">
        <f t="shared" si="7"/>
        <v>110.5698</v>
      </c>
    </row>
    <row r="222" spans="1:13" ht="27">
      <c r="A222" s="246" t="s">
        <v>2225</v>
      </c>
      <c r="B222" s="169" t="s">
        <v>1721</v>
      </c>
      <c r="C222" s="170" t="s">
        <v>1722</v>
      </c>
      <c r="D222" s="249" t="s">
        <v>2226</v>
      </c>
      <c r="E222" s="172" t="s">
        <v>332</v>
      </c>
      <c r="F222" s="271" t="s">
        <v>2227</v>
      </c>
      <c r="G222" s="271" t="s">
        <v>2227</v>
      </c>
      <c r="H222" s="173">
        <f t="shared" si="6"/>
        <v>599.98379999999997</v>
      </c>
      <c r="I222" s="179">
        <v>45273</v>
      </c>
      <c r="J222" s="175">
        <v>45275</v>
      </c>
      <c r="K222" s="180">
        <v>491.79</v>
      </c>
      <c r="M222" s="165">
        <f t="shared" si="7"/>
        <v>108.19380000000001</v>
      </c>
    </row>
    <row r="223" spans="1:13" ht="27">
      <c r="A223" s="246" t="s">
        <v>2228</v>
      </c>
      <c r="B223" s="169" t="s">
        <v>1721</v>
      </c>
      <c r="C223" s="170" t="s">
        <v>1722</v>
      </c>
      <c r="D223" s="249" t="s">
        <v>2229</v>
      </c>
      <c r="E223" s="172" t="s">
        <v>1867</v>
      </c>
      <c r="F223" s="268" t="s">
        <v>2230</v>
      </c>
      <c r="G223" s="203" t="s">
        <v>2189</v>
      </c>
      <c r="H223" s="173">
        <f t="shared" si="6"/>
        <v>1424.0328</v>
      </c>
      <c r="I223" s="179">
        <v>45273</v>
      </c>
      <c r="J223" s="175">
        <v>45288</v>
      </c>
      <c r="K223" s="180">
        <v>1167.24</v>
      </c>
      <c r="M223" s="165">
        <f t="shared" si="7"/>
        <v>256.7928</v>
      </c>
    </row>
    <row r="224" spans="1:13" ht="27">
      <c r="A224" s="246" t="s">
        <v>2231</v>
      </c>
      <c r="B224" s="169" t="s">
        <v>1721</v>
      </c>
      <c r="C224" s="170" t="s">
        <v>1722</v>
      </c>
      <c r="D224" s="267" t="s">
        <v>2232</v>
      </c>
      <c r="E224" s="172" t="s">
        <v>332</v>
      </c>
      <c r="F224" s="203" t="s">
        <v>2233</v>
      </c>
      <c r="G224" s="203" t="s">
        <v>2234</v>
      </c>
      <c r="H224" s="173">
        <f t="shared" si="6"/>
        <v>2791.36</v>
      </c>
      <c r="I224" s="179">
        <v>45273</v>
      </c>
      <c r="J224" s="175">
        <v>45280</v>
      </c>
      <c r="K224" s="180">
        <v>2288</v>
      </c>
      <c r="M224" s="165">
        <f t="shared" si="7"/>
        <v>503.36</v>
      </c>
    </row>
    <row r="225" spans="1:13" ht="27">
      <c r="A225" s="246" t="s">
        <v>2235</v>
      </c>
      <c r="B225" s="169" t="s">
        <v>1721</v>
      </c>
      <c r="C225" s="170" t="s">
        <v>1722</v>
      </c>
      <c r="D225" s="203" t="s">
        <v>1061</v>
      </c>
      <c r="E225" s="172" t="s">
        <v>332</v>
      </c>
      <c r="F225" s="235" t="s">
        <v>2236</v>
      </c>
      <c r="G225" s="203" t="s">
        <v>1291</v>
      </c>
      <c r="H225" s="173">
        <f t="shared" si="6"/>
        <v>1021.9208</v>
      </c>
      <c r="I225" s="179">
        <v>45275</v>
      </c>
      <c r="J225" s="175">
        <v>45290</v>
      </c>
      <c r="K225" s="180">
        <v>837.64</v>
      </c>
      <c r="M225" s="165">
        <f t="shared" si="7"/>
        <v>184.2808</v>
      </c>
    </row>
    <row r="226" spans="1:13" ht="27">
      <c r="A226" s="246" t="s">
        <v>2237</v>
      </c>
      <c r="B226" s="169" t="s">
        <v>1721</v>
      </c>
      <c r="C226" s="170" t="s">
        <v>1722</v>
      </c>
      <c r="D226" s="206" t="s">
        <v>2238</v>
      </c>
      <c r="E226" s="172" t="s">
        <v>332</v>
      </c>
      <c r="F226" s="220" t="s">
        <v>2147</v>
      </c>
      <c r="G226" s="220" t="s">
        <v>2147</v>
      </c>
      <c r="H226" s="173">
        <f t="shared" si="6"/>
        <v>732</v>
      </c>
      <c r="I226" s="179">
        <v>45275</v>
      </c>
      <c r="J226" s="175">
        <v>45275</v>
      </c>
      <c r="K226" s="180">
        <v>600</v>
      </c>
      <c r="M226" s="165">
        <f t="shared" si="7"/>
        <v>132</v>
      </c>
    </row>
    <row r="227" spans="1:13" ht="27">
      <c r="A227" s="246" t="s">
        <v>2239</v>
      </c>
      <c r="B227" s="169" t="s">
        <v>1721</v>
      </c>
      <c r="C227" s="170" t="s">
        <v>1722</v>
      </c>
      <c r="D227" s="206" t="s">
        <v>2240</v>
      </c>
      <c r="E227" s="172" t="s">
        <v>1732</v>
      </c>
      <c r="F227" s="178" t="s">
        <v>1733</v>
      </c>
      <c r="G227" s="178" t="s">
        <v>1733</v>
      </c>
      <c r="H227" s="173">
        <f t="shared" si="6"/>
        <v>4588.42</v>
      </c>
      <c r="I227" s="179">
        <v>45275</v>
      </c>
      <c r="J227" s="175">
        <v>45277</v>
      </c>
      <c r="K227" s="180">
        <v>3761</v>
      </c>
      <c r="M227" s="165">
        <f t="shared" si="7"/>
        <v>827.42</v>
      </c>
    </row>
  </sheetData>
  <mergeCells count="2">
    <mergeCell ref="A1:K1"/>
    <mergeCell ref="A2:K2"/>
  </mergeCells>
  <dataValidations count="3">
    <dataValidation type="list" allowBlank="1" showInputMessage="1" showErrorMessage="1" error="valore non consentito - selezionare valore da menu a tendina" sqref="E17:E162 E4:E15 E164:E166 E168:E227" xr:uid="{00000000-0002-0000-0A00-000000000000}">
      <formula1>$F$849:$F$866</formula1>
    </dataValidation>
    <dataValidation type="list" allowBlank="1" showInputMessage="1" showErrorMessage="1" error="valore non consentito - selezionare valore da menu a tendina" sqref="E16 E167 E163" xr:uid="{00000000-0002-0000-0A00-000001000000}">
      <formula1>$F$850:$F$867</formula1>
    </dataValidation>
    <dataValidation type="textLength" operator="lessThanOrEqual" allowBlank="1" showInputMessage="1" showErrorMessage="1" error="descrizione troppo lunga (max 250 car)" sqref="D207 D225" xr:uid="{00000000-0002-0000-0A00-000002000000}">
      <formula1>250</formula1>
    </dataValidation>
  </dataValidations>
  <hyperlinks>
    <hyperlink ref="A16" r:id="rId1" display="https://smartcig.anticorruzione.it/AVCP-SmartCig/preparaDettaglioComunicazioneOS.action?codDettaglioCarnet=55603127" xr:uid="{00000000-0004-0000-0A00-000000000000}"/>
    <hyperlink ref="A74" r:id="rId2" display="https://smartcig.anticorruzione.it/AVCP-SmartCig/preparaDettaglioComunicazioneOS.action?codDettaglioCarnet=61631659" xr:uid="{00000000-0004-0000-0A00-000001000000}"/>
    <hyperlink ref="G41" r:id="rId3" xr:uid="{00000000-0004-0000-0A00-000002000000}"/>
    <hyperlink ref="F41" r:id="rId4" xr:uid="{00000000-0004-0000-0A00-000003000000}"/>
  </hyperlinks>
  <pageMargins left="0.7" right="0.7" top="0.75" bottom="0.75" header="0.3" footer="0.3"/>
  <legacyDrawing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125"/>
  <sheetViews>
    <sheetView tabSelected="1" workbookViewId="0">
      <selection activeCell="P18" sqref="P18"/>
    </sheetView>
  </sheetViews>
  <sheetFormatPr defaultRowHeight="15"/>
  <cols>
    <col min="1" max="1" width="16.42578125" customWidth="1"/>
    <col min="2" max="2" width="26.7109375" customWidth="1"/>
    <col min="3" max="3" width="38.140625" customWidth="1"/>
    <col min="4" max="4" width="71" customWidth="1"/>
    <col min="5" max="5" width="30.7109375" customWidth="1"/>
    <col min="6" max="6" width="11.28515625" customWidth="1"/>
    <col min="7" max="7" width="24" customWidth="1"/>
    <col min="8" max="8" width="20.7109375" customWidth="1"/>
    <col min="9" max="9" width="13.28515625" customWidth="1"/>
    <col min="10" max="10" width="27.42578125" customWidth="1"/>
    <col min="11" max="11" width="35.7109375" customWidth="1"/>
  </cols>
  <sheetData>
    <row r="1" spans="1:11">
      <c r="A1" t="s">
        <v>3455</v>
      </c>
    </row>
    <row r="2" spans="1:11" ht="90">
      <c r="A2" s="11" t="s">
        <v>3456</v>
      </c>
    </row>
    <row r="3" spans="1:11">
      <c r="A3" t="s">
        <v>0</v>
      </c>
      <c r="B3" t="s">
        <v>1</v>
      </c>
      <c r="C3" t="s">
        <v>2</v>
      </c>
      <c r="D3" t="s">
        <v>3</v>
      </c>
      <c r="E3" t="s">
        <v>4</v>
      </c>
      <c r="F3" t="s">
        <v>5</v>
      </c>
      <c r="G3" t="s">
        <v>6</v>
      </c>
      <c r="H3" t="s">
        <v>7</v>
      </c>
      <c r="I3" t="s">
        <v>8</v>
      </c>
      <c r="J3" t="s">
        <v>9</v>
      </c>
      <c r="K3" t="s">
        <v>10</v>
      </c>
    </row>
    <row r="4" spans="1:11">
      <c r="A4" t="s">
        <v>3457</v>
      </c>
      <c r="B4">
        <v>2959490240</v>
      </c>
      <c r="C4" t="s">
        <v>3458</v>
      </c>
      <c r="D4" t="s">
        <v>3459</v>
      </c>
      <c r="E4" t="s">
        <v>3460</v>
      </c>
      <c r="G4" t="s">
        <v>3458</v>
      </c>
      <c r="H4" s="319">
        <v>32500</v>
      </c>
      <c r="I4" t="s">
        <v>3461</v>
      </c>
      <c r="J4" t="s">
        <v>3461</v>
      </c>
      <c r="K4" s="319">
        <v>32500</v>
      </c>
    </row>
    <row r="5" spans="1:11">
      <c r="A5" t="s">
        <v>3462</v>
      </c>
      <c r="B5">
        <v>1087510804</v>
      </c>
      <c r="C5" t="s">
        <v>3463</v>
      </c>
      <c r="D5" t="s">
        <v>3464</v>
      </c>
      <c r="E5" t="s">
        <v>1059</v>
      </c>
      <c r="G5" t="s">
        <v>3463</v>
      </c>
      <c r="H5" s="319">
        <v>345.07</v>
      </c>
      <c r="I5" t="s">
        <v>3465</v>
      </c>
      <c r="J5" t="s">
        <v>3465</v>
      </c>
      <c r="K5" s="319">
        <v>345.07</v>
      </c>
    </row>
    <row r="6" spans="1:11">
      <c r="A6" t="s">
        <v>3466</v>
      </c>
      <c r="B6">
        <v>2914380791</v>
      </c>
      <c r="C6" t="s">
        <v>2887</v>
      </c>
      <c r="D6" t="s">
        <v>3467</v>
      </c>
      <c r="E6" t="s">
        <v>1059</v>
      </c>
      <c r="G6" t="s">
        <v>2887</v>
      </c>
      <c r="H6" s="319">
        <v>4016.35</v>
      </c>
      <c r="I6" t="s">
        <v>3468</v>
      </c>
      <c r="J6" t="s">
        <v>3468</v>
      </c>
      <c r="K6" s="319">
        <v>4016.35</v>
      </c>
    </row>
    <row r="7" spans="1:11">
      <c r="A7" t="s">
        <v>3469</v>
      </c>
      <c r="B7">
        <v>2974340800</v>
      </c>
      <c r="C7" t="s">
        <v>3470</v>
      </c>
      <c r="D7" t="s">
        <v>3471</v>
      </c>
      <c r="E7" t="s">
        <v>1059</v>
      </c>
      <c r="G7" t="s">
        <v>3470</v>
      </c>
      <c r="H7" s="319">
        <v>315.98</v>
      </c>
      <c r="I7" t="s">
        <v>3472</v>
      </c>
      <c r="J7" t="s">
        <v>3472</v>
      </c>
      <c r="K7" s="319">
        <v>315.98</v>
      </c>
    </row>
    <row r="8" spans="1:11">
      <c r="A8" t="s">
        <v>3473</v>
      </c>
      <c r="B8">
        <v>2974340800</v>
      </c>
      <c r="C8" t="s">
        <v>3470</v>
      </c>
      <c r="D8" t="s">
        <v>3474</v>
      </c>
      <c r="E8" t="s">
        <v>1059</v>
      </c>
      <c r="G8" t="s">
        <v>3470</v>
      </c>
      <c r="H8" s="319">
        <v>181.48</v>
      </c>
      <c r="I8" t="s">
        <v>3472</v>
      </c>
      <c r="J8" t="s">
        <v>3472</v>
      </c>
      <c r="K8" s="319">
        <v>181.48</v>
      </c>
    </row>
    <row r="9" spans="1:11">
      <c r="A9" t="s">
        <v>3475</v>
      </c>
      <c r="B9">
        <v>3114000791</v>
      </c>
      <c r="C9" t="s">
        <v>3476</v>
      </c>
      <c r="D9" t="s">
        <v>3477</v>
      </c>
      <c r="E9" t="s">
        <v>1059</v>
      </c>
      <c r="G9" t="s">
        <v>3476</v>
      </c>
      <c r="H9" s="319">
        <v>2090</v>
      </c>
      <c r="I9" t="s">
        <v>3472</v>
      </c>
      <c r="J9" t="s">
        <v>3472</v>
      </c>
      <c r="K9" s="319">
        <v>2090</v>
      </c>
    </row>
    <row r="10" spans="1:11">
      <c r="A10" t="s">
        <v>3478</v>
      </c>
      <c r="B10">
        <v>3114000791</v>
      </c>
      <c r="C10" t="s">
        <v>3476</v>
      </c>
      <c r="D10" t="s">
        <v>3477</v>
      </c>
      <c r="E10" t="s">
        <v>1059</v>
      </c>
      <c r="G10" t="s">
        <v>3476</v>
      </c>
      <c r="H10" s="319">
        <v>2901</v>
      </c>
      <c r="I10" t="s">
        <v>3472</v>
      </c>
      <c r="J10" t="s">
        <v>3472</v>
      </c>
      <c r="K10" s="319">
        <v>2901</v>
      </c>
    </row>
    <row r="11" spans="1:11">
      <c r="A11" t="s">
        <v>3479</v>
      </c>
      <c r="B11">
        <v>3114000791</v>
      </c>
      <c r="C11" t="s">
        <v>3476</v>
      </c>
      <c r="D11" t="s">
        <v>3477</v>
      </c>
      <c r="E11" t="s">
        <v>1059</v>
      </c>
      <c r="G11" t="s">
        <v>3476</v>
      </c>
      <c r="H11" s="319">
        <v>3005</v>
      </c>
      <c r="I11" t="s">
        <v>3472</v>
      </c>
      <c r="J11" t="s">
        <v>3472</v>
      </c>
      <c r="K11" s="319">
        <v>3005</v>
      </c>
    </row>
    <row r="12" spans="1:11">
      <c r="A12" t="s">
        <v>3480</v>
      </c>
      <c r="B12">
        <v>1451450801</v>
      </c>
      <c r="C12" t="s">
        <v>3481</v>
      </c>
      <c r="D12" t="s">
        <v>3482</v>
      </c>
      <c r="E12" t="s">
        <v>1059</v>
      </c>
      <c r="G12" t="s">
        <v>3481</v>
      </c>
      <c r="H12" s="319">
        <v>90</v>
      </c>
      <c r="I12" t="s">
        <v>3483</v>
      </c>
      <c r="J12" t="s">
        <v>3483</v>
      </c>
      <c r="K12" s="319">
        <v>90</v>
      </c>
    </row>
    <row r="13" spans="1:11">
      <c r="A13" t="s">
        <v>3484</v>
      </c>
      <c r="B13">
        <v>3114000791</v>
      </c>
      <c r="C13" t="s">
        <v>3476</v>
      </c>
      <c r="D13" t="s">
        <v>3485</v>
      </c>
      <c r="E13" t="s">
        <v>1059</v>
      </c>
      <c r="G13" t="s">
        <v>3476</v>
      </c>
      <c r="H13" s="319">
        <v>7996</v>
      </c>
      <c r="I13" t="s">
        <v>3483</v>
      </c>
      <c r="J13" t="s">
        <v>3483</v>
      </c>
      <c r="K13" s="319">
        <v>7996</v>
      </c>
    </row>
    <row r="14" spans="1:11">
      <c r="A14" t="s">
        <v>3486</v>
      </c>
      <c r="B14">
        <v>1188730806</v>
      </c>
      <c r="C14" t="s">
        <v>3487</v>
      </c>
      <c r="D14" t="s">
        <v>3488</v>
      </c>
      <c r="E14" t="s">
        <v>1059</v>
      </c>
      <c r="G14" t="s">
        <v>3487</v>
      </c>
      <c r="H14" s="319">
        <v>574.16999999999996</v>
      </c>
      <c r="I14" t="s">
        <v>3489</v>
      </c>
      <c r="J14" t="s">
        <v>3489</v>
      </c>
      <c r="K14" s="319">
        <v>574.16999999999996</v>
      </c>
    </row>
    <row r="15" spans="1:11">
      <c r="A15" t="s">
        <v>3490</v>
      </c>
      <c r="B15">
        <v>858490790</v>
      </c>
      <c r="C15" t="s">
        <v>2284</v>
      </c>
      <c r="D15" t="s">
        <v>3491</v>
      </c>
      <c r="E15" t="s">
        <v>1059</v>
      </c>
      <c r="G15" t="s">
        <v>2284</v>
      </c>
      <c r="H15" s="319">
        <v>95.69</v>
      </c>
      <c r="I15" t="s">
        <v>3489</v>
      </c>
      <c r="J15" t="s">
        <v>3489</v>
      </c>
      <c r="K15" s="319">
        <v>95.69</v>
      </c>
    </row>
    <row r="16" spans="1:11">
      <c r="A16" t="s">
        <v>3492</v>
      </c>
      <c r="B16">
        <v>3459100792</v>
      </c>
      <c r="C16" t="s">
        <v>3493</v>
      </c>
      <c r="D16" t="s">
        <v>3494</v>
      </c>
      <c r="E16" t="s">
        <v>1059</v>
      </c>
      <c r="G16" t="s">
        <v>3493</v>
      </c>
      <c r="H16" s="319">
        <v>254</v>
      </c>
      <c r="I16" t="s">
        <v>3495</v>
      </c>
      <c r="J16" t="s">
        <v>3495</v>
      </c>
      <c r="K16" s="319">
        <v>254</v>
      </c>
    </row>
    <row r="17" spans="1:11">
      <c r="A17" t="s">
        <v>3496</v>
      </c>
      <c r="B17">
        <v>3473240798</v>
      </c>
      <c r="C17" t="s">
        <v>2445</v>
      </c>
      <c r="D17" t="s">
        <v>3497</v>
      </c>
      <c r="E17" t="s">
        <v>1059</v>
      </c>
      <c r="G17" t="s">
        <v>2445</v>
      </c>
      <c r="H17" s="319">
        <v>1005</v>
      </c>
      <c r="I17" t="s">
        <v>3495</v>
      </c>
      <c r="J17" t="s">
        <v>3495</v>
      </c>
      <c r="K17" s="319">
        <v>1005</v>
      </c>
    </row>
    <row r="18" spans="1:11">
      <c r="A18" t="s">
        <v>3498</v>
      </c>
      <c r="B18" t="s">
        <v>3499</v>
      </c>
      <c r="C18" t="s">
        <v>3500</v>
      </c>
      <c r="D18" t="s">
        <v>3501</v>
      </c>
      <c r="E18" t="s">
        <v>1059</v>
      </c>
      <c r="G18" t="s">
        <v>3500</v>
      </c>
      <c r="H18" s="319">
        <v>3500</v>
      </c>
      <c r="I18" t="s">
        <v>3502</v>
      </c>
      <c r="J18" t="s">
        <v>3502</v>
      </c>
      <c r="K18" s="319">
        <v>3500</v>
      </c>
    </row>
    <row r="19" spans="1:11">
      <c r="A19" t="s">
        <v>3503</v>
      </c>
      <c r="B19">
        <v>858490790</v>
      </c>
      <c r="C19" t="s">
        <v>2284</v>
      </c>
      <c r="D19" t="s">
        <v>3504</v>
      </c>
      <c r="E19" t="s">
        <v>1059</v>
      </c>
      <c r="G19" t="s">
        <v>2284</v>
      </c>
      <c r="H19" s="319">
        <v>1611.75</v>
      </c>
      <c r="I19" t="s">
        <v>3505</v>
      </c>
      <c r="J19" t="s">
        <v>3505</v>
      </c>
      <c r="K19" s="319">
        <v>1611.75</v>
      </c>
    </row>
    <row r="20" spans="1:11">
      <c r="A20" t="s">
        <v>3506</v>
      </c>
      <c r="B20">
        <v>2658210808</v>
      </c>
      <c r="C20" t="s">
        <v>2343</v>
      </c>
      <c r="D20" t="s">
        <v>3507</v>
      </c>
      <c r="E20" t="s">
        <v>1059</v>
      </c>
      <c r="G20" t="s">
        <v>2343</v>
      </c>
      <c r="H20" s="319">
        <v>229.92</v>
      </c>
      <c r="I20" t="s">
        <v>3508</v>
      </c>
      <c r="J20" t="s">
        <v>3508</v>
      </c>
      <c r="K20" s="319">
        <v>229.92</v>
      </c>
    </row>
    <row r="21" spans="1:11">
      <c r="A21" t="s">
        <v>3509</v>
      </c>
      <c r="B21">
        <v>3473240798</v>
      </c>
      <c r="C21" t="s">
        <v>2445</v>
      </c>
      <c r="D21" t="s">
        <v>3510</v>
      </c>
      <c r="E21" t="s">
        <v>3511</v>
      </c>
      <c r="G21" t="s">
        <v>2445</v>
      </c>
      <c r="H21" s="319">
        <v>700</v>
      </c>
      <c r="I21" t="s">
        <v>3508</v>
      </c>
      <c r="J21" t="s">
        <v>3508</v>
      </c>
      <c r="K21" s="319">
        <v>700</v>
      </c>
    </row>
    <row r="22" spans="1:11">
      <c r="A22" t="s">
        <v>3512</v>
      </c>
      <c r="B22">
        <v>2809750801</v>
      </c>
      <c r="C22" t="s">
        <v>3513</v>
      </c>
      <c r="D22" t="s">
        <v>3514</v>
      </c>
      <c r="E22" t="s">
        <v>1059</v>
      </c>
      <c r="G22" t="s">
        <v>3513</v>
      </c>
      <c r="H22" s="319">
        <v>120</v>
      </c>
      <c r="I22" t="s">
        <v>3508</v>
      </c>
      <c r="J22" t="s">
        <v>3508</v>
      </c>
      <c r="K22" s="319">
        <v>120</v>
      </c>
    </row>
    <row r="23" spans="1:11">
      <c r="A23" t="s">
        <v>3515</v>
      </c>
      <c r="B23">
        <v>1451450801</v>
      </c>
      <c r="C23" t="s">
        <v>3481</v>
      </c>
      <c r="D23" t="s">
        <v>3516</v>
      </c>
      <c r="E23" t="s">
        <v>1059</v>
      </c>
      <c r="G23" t="s">
        <v>3481</v>
      </c>
      <c r="H23" s="319">
        <v>308.24</v>
      </c>
      <c r="I23" t="s">
        <v>3508</v>
      </c>
      <c r="J23" t="s">
        <v>3508</v>
      </c>
      <c r="K23" s="319">
        <v>308.24</v>
      </c>
    </row>
    <row r="24" spans="1:11">
      <c r="A24" t="s">
        <v>3517</v>
      </c>
      <c r="B24">
        <v>1476690415</v>
      </c>
      <c r="C24" t="s">
        <v>3518</v>
      </c>
      <c r="D24" t="s">
        <v>3519</v>
      </c>
      <c r="E24" t="s">
        <v>1059</v>
      </c>
      <c r="G24" t="s">
        <v>3518</v>
      </c>
      <c r="H24" s="319">
        <v>1639.76</v>
      </c>
      <c r="I24" t="s">
        <v>3520</v>
      </c>
      <c r="J24" t="s">
        <v>3520</v>
      </c>
      <c r="K24" s="319">
        <v>1639.76</v>
      </c>
    </row>
    <row r="25" spans="1:11">
      <c r="A25" t="s">
        <v>3521</v>
      </c>
      <c r="B25">
        <v>1940920240</v>
      </c>
      <c r="C25" t="s">
        <v>3522</v>
      </c>
      <c r="D25" t="s">
        <v>3523</v>
      </c>
      <c r="E25" t="s">
        <v>1059</v>
      </c>
      <c r="G25" t="s">
        <v>3522</v>
      </c>
      <c r="H25" s="319">
        <v>1650</v>
      </c>
      <c r="I25" t="s">
        <v>3520</v>
      </c>
      <c r="J25" t="s">
        <v>3520</v>
      </c>
      <c r="K25" s="319">
        <v>1650</v>
      </c>
    </row>
    <row r="26" spans="1:11">
      <c r="A26" t="s">
        <v>3524</v>
      </c>
      <c r="B26">
        <v>6312100487</v>
      </c>
      <c r="C26" t="s">
        <v>3525</v>
      </c>
      <c r="D26" t="s">
        <v>3526</v>
      </c>
      <c r="E26" t="s">
        <v>1059</v>
      </c>
      <c r="G26" t="s">
        <v>3525</v>
      </c>
      <c r="H26" s="319">
        <v>197.55</v>
      </c>
      <c r="I26" t="s">
        <v>3520</v>
      </c>
      <c r="J26" t="s">
        <v>3520</v>
      </c>
      <c r="K26" s="319">
        <v>197.55</v>
      </c>
    </row>
    <row r="27" spans="1:11">
      <c r="A27" t="s">
        <v>3527</v>
      </c>
      <c r="B27">
        <v>3894950793</v>
      </c>
      <c r="C27" t="s">
        <v>3528</v>
      </c>
      <c r="D27" t="s">
        <v>3529</v>
      </c>
      <c r="E27" t="s">
        <v>3530</v>
      </c>
      <c r="G27" t="s">
        <v>3528</v>
      </c>
      <c r="H27" s="319">
        <v>3480.18</v>
      </c>
      <c r="I27" t="s">
        <v>3531</v>
      </c>
      <c r="J27" t="s">
        <v>3531</v>
      </c>
      <c r="K27" s="319">
        <v>3480.18</v>
      </c>
    </row>
    <row r="28" spans="1:11">
      <c r="A28" t="s">
        <v>3532</v>
      </c>
      <c r="B28">
        <v>3894950793</v>
      </c>
      <c r="C28" t="s">
        <v>3528</v>
      </c>
      <c r="D28" t="s">
        <v>3533</v>
      </c>
      <c r="E28" t="s">
        <v>3534</v>
      </c>
      <c r="G28" t="s">
        <v>3528</v>
      </c>
      <c r="H28" s="319">
        <v>6120</v>
      </c>
      <c r="I28" t="s">
        <v>3531</v>
      </c>
      <c r="J28" t="s">
        <v>3531</v>
      </c>
      <c r="K28" s="319">
        <v>6120</v>
      </c>
    </row>
    <row r="29" spans="1:11">
      <c r="A29" t="s">
        <v>3535</v>
      </c>
      <c r="B29">
        <v>3894950793</v>
      </c>
      <c r="C29" t="s">
        <v>3528</v>
      </c>
      <c r="D29" t="s">
        <v>3536</v>
      </c>
      <c r="E29" t="s">
        <v>3537</v>
      </c>
      <c r="G29" t="s">
        <v>3528</v>
      </c>
      <c r="H29" s="319">
        <v>10200</v>
      </c>
      <c r="I29" t="s">
        <v>3531</v>
      </c>
      <c r="J29" t="s">
        <v>3531</v>
      </c>
      <c r="K29" s="319">
        <v>10200</v>
      </c>
    </row>
    <row r="30" spans="1:11">
      <c r="A30" t="s">
        <v>3538</v>
      </c>
      <c r="B30" t="s">
        <v>3539</v>
      </c>
      <c r="C30" t="s">
        <v>3540</v>
      </c>
      <c r="D30" t="s">
        <v>3541</v>
      </c>
      <c r="E30" t="s">
        <v>3542</v>
      </c>
      <c r="G30" t="s">
        <v>3540</v>
      </c>
      <c r="H30" s="319">
        <v>9325</v>
      </c>
      <c r="I30" t="s">
        <v>3543</v>
      </c>
      <c r="J30" t="s">
        <v>3543</v>
      </c>
      <c r="K30" s="319">
        <v>9325</v>
      </c>
    </row>
    <row r="31" spans="1:11">
      <c r="A31" t="s">
        <v>3544</v>
      </c>
      <c r="B31" t="s">
        <v>3545</v>
      </c>
      <c r="C31" t="s">
        <v>3546</v>
      </c>
      <c r="D31" t="s">
        <v>3547</v>
      </c>
      <c r="E31" t="s">
        <v>3542</v>
      </c>
      <c r="G31" t="s">
        <v>3546</v>
      </c>
      <c r="H31" s="319">
        <v>8483.6</v>
      </c>
      <c r="I31" t="s">
        <v>3543</v>
      </c>
      <c r="J31" t="s">
        <v>3543</v>
      </c>
      <c r="K31" s="319">
        <v>8483.6</v>
      </c>
    </row>
    <row r="32" spans="1:11">
      <c r="A32" t="s">
        <v>3548</v>
      </c>
      <c r="B32">
        <v>4831270659</v>
      </c>
      <c r="C32" t="s">
        <v>3549</v>
      </c>
      <c r="D32" t="s">
        <v>3550</v>
      </c>
      <c r="E32" t="s">
        <v>1059</v>
      </c>
      <c r="G32" t="s">
        <v>3549</v>
      </c>
      <c r="H32" s="319">
        <v>181</v>
      </c>
      <c r="I32" t="s">
        <v>3551</v>
      </c>
      <c r="J32" t="s">
        <v>3551</v>
      </c>
      <c r="K32" s="319">
        <v>181</v>
      </c>
    </row>
    <row r="33" spans="1:11">
      <c r="A33" t="s">
        <v>3552</v>
      </c>
      <c r="B33">
        <v>2978220792</v>
      </c>
      <c r="C33" t="s">
        <v>3553</v>
      </c>
      <c r="D33" t="s">
        <v>3554</v>
      </c>
      <c r="E33" t="s">
        <v>1059</v>
      </c>
      <c r="G33" t="s">
        <v>3553</v>
      </c>
      <c r="H33" s="319">
        <v>351.99</v>
      </c>
      <c r="I33" t="s">
        <v>3555</v>
      </c>
      <c r="J33" t="s">
        <v>3555</v>
      </c>
      <c r="K33" s="319">
        <v>351.99</v>
      </c>
    </row>
    <row r="34" spans="1:11">
      <c r="A34" t="s">
        <v>3556</v>
      </c>
      <c r="B34">
        <v>2974340800</v>
      </c>
      <c r="C34" t="s">
        <v>3470</v>
      </c>
      <c r="D34" t="s">
        <v>3557</v>
      </c>
      <c r="E34" t="s">
        <v>1059</v>
      </c>
      <c r="G34" t="s">
        <v>3470</v>
      </c>
      <c r="H34" s="319">
        <v>267.25</v>
      </c>
      <c r="I34" t="s">
        <v>3558</v>
      </c>
      <c r="J34" t="s">
        <v>3558</v>
      </c>
      <c r="K34" s="319">
        <v>267.25</v>
      </c>
    </row>
    <row r="35" spans="1:11">
      <c r="A35" t="s">
        <v>3559</v>
      </c>
      <c r="B35">
        <v>1188730806</v>
      </c>
      <c r="C35" t="s">
        <v>3487</v>
      </c>
      <c r="D35" t="s">
        <v>1061</v>
      </c>
      <c r="E35" t="s">
        <v>1059</v>
      </c>
      <c r="G35" t="s">
        <v>3487</v>
      </c>
      <c r="H35" s="319">
        <v>769.3</v>
      </c>
      <c r="I35" t="s">
        <v>3558</v>
      </c>
      <c r="J35" t="s">
        <v>3558</v>
      </c>
      <c r="K35" s="319">
        <v>769.3</v>
      </c>
    </row>
    <row r="36" spans="1:11">
      <c r="A36" t="s">
        <v>3560</v>
      </c>
      <c r="B36">
        <v>2659580803</v>
      </c>
      <c r="C36" t="s">
        <v>3561</v>
      </c>
      <c r="D36" t="s">
        <v>3562</v>
      </c>
      <c r="E36" t="s">
        <v>1059</v>
      </c>
      <c r="G36" t="s">
        <v>3561</v>
      </c>
      <c r="H36" s="319">
        <v>610.30999999999995</v>
      </c>
      <c r="I36" t="s">
        <v>3563</v>
      </c>
      <c r="J36" t="s">
        <v>3563</v>
      </c>
      <c r="K36" s="319">
        <v>610.30999999999995</v>
      </c>
    </row>
    <row r="37" spans="1:11">
      <c r="A37" t="s">
        <v>3564</v>
      </c>
      <c r="B37">
        <v>1823340433</v>
      </c>
      <c r="C37" t="s">
        <v>3565</v>
      </c>
      <c r="D37" t="s">
        <v>3566</v>
      </c>
      <c r="E37" t="s">
        <v>1059</v>
      </c>
      <c r="G37" t="s">
        <v>3565</v>
      </c>
      <c r="H37" s="319">
        <v>535.9</v>
      </c>
      <c r="I37" t="s">
        <v>3563</v>
      </c>
      <c r="J37" t="s">
        <v>3563</v>
      </c>
      <c r="K37" s="319">
        <v>535.9</v>
      </c>
    </row>
    <row r="38" spans="1:11">
      <c r="A38" t="s">
        <v>3567</v>
      </c>
      <c r="B38">
        <v>2974340800</v>
      </c>
      <c r="C38" t="s">
        <v>3470</v>
      </c>
      <c r="D38" t="s">
        <v>3557</v>
      </c>
      <c r="E38" t="s">
        <v>1059</v>
      </c>
      <c r="G38" t="s">
        <v>3470</v>
      </c>
      <c r="H38" s="319">
        <v>424.94</v>
      </c>
      <c r="I38" t="s">
        <v>3568</v>
      </c>
      <c r="J38" t="s">
        <v>3568</v>
      </c>
      <c r="K38" s="319">
        <v>424.94</v>
      </c>
    </row>
    <row r="39" spans="1:11">
      <c r="A39" t="s">
        <v>3569</v>
      </c>
      <c r="B39">
        <v>3894950793</v>
      </c>
      <c r="C39" t="s">
        <v>3528</v>
      </c>
      <c r="D39" t="s">
        <v>3570</v>
      </c>
      <c r="E39" t="s">
        <v>3571</v>
      </c>
      <c r="G39" t="s">
        <v>3528</v>
      </c>
      <c r="H39" s="319">
        <v>1554.1</v>
      </c>
      <c r="I39" t="s">
        <v>3572</v>
      </c>
      <c r="J39" t="s">
        <v>3572</v>
      </c>
      <c r="K39" s="319">
        <v>1554.1</v>
      </c>
    </row>
    <row r="40" spans="1:11">
      <c r="A40" t="s">
        <v>3573</v>
      </c>
      <c r="B40">
        <v>2746070800</v>
      </c>
      <c r="C40" t="s">
        <v>3574</v>
      </c>
      <c r="D40" t="s">
        <v>3575</v>
      </c>
      <c r="E40" t="s">
        <v>1059</v>
      </c>
      <c r="G40" t="s">
        <v>3574</v>
      </c>
      <c r="H40" s="319">
        <v>430</v>
      </c>
      <c r="I40" t="s">
        <v>3572</v>
      </c>
      <c r="J40" t="s">
        <v>3572</v>
      </c>
      <c r="K40" s="319">
        <v>430</v>
      </c>
    </row>
    <row r="41" spans="1:11">
      <c r="A41" t="s">
        <v>3576</v>
      </c>
      <c r="B41">
        <v>2658210808</v>
      </c>
      <c r="C41" t="s">
        <v>2343</v>
      </c>
      <c r="D41" t="s">
        <v>3577</v>
      </c>
      <c r="E41" t="s">
        <v>1059</v>
      </c>
      <c r="G41" t="s">
        <v>2343</v>
      </c>
      <c r="H41" s="319">
        <v>173.96</v>
      </c>
      <c r="I41" t="s">
        <v>425</v>
      </c>
      <c r="J41" t="s">
        <v>425</v>
      </c>
      <c r="K41" s="319">
        <v>173.96</v>
      </c>
    </row>
    <row r="42" spans="1:11">
      <c r="A42" t="s">
        <v>3578</v>
      </c>
      <c r="B42" t="s">
        <v>3545</v>
      </c>
      <c r="C42" t="s">
        <v>3546</v>
      </c>
      <c r="D42" t="s">
        <v>3579</v>
      </c>
      <c r="E42" t="s">
        <v>3542</v>
      </c>
      <c r="G42" t="s">
        <v>3546</v>
      </c>
      <c r="H42" s="319">
        <v>5491.8</v>
      </c>
      <c r="I42" t="s">
        <v>3580</v>
      </c>
      <c r="J42" t="s">
        <v>3580</v>
      </c>
      <c r="K42" s="319">
        <v>5491.8</v>
      </c>
    </row>
    <row r="43" spans="1:11">
      <c r="A43" t="s">
        <v>3581</v>
      </c>
      <c r="B43" t="s">
        <v>3539</v>
      </c>
      <c r="C43" t="s">
        <v>3540</v>
      </c>
      <c r="D43" t="s">
        <v>3582</v>
      </c>
      <c r="E43" t="s">
        <v>3542</v>
      </c>
      <c r="G43" t="s">
        <v>3540</v>
      </c>
      <c r="H43" s="319">
        <v>6225</v>
      </c>
      <c r="I43" t="s">
        <v>3580</v>
      </c>
      <c r="J43" t="s">
        <v>3580</v>
      </c>
      <c r="K43" s="319">
        <v>6225</v>
      </c>
    </row>
    <row r="44" spans="1:11">
      <c r="A44" t="s">
        <v>3583</v>
      </c>
      <c r="B44">
        <v>3473240798</v>
      </c>
      <c r="C44" t="s">
        <v>2445</v>
      </c>
      <c r="D44" t="s">
        <v>3584</v>
      </c>
      <c r="E44" t="s">
        <v>3585</v>
      </c>
      <c r="G44" t="s">
        <v>2445</v>
      </c>
      <c r="H44" s="319">
        <v>300</v>
      </c>
      <c r="I44" t="s">
        <v>3580</v>
      </c>
      <c r="J44" t="s">
        <v>3580</v>
      </c>
      <c r="K44" s="319">
        <v>300</v>
      </c>
    </row>
    <row r="45" spans="1:11">
      <c r="A45" t="s">
        <v>3586</v>
      </c>
      <c r="B45">
        <v>2213320795</v>
      </c>
      <c r="C45" t="s">
        <v>3587</v>
      </c>
      <c r="D45" t="s">
        <v>3588</v>
      </c>
      <c r="E45" t="s">
        <v>3589</v>
      </c>
      <c r="G45" t="s">
        <v>3587</v>
      </c>
      <c r="H45" s="319">
        <v>390</v>
      </c>
      <c r="I45" t="s">
        <v>3580</v>
      </c>
      <c r="J45" t="s">
        <v>3580</v>
      </c>
      <c r="K45" s="319">
        <v>390</v>
      </c>
    </row>
    <row r="46" spans="1:11">
      <c r="A46" t="s">
        <v>3590</v>
      </c>
      <c r="B46">
        <v>3218050809</v>
      </c>
      <c r="C46" t="s">
        <v>3591</v>
      </c>
      <c r="D46" t="s">
        <v>3592</v>
      </c>
      <c r="E46" t="s">
        <v>3593</v>
      </c>
      <c r="F46">
        <v>2</v>
      </c>
      <c r="G46" t="s">
        <v>3591</v>
      </c>
      <c r="H46" s="319">
        <v>2610.5</v>
      </c>
      <c r="I46" t="s">
        <v>3594</v>
      </c>
      <c r="J46" t="s">
        <v>3594</v>
      </c>
      <c r="K46" s="319">
        <v>2610.5</v>
      </c>
    </row>
    <row r="47" spans="1:11">
      <c r="A47" t="s">
        <v>3595</v>
      </c>
      <c r="B47">
        <v>1571160801</v>
      </c>
      <c r="C47" t="s">
        <v>3596</v>
      </c>
      <c r="D47" t="s">
        <v>3597</v>
      </c>
      <c r="E47" t="s">
        <v>3598</v>
      </c>
      <c r="G47" t="s">
        <v>3596</v>
      </c>
      <c r="H47" s="319">
        <v>2100</v>
      </c>
      <c r="I47" t="s">
        <v>3599</v>
      </c>
      <c r="J47" t="s">
        <v>3599</v>
      </c>
      <c r="K47" s="319">
        <v>2100</v>
      </c>
    </row>
    <row r="48" spans="1:11">
      <c r="A48" t="s">
        <v>3600</v>
      </c>
      <c r="B48">
        <v>2880870783</v>
      </c>
      <c r="C48" t="s">
        <v>2694</v>
      </c>
      <c r="D48" t="s">
        <v>3601</v>
      </c>
      <c r="E48" t="s">
        <v>1059</v>
      </c>
      <c r="G48" t="s">
        <v>2694</v>
      </c>
      <c r="H48" s="319">
        <v>222</v>
      </c>
      <c r="I48" t="s">
        <v>3602</v>
      </c>
      <c r="J48" t="s">
        <v>3602</v>
      </c>
      <c r="K48" s="319">
        <v>222</v>
      </c>
    </row>
    <row r="49" spans="1:11">
      <c r="A49" t="s">
        <v>3603</v>
      </c>
      <c r="B49">
        <v>2880870783</v>
      </c>
      <c r="C49" t="s">
        <v>2694</v>
      </c>
      <c r="D49" t="s">
        <v>3604</v>
      </c>
      <c r="E49" t="s">
        <v>1059</v>
      </c>
      <c r="G49" t="s">
        <v>2694</v>
      </c>
      <c r="H49" s="319">
        <v>175</v>
      </c>
      <c r="I49" t="s">
        <v>3602</v>
      </c>
      <c r="J49" t="s">
        <v>3602</v>
      </c>
      <c r="K49" s="319">
        <v>175</v>
      </c>
    </row>
    <row r="50" spans="1:11">
      <c r="A50" t="s">
        <v>3605</v>
      </c>
      <c r="B50">
        <v>3894950793</v>
      </c>
      <c r="C50" t="s">
        <v>3528</v>
      </c>
      <c r="D50" t="s">
        <v>3606</v>
      </c>
      <c r="E50" t="s">
        <v>3607</v>
      </c>
      <c r="G50" t="s">
        <v>3528</v>
      </c>
      <c r="H50" s="319">
        <v>4708.5</v>
      </c>
      <c r="I50" t="s">
        <v>3608</v>
      </c>
      <c r="J50" t="s">
        <v>3608</v>
      </c>
      <c r="K50" s="319">
        <v>4708.5</v>
      </c>
    </row>
    <row r="51" spans="1:11">
      <c r="A51" t="s">
        <v>3609</v>
      </c>
      <c r="B51">
        <v>3894950793</v>
      </c>
      <c r="C51" t="s">
        <v>3528</v>
      </c>
      <c r="D51" t="s">
        <v>3529</v>
      </c>
      <c r="E51" t="s">
        <v>3610</v>
      </c>
      <c r="G51" t="s">
        <v>3528</v>
      </c>
      <c r="H51" s="319">
        <v>1094.4000000000001</v>
      </c>
      <c r="I51" t="s">
        <v>3608</v>
      </c>
      <c r="J51" t="s">
        <v>3608</v>
      </c>
      <c r="K51" s="319">
        <v>1094.4000000000001</v>
      </c>
    </row>
    <row r="52" spans="1:11">
      <c r="A52" t="s">
        <v>3611</v>
      </c>
      <c r="B52">
        <v>983300807</v>
      </c>
      <c r="C52" t="s">
        <v>3612</v>
      </c>
      <c r="D52" t="s">
        <v>3613</v>
      </c>
      <c r="E52" t="s">
        <v>3614</v>
      </c>
      <c r="G52" t="s">
        <v>3612</v>
      </c>
      <c r="H52" s="319">
        <v>125.08</v>
      </c>
      <c r="I52" t="s">
        <v>3615</v>
      </c>
      <c r="J52" t="s">
        <v>3615</v>
      </c>
      <c r="K52" s="319">
        <v>125.08</v>
      </c>
    </row>
    <row r="53" spans="1:11">
      <c r="A53" t="s">
        <v>3616</v>
      </c>
      <c r="B53">
        <v>2637110806</v>
      </c>
      <c r="C53" t="s">
        <v>3617</v>
      </c>
      <c r="D53" t="s">
        <v>3618</v>
      </c>
      <c r="E53" t="s">
        <v>1059</v>
      </c>
      <c r="G53" t="s">
        <v>3617</v>
      </c>
      <c r="H53" s="319">
        <v>762.3</v>
      </c>
      <c r="I53" t="s">
        <v>3619</v>
      </c>
      <c r="J53" t="s">
        <v>3619</v>
      </c>
      <c r="K53" s="319">
        <v>762.3</v>
      </c>
    </row>
    <row r="54" spans="1:11">
      <c r="A54" t="s">
        <v>3620</v>
      </c>
      <c r="B54">
        <v>1087510804</v>
      </c>
      <c r="C54" t="s">
        <v>3463</v>
      </c>
      <c r="D54" t="s">
        <v>3621</v>
      </c>
      <c r="E54" t="s">
        <v>1059</v>
      </c>
      <c r="G54" t="s">
        <v>3463</v>
      </c>
      <c r="H54" s="319">
        <v>1294.47</v>
      </c>
      <c r="I54" t="s">
        <v>3622</v>
      </c>
      <c r="J54" t="s">
        <v>3622</v>
      </c>
      <c r="K54" s="319">
        <v>1294.47</v>
      </c>
    </row>
    <row r="55" spans="1:11">
      <c r="A55" t="s">
        <v>3623</v>
      </c>
      <c r="B55">
        <v>3082950803</v>
      </c>
      <c r="C55" t="s">
        <v>3624</v>
      </c>
      <c r="D55" t="s">
        <v>3625</v>
      </c>
      <c r="G55" t="s">
        <v>3624</v>
      </c>
      <c r="H55" s="319">
        <v>846.24</v>
      </c>
      <c r="I55" t="s">
        <v>3626</v>
      </c>
      <c r="J55" t="s">
        <v>3626</v>
      </c>
      <c r="K55" s="319">
        <v>846.24</v>
      </c>
    </row>
    <row r="56" spans="1:11">
      <c r="A56" t="s">
        <v>3627</v>
      </c>
      <c r="B56">
        <v>858490790</v>
      </c>
      <c r="C56" t="s">
        <v>2284</v>
      </c>
      <c r="D56" t="s">
        <v>3628</v>
      </c>
      <c r="E56" t="s">
        <v>3629</v>
      </c>
      <c r="G56" t="s">
        <v>2284</v>
      </c>
      <c r="H56" s="319">
        <v>5970</v>
      </c>
      <c r="I56" t="s">
        <v>3626</v>
      </c>
      <c r="J56" t="s">
        <v>3626</v>
      </c>
      <c r="K56" s="319">
        <v>5970</v>
      </c>
    </row>
    <row r="57" spans="1:11">
      <c r="A57" t="s">
        <v>3630</v>
      </c>
      <c r="B57">
        <v>858490790</v>
      </c>
      <c r="C57" t="s">
        <v>2284</v>
      </c>
      <c r="D57" t="s">
        <v>3631</v>
      </c>
      <c r="E57" t="s">
        <v>3632</v>
      </c>
      <c r="G57" t="s">
        <v>2284</v>
      </c>
      <c r="H57" s="319">
        <v>2615.04</v>
      </c>
      <c r="I57" t="s">
        <v>3633</v>
      </c>
      <c r="J57" t="s">
        <v>3633</v>
      </c>
      <c r="K57" s="319">
        <v>2615.04</v>
      </c>
    </row>
    <row r="58" spans="1:11">
      <c r="A58" t="s">
        <v>3634</v>
      </c>
      <c r="B58" t="s">
        <v>3545</v>
      </c>
      <c r="C58" t="s">
        <v>3546</v>
      </c>
      <c r="D58" t="s">
        <v>3635</v>
      </c>
      <c r="E58" t="s">
        <v>3542</v>
      </c>
      <c r="G58" t="s">
        <v>3546</v>
      </c>
      <c r="H58" s="319">
        <v>3237.71</v>
      </c>
      <c r="I58" t="s">
        <v>3636</v>
      </c>
      <c r="J58" t="s">
        <v>3636</v>
      </c>
      <c r="K58" s="319">
        <v>3237.71</v>
      </c>
    </row>
    <row r="59" spans="1:11">
      <c r="A59" t="s">
        <v>3637</v>
      </c>
      <c r="B59" t="s">
        <v>3539</v>
      </c>
      <c r="C59" t="s">
        <v>3540</v>
      </c>
      <c r="D59" t="s">
        <v>3638</v>
      </c>
      <c r="E59" t="s">
        <v>3542</v>
      </c>
      <c r="G59" t="s">
        <v>3540</v>
      </c>
      <c r="H59" s="319">
        <v>4275</v>
      </c>
      <c r="I59" t="s">
        <v>3636</v>
      </c>
      <c r="J59" t="s">
        <v>3636</v>
      </c>
      <c r="K59" s="319">
        <v>4275</v>
      </c>
    </row>
    <row r="60" spans="1:11">
      <c r="A60" t="s">
        <v>3639</v>
      </c>
      <c r="B60">
        <v>1188730806</v>
      </c>
      <c r="C60" t="s">
        <v>3487</v>
      </c>
      <c r="D60" t="s">
        <v>3640</v>
      </c>
      <c r="E60" t="s">
        <v>1059</v>
      </c>
      <c r="G60" t="s">
        <v>3487</v>
      </c>
      <c r="H60" s="319">
        <v>150</v>
      </c>
      <c r="I60" t="s">
        <v>3641</v>
      </c>
      <c r="J60" t="s">
        <v>3641</v>
      </c>
      <c r="K60" s="319">
        <v>150</v>
      </c>
    </row>
    <row r="61" spans="1:11">
      <c r="A61" t="s">
        <v>3642</v>
      </c>
      <c r="B61">
        <v>12899760156</v>
      </c>
      <c r="C61" t="s">
        <v>3643</v>
      </c>
      <c r="D61" t="s">
        <v>3644</v>
      </c>
      <c r="E61" t="s">
        <v>3645</v>
      </c>
      <c r="G61" t="s">
        <v>3643</v>
      </c>
      <c r="H61" s="319">
        <v>10405.799999999999</v>
      </c>
      <c r="I61" t="s">
        <v>3646</v>
      </c>
      <c r="J61" t="s">
        <v>3646</v>
      </c>
      <c r="K61" s="319">
        <v>10405.799999999999</v>
      </c>
    </row>
    <row r="62" spans="1:11">
      <c r="A62" t="s">
        <v>3647</v>
      </c>
      <c r="B62">
        <v>2978220792</v>
      </c>
      <c r="C62" t="s">
        <v>3553</v>
      </c>
      <c r="D62" t="s">
        <v>3648</v>
      </c>
      <c r="E62" t="s">
        <v>1059</v>
      </c>
      <c r="G62" t="s">
        <v>3553</v>
      </c>
      <c r="H62" s="319">
        <v>488.97</v>
      </c>
      <c r="I62" t="s">
        <v>3649</v>
      </c>
      <c r="J62" t="s">
        <v>3649</v>
      </c>
      <c r="K62" s="319">
        <v>488.97</v>
      </c>
    </row>
    <row r="63" spans="1:11">
      <c r="A63" t="s">
        <v>3650</v>
      </c>
      <c r="B63">
        <v>2702810801</v>
      </c>
      <c r="C63" t="s">
        <v>3651</v>
      </c>
      <c r="D63" t="s">
        <v>3652</v>
      </c>
      <c r="E63" t="s">
        <v>1059</v>
      </c>
      <c r="G63" t="s">
        <v>3651</v>
      </c>
      <c r="H63" s="319">
        <v>90</v>
      </c>
      <c r="I63" t="s">
        <v>3649</v>
      </c>
      <c r="J63" t="s">
        <v>3649</v>
      </c>
      <c r="K63" s="319">
        <v>90</v>
      </c>
    </row>
    <row r="64" spans="1:11">
      <c r="A64" t="s">
        <v>3653</v>
      </c>
      <c r="B64">
        <v>3894950793</v>
      </c>
      <c r="C64" t="s">
        <v>3528</v>
      </c>
      <c r="D64" t="s">
        <v>3654</v>
      </c>
      <c r="E64" t="s">
        <v>3655</v>
      </c>
      <c r="G64" t="s">
        <v>3528</v>
      </c>
      <c r="H64" s="319">
        <v>2662.34</v>
      </c>
      <c r="I64" t="s">
        <v>3656</v>
      </c>
      <c r="J64" t="s">
        <v>3656</v>
      </c>
      <c r="K64" s="319">
        <v>2662.34</v>
      </c>
    </row>
    <row r="65" spans="1:11">
      <c r="A65" t="s">
        <v>3657</v>
      </c>
      <c r="B65">
        <v>1188730806</v>
      </c>
      <c r="C65" t="s">
        <v>3487</v>
      </c>
      <c r="D65" t="s">
        <v>1061</v>
      </c>
      <c r="E65" t="s">
        <v>1059</v>
      </c>
      <c r="G65" t="s">
        <v>3487</v>
      </c>
      <c r="H65" s="319">
        <v>765.48</v>
      </c>
      <c r="I65" t="s">
        <v>3656</v>
      </c>
      <c r="J65" t="s">
        <v>3656</v>
      </c>
      <c r="K65" s="319">
        <v>765.48</v>
      </c>
    </row>
    <row r="66" spans="1:11">
      <c r="A66" t="s">
        <v>3658</v>
      </c>
      <c r="B66">
        <v>2659580803</v>
      </c>
      <c r="C66" t="s">
        <v>3561</v>
      </c>
      <c r="D66" t="s">
        <v>3659</v>
      </c>
      <c r="E66" t="s">
        <v>1059</v>
      </c>
      <c r="G66" t="s">
        <v>3561</v>
      </c>
      <c r="H66" s="319">
        <v>1130.33</v>
      </c>
      <c r="I66" t="s">
        <v>3656</v>
      </c>
      <c r="J66" t="s">
        <v>3656</v>
      </c>
      <c r="K66" s="319">
        <v>1130.33</v>
      </c>
    </row>
    <row r="67" spans="1:11">
      <c r="A67" t="s">
        <v>3660</v>
      </c>
      <c r="B67">
        <v>80007510805</v>
      </c>
      <c r="C67" t="s">
        <v>3661</v>
      </c>
      <c r="D67" t="s">
        <v>3662</v>
      </c>
      <c r="E67" t="s">
        <v>1059</v>
      </c>
      <c r="G67" t="s">
        <v>3661</v>
      </c>
      <c r="H67" s="319">
        <v>2500</v>
      </c>
      <c r="I67" t="s">
        <v>3656</v>
      </c>
      <c r="J67" t="s">
        <v>3656</v>
      </c>
      <c r="K67" s="319">
        <v>2500</v>
      </c>
    </row>
    <row r="68" spans="1:11">
      <c r="A68" t="s">
        <v>3663</v>
      </c>
      <c r="B68">
        <v>604930701</v>
      </c>
      <c r="C68" t="s">
        <v>861</v>
      </c>
      <c r="D68" t="s">
        <v>2953</v>
      </c>
      <c r="E68" t="s">
        <v>3664</v>
      </c>
      <c r="F68">
        <v>2</v>
      </c>
      <c r="G68" t="s">
        <v>861</v>
      </c>
      <c r="H68" s="319">
        <v>1721.91</v>
      </c>
      <c r="I68" t="s">
        <v>3665</v>
      </c>
      <c r="J68" t="s">
        <v>3665</v>
      </c>
      <c r="K68" s="319">
        <v>1721.91</v>
      </c>
    </row>
    <row r="69" spans="1:11">
      <c r="A69" t="s">
        <v>3666</v>
      </c>
      <c r="B69">
        <v>858490790</v>
      </c>
      <c r="C69" t="s">
        <v>2284</v>
      </c>
      <c r="D69" t="s">
        <v>3667</v>
      </c>
      <c r="E69" t="s">
        <v>3668</v>
      </c>
      <c r="G69" t="s">
        <v>2284</v>
      </c>
      <c r="H69" s="319">
        <v>2104.5</v>
      </c>
      <c r="I69" t="s">
        <v>3669</v>
      </c>
      <c r="J69" t="s">
        <v>3669</v>
      </c>
      <c r="K69" s="319">
        <v>2104.5</v>
      </c>
    </row>
    <row r="70" spans="1:11">
      <c r="A70" t="s">
        <v>3670</v>
      </c>
      <c r="B70">
        <v>1087510804</v>
      </c>
      <c r="C70" t="s">
        <v>3463</v>
      </c>
      <c r="D70" t="s">
        <v>3671</v>
      </c>
      <c r="E70" t="s">
        <v>1059</v>
      </c>
      <c r="G70" t="s">
        <v>3463</v>
      </c>
      <c r="H70" s="319">
        <v>509.44</v>
      </c>
      <c r="I70" t="s">
        <v>3672</v>
      </c>
      <c r="J70" t="s">
        <v>3672</v>
      </c>
      <c r="K70" s="319">
        <v>509.44</v>
      </c>
    </row>
    <row r="71" spans="1:11">
      <c r="A71" t="s">
        <v>3673</v>
      </c>
      <c r="B71" t="s">
        <v>3539</v>
      </c>
      <c r="C71" t="s">
        <v>3540</v>
      </c>
      <c r="D71" t="s">
        <v>3674</v>
      </c>
      <c r="E71" t="s">
        <v>3542</v>
      </c>
      <c r="G71" t="s">
        <v>3540</v>
      </c>
      <c r="H71" s="319">
        <v>2250</v>
      </c>
      <c r="I71" t="s">
        <v>3672</v>
      </c>
      <c r="J71" t="s">
        <v>3672</v>
      </c>
      <c r="K71" s="319">
        <v>2250</v>
      </c>
    </row>
    <row r="72" spans="1:11">
      <c r="A72" t="s">
        <v>3675</v>
      </c>
      <c r="B72" t="s">
        <v>3545</v>
      </c>
      <c r="C72" t="s">
        <v>3546</v>
      </c>
      <c r="D72" t="s">
        <v>3676</v>
      </c>
      <c r="E72" t="s">
        <v>3542</v>
      </c>
      <c r="G72" t="s">
        <v>3546</v>
      </c>
      <c r="H72" s="319">
        <v>1764.3</v>
      </c>
      <c r="I72" t="s">
        <v>3672</v>
      </c>
      <c r="J72" t="s">
        <v>3672</v>
      </c>
      <c r="K72" s="319">
        <v>1764.3</v>
      </c>
    </row>
    <row r="73" spans="1:11">
      <c r="A73" t="s">
        <v>3677</v>
      </c>
      <c r="B73">
        <v>7289071008</v>
      </c>
      <c r="C73" t="s">
        <v>3678</v>
      </c>
      <c r="D73" t="s">
        <v>3679</v>
      </c>
      <c r="E73" t="s">
        <v>3680</v>
      </c>
      <c r="G73" t="s">
        <v>3678</v>
      </c>
      <c r="H73" s="319">
        <v>16512.759999999998</v>
      </c>
      <c r="I73" t="s">
        <v>3681</v>
      </c>
      <c r="J73" t="s">
        <v>3681</v>
      </c>
      <c r="K73" s="319">
        <v>16512.759999999998</v>
      </c>
    </row>
    <row r="74" spans="1:11">
      <c r="A74" t="s">
        <v>3682</v>
      </c>
      <c r="B74">
        <v>2914380791</v>
      </c>
      <c r="C74" t="s">
        <v>2887</v>
      </c>
      <c r="D74" t="s">
        <v>3683</v>
      </c>
      <c r="E74" t="s">
        <v>3684</v>
      </c>
      <c r="F74">
        <v>2</v>
      </c>
      <c r="G74" t="s">
        <v>2887</v>
      </c>
      <c r="H74" s="319">
        <v>15498.93</v>
      </c>
      <c r="I74" t="s">
        <v>3685</v>
      </c>
      <c r="J74" t="s">
        <v>3685</v>
      </c>
      <c r="K74" s="319">
        <v>15498.93</v>
      </c>
    </row>
    <row r="75" spans="1:11">
      <c r="A75" t="s">
        <v>3686</v>
      </c>
      <c r="B75">
        <v>2974340800</v>
      </c>
      <c r="C75" t="s">
        <v>3470</v>
      </c>
      <c r="D75" t="s">
        <v>3557</v>
      </c>
      <c r="E75" t="s">
        <v>1059</v>
      </c>
      <c r="G75" t="s">
        <v>3470</v>
      </c>
      <c r="H75" s="319">
        <v>2267.98</v>
      </c>
      <c r="I75" t="s">
        <v>3687</v>
      </c>
      <c r="J75" t="s">
        <v>3687</v>
      </c>
      <c r="K75" s="319">
        <v>2267.98</v>
      </c>
    </row>
    <row r="76" spans="1:11">
      <c r="A76" t="s">
        <v>3688</v>
      </c>
      <c r="B76">
        <v>1332220803</v>
      </c>
      <c r="C76" t="s">
        <v>3689</v>
      </c>
      <c r="D76" t="s">
        <v>3690</v>
      </c>
      <c r="E76" t="s">
        <v>3691</v>
      </c>
      <c r="G76" t="s">
        <v>3689</v>
      </c>
      <c r="H76" s="319">
        <v>5872.81</v>
      </c>
      <c r="I76" t="s">
        <v>3692</v>
      </c>
      <c r="J76" t="s">
        <v>3692</v>
      </c>
      <c r="K76" s="319">
        <v>5872.81</v>
      </c>
    </row>
    <row r="77" spans="1:11">
      <c r="A77" t="s">
        <v>3693</v>
      </c>
      <c r="B77">
        <v>2403540780</v>
      </c>
      <c r="C77" t="s">
        <v>2272</v>
      </c>
      <c r="D77" t="s">
        <v>3694</v>
      </c>
      <c r="E77" t="s">
        <v>3695</v>
      </c>
      <c r="G77" t="s">
        <v>2272</v>
      </c>
      <c r="H77" s="319">
        <v>4300</v>
      </c>
      <c r="I77" t="s">
        <v>3696</v>
      </c>
      <c r="J77" t="s">
        <v>3696</v>
      </c>
      <c r="K77" s="319">
        <v>4300</v>
      </c>
    </row>
    <row r="78" spans="1:11">
      <c r="A78" t="s">
        <v>3697</v>
      </c>
      <c r="B78">
        <v>858490790</v>
      </c>
      <c r="C78" t="s">
        <v>2284</v>
      </c>
      <c r="D78" t="s">
        <v>3698</v>
      </c>
      <c r="E78" t="s">
        <v>1059</v>
      </c>
      <c r="G78" t="s">
        <v>2284</v>
      </c>
      <c r="H78" s="319">
        <v>6675.23</v>
      </c>
      <c r="I78" t="s">
        <v>3699</v>
      </c>
      <c r="J78" t="s">
        <v>3699</v>
      </c>
      <c r="K78" s="319">
        <v>6675.23</v>
      </c>
    </row>
    <row r="79" spans="1:11">
      <c r="A79" t="s">
        <v>3700</v>
      </c>
      <c r="B79">
        <v>3110820804</v>
      </c>
      <c r="C79" t="s">
        <v>3701</v>
      </c>
      <c r="D79" t="s">
        <v>3702</v>
      </c>
      <c r="E79" t="s">
        <v>1059</v>
      </c>
      <c r="F79">
        <v>2</v>
      </c>
      <c r="G79" t="s">
        <v>3701</v>
      </c>
      <c r="H79" s="319">
        <v>2344.36</v>
      </c>
      <c r="I79" t="s">
        <v>3699</v>
      </c>
      <c r="J79" t="s">
        <v>3699</v>
      </c>
      <c r="K79" s="319">
        <v>2344.36</v>
      </c>
    </row>
    <row r="80" spans="1:11">
      <c r="A80" t="s">
        <v>3703</v>
      </c>
      <c r="B80">
        <v>3062090794</v>
      </c>
      <c r="C80" t="s">
        <v>3704</v>
      </c>
      <c r="D80" t="s">
        <v>3705</v>
      </c>
      <c r="E80" t="s">
        <v>1059</v>
      </c>
      <c r="F80">
        <v>2</v>
      </c>
      <c r="G80" t="s">
        <v>3704</v>
      </c>
      <c r="H80" s="319">
        <v>295</v>
      </c>
      <c r="I80" t="s">
        <v>3699</v>
      </c>
      <c r="J80" t="s">
        <v>3699</v>
      </c>
      <c r="K80" s="319">
        <v>295</v>
      </c>
    </row>
    <row r="81" spans="1:11">
      <c r="A81" t="s">
        <v>3706</v>
      </c>
      <c r="B81">
        <v>10324241008</v>
      </c>
      <c r="C81" t="s">
        <v>3707</v>
      </c>
      <c r="D81" t="s">
        <v>3708</v>
      </c>
      <c r="E81" t="s">
        <v>3709</v>
      </c>
      <c r="F81">
        <v>2</v>
      </c>
      <c r="G81" t="s">
        <v>3707</v>
      </c>
      <c r="H81" s="319">
        <v>1213</v>
      </c>
      <c r="I81" t="s">
        <v>3699</v>
      </c>
      <c r="J81" t="s">
        <v>3699</v>
      </c>
      <c r="K81" s="319">
        <v>1213</v>
      </c>
    </row>
    <row r="82" spans="1:11">
      <c r="A82" t="s">
        <v>3710</v>
      </c>
      <c r="B82">
        <v>144730793</v>
      </c>
      <c r="C82" t="s">
        <v>764</v>
      </c>
      <c r="D82" t="s">
        <v>3711</v>
      </c>
      <c r="E82" t="s">
        <v>1059</v>
      </c>
      <c r="G82" t="s">
        <v>764</v>
      </c>
      <c r="H82" s="319">
        <v>868.3</v>
      </c>
      <c r="I82" t="s">
        <v>3712</v>
      </c>
      <c r="J82" t="s">
        <v>3712</v>
      </c>
      <c r="K82" s="319">
        <v>868.3</v>
      </c>
    </row>
    <row r="83" spans="1:11">
      <c r="A83" t="s">
        <v>3713</v>
      </c>
      <c r="B83">
        <v>667690044</v>
      </c>
      <c r="C83" t="s">
        <v>1776</v>
      </c>
      <c r="D83" t="s">
        <v>3714</v>
      </c>
      <c r="E83" t="s">
        <v>3715</v>
      </c>
      <c r="F83">
        <v>2</v>
      </c>
      <c r="G83" t="s">
        <v>1776</v>
      </c>
      <c r="H83" s="319">
        <v>1138.8</v>
      </c>
      <c r="I83" t="s">
        <v>3716</v>
      </c>
      <c r="J83" t="s">
        <v>3716</v>
      </c>
      <c r="K83" s="319">
        <v>1138.8</v>
      </c>
    </row>
    <row r="84" spans="1:11">
      <c r="A84" t="s">
        <v>3717</v>
      </c>
      <c r="B84">
        <v>2914380791</v>
      </c>
      <c r="C84" t="s">
        <v>2887</v>
      </c>
      <c r="D84" t="s">
        <v>3718</v>
      </c>
      <c r="E84" t="s">
        <v>3719</v>
      </c>
      <c r="F84">
        <v>2</v>
      </c>
      <c r="G84" t="s">
        <v>2887</v>
      </c>
      <c r="H84" s="319">
        <v>4138.75</v>
      </c>
      <c r="I84" t="s">
        <v>3720</v>
      </c>
      <c r="J84" t="s">
        <v>3720</v>
      </c>
      <c r="K84" s="319">
        <v>4138.75</v>
      </c>
    </row>
    <row r="85" spans="1:11">
      <c r="A85" t="s">
        <v>3721</v>
      </c>
      <c r="B85">
        <v>8050520967</v>
      </c>
      <c r="C85" t="s">
        <v>3722</v>
      </c>
      <c r="D85" t="s">
        <v>3723</v>
      </c>
      <c r="E85" t="s">
        <v>3724</v>
      </c>
      <c r="G85" t="s">
        <v>3722</v>
      </c>
      <c r="H85" s="319">
        <v>1257.5</v>
      </c>
      <c r="I85" t="s">
        <v>3725</v>
      </c>
      <c r="J85" t="s">
        <v>3725</v>
      </c>
      <c r="K85" s="319">
        <v>1257.5</v>
      </c>
    </row>
    <row r="86" spans="1:11">
      <c r="A86" t="s">
        <v>3726</v>
      </c>
      <c r="B86">
        <v>2327210809</v>
      </c>
      <c r="C86" t="s">
        <v>3727</v>
      </c>
      <c r="D86" t="s">
        <v>3728</v>
      </c>
      <c r="E86" t="s">
        <v>1059</v>
      </c>
      <c r="G86" t="s">
        <v>3727</v>
      </c>
      <c r="H86" s="319">
        <v>900</v>
      </c>
      <c r="I86" t="s">
        <v>3725</v>
      </c>
      <c r="J86" t="s">
        <v>3725</v>
      </c>
      <c r="K86" s="319">
        <v>900</v>
      </c>
    </row>
    <row r="87" spans="1:11">
      <c r="A87" t="s">
        <v>3729</v>
      </c>
      <c r="B87">
        <v>3519970796</v>
      </c>
      <c r="C87" t="s">
        <v>3730</v>
      </c>
      <c r="D87" t="s">
        <v>3731</v>
      </c>
      <c r="E87" t="s">
        <v>1059</v>
      </c>
      <c r="G87" t="s">
        <v>3730</v>
      </c>
      <c r="H87" s="319">
        <v>30400</v>
      </c>
      <c r="I87" t="s">
        <v>3725</v>
      </c>
      <c r="J87" t="s">
        <v>3725</v>
      </c>
      <c r="K87" s="319">
        <v>30400</v>
      </c>
    </row>
    <row r="88" spans="1:11">
      <c r="A88" t="s">
        <v>3732</v>
      </c>
      <c r="B88" t="s">
        <v>3545</v>
      </c>
      <c r="C88" t="s">
        <v>3546</v>
      </c>
      <c r="D88" t="s">
        <v>3733</v>
      </c>
      <c r="E88" t="s">
        <v>3542</v>
      </c>
      <c r="G88" t="s">
        <v>3546</v>
      </c>
      <c r="H88" s="319">
        <v>3155.74</v>
      </c>
      <c r="I88" t="s">
        <v>3734</v>
      </c>
      <c r="J88" t="s">
        <v>3734</v>
      </c>
      <c r="K88" s="319">
        <v>3155.74</v>
      </c>
    </row>
    <row r="89" spans="1:11">
      <c r="A89" t="s">
        <v>3735</v>
      </c>
      <c r="B89" t="s">
        <v>3539</v>
      </c>
      <c r="C89" t="s">
        <v>3540</v>
      </c>
      <c r="D89" t="s">
        <v>3736</v>
      </c>
      <c r="E89" t="s">
        <v>3542</v>
      </c>
      <c r="G89" t="s">
        <v>3540</v>
      </c>
      <c r="H89" s="319">
        <v>2075</v>
      </c>
      <c r="I89" t="s">
        <v>3734</v>
      </c>
      <c r="J89" t="s">
        <v>3734</v>
      </c>
      <c r="K89" s="319">
        <v>2075</v>
      </c>
    </row>
    <row r="90" spans="1:11">
      <c r="A90" t="s">
        <v>3737</v>
      </c>
      <c r="B90">
        <v>1087510804</v>
      </c>
      <c r="C90" t="s">
        <v>3463</v>
      </c>
      <c r="D90" t="s">
        <v>3738</v>
      </c>
      <c r="E90" t="s">
        <v>1059</v>
      </c>
      <c r="G90" t="s">
        <v>3463</v>
      </c>
      <c r="H90" s="319">
        <v>657.48</v>
      </c>
      <c r="I90" t="s">
        <v>3739</v>
      </c>
      <c r="J90" t="s">
        <v>3739</v>
      </c>
      <c r="K90" s="319">
        <v>657.48</v>
      </c>
    </row>
    <row r="91" spans="1:11">
      <c r="A91" t="s">
        <v>3740</v>
      </c>
      <c r="B91">
        <v>3894950793</v>
      </c>
      <c r="C91" t="s">
        <v>3528</v>
      </c>
      <c r="D91" t="s">
        <v>3741</v>
      </c>
      <c r="E91" t="s">
        <v>3742</v>
      </c>
      <c r="G91" t="s">
        <v>3528</v>
      </c>
      <c r="H91" s="319">
        <v>2689.73</v>
      </c>
      <c r="I91" t="s">
        <v>3743</v>
      </c>
      <c r="J91" t="s">
        <v>3743</v>
      </c>
      <c r="K91" s="319">
        <v>2689.73</v>
      </c>
    </row>
    <row r="92" spans="1:11">
      <c r="A92" t="s">
        <v>3744</v>
      </c>
      <c r="B92">
        <v>3894950793</v>
      </c>
      <c r="C92" t="s">
        <v>3528</v>
      </c>
      <c r="D92" t="s">
        <v>3745</v>
      </c>
      <c r="E92" t="s">
        <v>3746</v>
      </c>
      <c r="G92" t="s">
        <v>3528</v>
      </c>
      <c r="H92" s="319">
        <v>6872.1</v>
      </c>
      <c r="I92" t="s">
        <v>3743</v>
      </c>
      <c r="J92" t="s">
        <v>3743</v>
      </c>
      <c r="K92" s="319">
        <v>6872.1</v>
      </c>
    </row>
    <row r="93" spans="1:11">
      <c r="A93" t="s">
        <v>3747</v>
      </c>
      <c r="B93">
        <v>2974340800</v>
      </c>
      <c r="C93" t="s">
        <v>3470</v>
      </c>
      <c r="D93" t="s">
        <v>3748</v>
      </c>
      <c r="E93" t="s">
        <v>1059</v>
      </c>
      <c r="G93" t="s">
        <v>3470</v>
      </c>
      <c r="H93" s="319">
        <v>1398.51</v>
      </c>
      <c r="I93" t="s">
        <v>3743</v>
      </c>
      <c r="J93" t="s">
        <v>3743</v>
      </c>
      <c r="K93" s="319">
        <v>1398.51</v>
      </c>
    </row>
    <row r="94" spans="1:11">
      <c r="A94" t="s">
        <v>3749</v>
      </c>
      <c r="B94">
        <v>4960590653</v>
      </c>
      <c r="C94" t="s">
        <v>3750</v>
      </c>
      <c r="D94" t="s">
        <v>3751</v>
      </c>
      <c r="E94" t="s">
        <v>3752</v>
      </c>
      <c r="G94" t="s">
        <v>3750</v>
      </c>
      <c r="H94" s="319">
        <v>190</v>
      </c>
      <c r="I94" t="s">
        <v>3753</v>
      </c>
      <c r="J94" t="s">
        <v>3753</v>
      </c>
      <c r="K94" s="319">
        <v>190</v>
      </c>
    </row>
    <row r="95" spans="1:11">
      <c r="A95" t="s">
        <v>3754</v>
      </c>
      <c r="B95">
        <v>3894950793</v>
      </c>
      <c r="C95" t="s">
        <v>3528</v>
      </c>
      <c r="D95" t="s">
        <v>3654</v>
      </c>
      <c r="E95" t="s">
        <v>3755</v>
      </c>
      <c r="G95" t="s">
        <v>3528</v>
      </c>
      <c r="H95" s="319">
        <v>1911.55</v>
      </c>
      <c r="I95" t="s">
        <v>3756</v>
      </c>
      <c r="J95" t="s">
        <v>3756</v>
      </c>
      <c r="K95" s="319">
        <v>1911.55</v>
      </c>
    </row>
    <row r="96" spans="1:11">
      <c r="A96" t="s">
        <v>3757</v>
      </c>
      <c r="B96">
        <v>3894950793</v>
      </c>
      <c r="C96" t="s">
        <v>3528</v>
      </c>
      <c r="D96" t="s">
        <v>3758</v>
      </c>
      <c r="E96" t="s">
        <v>3759</v>
      </c>
      <c r="G96" t="s">
        <v>3528</v>
      </c>
      <c r="H96" s="319">
        <v>225.15</v>
      </c>
      <c r="I96" t="s">
        <v>3756</v>
      </c>
      <c r="J96" t="s">
        <v>3756</v>
      </c>
      <c r="K96" s="319">
        <v>225.15</v>
      </c>
    </row>
    <row r="97" spans="1:11">
      <c r="A97" t="s">
        <v>3760</v>
      </c>
      <c r="B97">
        <v>4831270659</v>
      </c>
      <c r="C97" t="s">
        <v>3549</v>
      </c>
      <c r="D97" t="s">
        <v>3761</v>
      </c>
      <c r="E97" t="s">
        <v>1059</v>
      </c>
      <c r="G97" t="s">
        <v>3549</v>
      </c>
      <c r="H97" s="319">
        <v>479</v>
      </c>
      <c r="I97" t="s">
        <v>3756</v>
      </c>
      <c r="J97" t="s">
        <v>3756</v>
      </c>
      <c r="K97" s="319">
        <v>479</v>
      </c>
    </row>
    <row r="98" spans="1:11">
      <c r="A98" t="s">
        <v>3762</v>
      </c>
      <c r="B98">
        <v>3894950793</v>
      </c>
      <c r="C98" t="s">
        <v>3528</v>
      </c>
      <c r="D98" t="s">
        <v>3763</v>
      </c>
      <c r="E98" t="s">
        <v>3764</v>
      </c>
      <c r="G98" t="s">
        <v>3528</v>
      </c>
      <c r="H98" s="319">
        <v>1311.13</v>
      </c>
      <c r="I98" t="s">
        <v>3765</v>
      </c>
      <c r="J98" t="s">
        <v>3765</v>
      </c>
      <c r="K98" s="319">
        <v>1311.13</v>
      </c>
    </row>
    <row r="99" spans="1:11">
      <c r="A99" t="s">
        <v>3766</v>
      </c>
      <c r="B99">
        <v>3666120799</v>
      </c>
      <c r="C99" t="s">
        <v>3767</v>
      </c>
      <c r="D99" t="s">
        <v>3768</v>
      </c>
      <c r="E99" t="s">
        <v>1059</v>
      </c>
      <c r="G99" t="s">
        <v>3767</v>
      </c>
      <c r="I99" t="s">
        <v>3769</v>
      </c>
      <c r="J99" t="s">
        <v>3769</v>
      </c>
    </row>
    <row r="100" spans="1:11">
      <c r="A100" t="s">
        <v>3770</v>
      </c>
      <c r="B100">
        <v>1087510804</v>
      </c>
      <c r="C100" t="s">
        <v>3463</v>
      </c>
      <c r="D100" t="s">
        <v>3771</v>
      </c>
      <c r="E100" t="s">
        <v>1059</v>
      </c>
      <c r="G100" t="s">
        <v>3463</v>
      </c>
      <c r="H100" s="319">
        <v>65.02</v>
      </c>
      <c r="I100" t="s">
        <v>3772</v>
      </c>
      <c r="J100" t="s">
        <v>3772</v>
      </c>
      <c r="K100" s="319">
        <v>65.02</v>
      </c>
    </row>
    <row r="101" spans="1:11">
      <c r="A101" t="s">
        <v>3773</v>
      </c>
      <c r="B101">
        <v>2983060803</v>
      </c>
      <c r="C101" t="s">
        <v>3774</v>
      </c>
      <c r="D101" t="s">
        <v>3705</v>
      </c>
      <c r="E101" t="s">
        <v>1059</v>
      </c>
      <c r="G101" t="s">
        <v>3774</v>
      </c>
      <c r="H101" s="319">
        <v>733.69</v>
      </c>
      <c r="I101" t="s">
        <v>3775</v>
      </c>
      <c r="J101" t="s">
        <v>3775</v>
      </c>
      <c r="K101" s="319">
        <v>733.69</v>
      </c>
    </row>
    <row r="102" spans="1:11">
      <c r="A102" t="s">
        <v>3776</v>
      </c>
      <c r="B102">
        <v>2974340800</v>
      </c>
      <c r="C102" t="s">
        <v>3470</v>
      </c>
      <c r="D102" t="s">
        <v>3777</v>
      </c>
      <c r="E102" t="s">
        <v>1059</v>
      </c>
      <c r="G102" t="s">
        <v>3470</v>
      </c>
      <c r="H102" s="319">
        <v>332.9</v>
      </c>
      <c r="I102" t="s">
        <v>3775</v>
      </c>
      <c r="J102" t="s">
        <v>3775</v>
      </c>
      <c r="K102" s="319">
        <v>332.9</v>
      </c>
    </row>
    <row r="103" spans="1:11">
      <c r="A103" t="s">
        <v>3778</v>
      </c>
      <c r="B103">
        <v>1087510804</v>
      </c>
      <c r="C103" t="s">
        <v>3463</v>
      </c>
      <c r="D103" t="s">
        <v>3779</v>
      </c>
      <c r="E103" t="s">
        <v>1059</v>
      </c>
      <c r="G103" t="s">
        <v>3463</v>
      </c>
      <c r="H103" s="319">
        <v>844.82</v>
      </c>
      <c r="I103" t="s">
        <v>3780</v>
      </c>
      <c r="J103" t="s">
        <v>3780</v>
      </c>
      <c r="K103" s="319">
        <v>844.82</v>
      </c>
    </row>
    <row r="104" spans="1:11">
      <c r="A104" t="s">
        <v>3781</v>
      </c>
      <c r="B104">
        <v>2603960804</v>
      </c>
      <c r="C104" t="s">
        <v>3782</v>
      </c>
      <c r="D104" t="s">
        <v>3783</v>
      </c>
      <c r="E104" t="s">
        <v>1059</v>
      </c>
      <c r="F104">
        <v>2</v>
      </c>
      <c r="G104" t="s">
        <v>3782</v>
      </c>
      <c r="H104" s="319">
        <v>198</v>
      </c>
      <c r="I104" t="s">
        <v>3784</v>
      </c>
      <c r="J104" t="s">
        <v>3784</v>
      </c>
      <c r="K104" s="319">
        <v>198</v>
      </c>
    </row>
    <row r="105" spans="1:11">
      <c r="A105" t="s">
        <v>3785</v>
      </c>
      <c r="B105" t="s">
        <v>3545</v>
      </c>
      <c r="C105" t="s">
        <v>3546</v>
      </c>
      <c r="D105" t="s">
        <v>3786</v>
      </c>
      <c r="E105" t="s">
        <v>1059</v>
      </c>
      <c r="G105" t="s">
        <v>3546</v>
      </c>
      <c r="H105" s="319">
        <v>2889.35</v>
      </c>
      <c r="I105" t="s">
        <v>3787</v>
      </c>
      <c r="J105" t="s">
        <v>3787</v>
      </c>
      <c r="K105" s="319">
        <v>2889.35</v>
      </c>
    </row>
    <row r="106" spans="1:11">
      <c r="A106" t="s">
        <v>3788</v>
      </c>
      <c r="B106" t="s">
        <v>3539</v>
      </c>
      <c r="C106" t="s">
        <v>3540</v>
      </c>
      <c r="D106" t="s">
        <v>3789</v>
      </c>
      <c r="E106" t="s">
        <v>1059</v>
      </c>
      <c r="G106" t="s">
        <v>3540</v>
      </c>
      <c r="H106" s="319">
        <v>3875</v>
      </c>
      <c r="I106" t="s">
        <v>3787</v>
      </c>
      <c r="J106" t="s">
        <v>3787</v>
      </c>
      <c r="K106" s="319">
        <v>3875</v>
      </c>
    </row>
    <row r="107" spans="1:11">
      <c r="A107" t="s">
        <v>3790</v>
      </c>
      <c r="B107">
        <v>1087510804</v>
      </c>
      <c r="C107" t="s">
        <v>3463</v>
      </c>
      <c r="D107" t="s">
        <v>3791</v>
      </c>
      <c r="E107" t="s">
        <v>1059</v>
      </c>
      <c r="G107" t="s">
        <v>3463</v>
      </c>
      <c r="H107" s="319">
        <v>438.88</v>
      </c>
      <c r="I107" t="s">
        <v>3792</v>
      </c>
      <c r="J107" t="s">
        <v>3792</v>
      </c>
      <c r="K107" s="319">
        <v>438.88</v>
      </c>
    </row>
    <row r="108" spans="1:11">
      <c r="A108" t="s">
        <v>3793</v>
      </c>
      <c r="B108">
        <v>2761590807</v>
      </c>
      <c r="C108" t="s">
        <v>3794</v>
      </c>
      <c r="D108" t="s">
        <v>3795</v>
      </c>
      <c r="E108" t="s">
        <v>1059</v>
      </c>
      <c r="G108" t="s">
        <v>3794</v>
      </c>
      <c r="H108" s="319">
        <v>297.5</v>
      </c>
      <c r="I108" t="s">
        <v>3796</v>
      </c>
      <c r="J108" t="s">
        <v>3796</v>
      </c>
      <c r="K108" s="319">
        <v>297.5</v>
      </c>
    </row>
    <row r="109" spans="1:11">
      <c r="A109" t="s">
        <v>3797</v>
      </c>
      <c r="B109">
        <v>2396160802</v>
      </c>
      <c r="C109" t="s">
        <v>3798</v>
      </c>
      <c r="D109" t="s">
        <v>3799</v>
      </c>
      <c r="E109" t="s">
        <v>1059</v>
      </c>
      <c r="G109" t="s">
        <v>3798</v>
      </c>
      <c r="H109" s="319">
        <v>853.92</v>
      </c>
      <c r="I109" t="s">
        <v>3800</v>
      </c>
      <c r="J109" t="s">
        <v>3800</v>
      </c>
      <c r="K109" s="319">
        <v>853.92</v>
      </c>
    </row>
    <row r="110" spans="1:11">
      <c r="A110" t="s">
        <v>3801</v>
      </c>
      <c r="B110" t="s">
        <v>3499</v>
      </c>
      <c r="C110" t="s">
        <v>3500</v>
      </c>
      <c r="D110" t="s">
        <v>3802</v>
      </c>
      <c r="E110" t="s">
        <v>1059</v>
      </c>
      <c r="H110" s="319">
        <v>202.5</v>
      </c>
      <c r="I110" t="s">
        <v>3800</v>
      </c>
      <c r="J110" t="s">
        <v>3800</v>
      </c>
      <c r="K110" s="319">
        <v>202.5</v>
      </c>
    </row>
    <row r="111" spans="1:11">
      <c r="A111" t="s">
        <v>3803</v>
      </c>
      <c r="B111" t="s">
        <v>3499</v>
      </c>
      <c r="C111" t="s">
        <v>3500</v>
      </c>
      <c r="D111" t="s">
        <v>3804</v>
      </c>
      <c r="E111" t="s">
        <v>1059</v>
      </c>
      <c r="H111" s="319">
        <v>961.96</v>
      </c>
      <c r="I111" t="s">
        <v>3800</v>
      </c>
      <c r="J111" t="s">
        <v>3800</v>
      </c>
      <c r="K111" s="319">
        <v>961.96</v>
      </c>
    </row>
    <row r="112" spans="1:11">
      <c r="A112" t="s">
        <v>3805</v>
      </c>
      <c r="B112">
        <v>3081230801</v>
      </c>
      <c r="C112" t="s">
        <v>3806</v>
      </c>
      <c r="D112" t="s">
        <v>3807</v>
      </c>
      <c r="E112" t="s">
        <v>1059</v>
      </c>
      <c r="G112" t="s">
        <v>3806</v>
      </c>
      <c r="H112" s="319">
        <v>939</v>
      </c>
      <c r="I112" t="s">
        <v>3808</v>
      </c>
      <c r="J112" t="s">
        <v>3808</v>
      </c>
      <c r="K112" s="319">
        <v>939</v>
      </c>
    </row>
    <row r="113" spans="1:11">
      <c r="A113" t="s">
        <v>3809</v>
      </c>
      <c r="B113">
        <v>87300802</v>
      </c>
      <c r="C113" t="s">
        <v>3810</v>
      </c>
      <c r="D113" t="s">
        <v>3811</v>
      </c>
      <c r="E113" t="s">
        <v>1059</v>
      </c>
      <c r="G113" t="s">
        <v>3810</v>
      </c>
      <c r="H113" s="319">
        <v>15</v>
      </c>
      <c r="I113" t="s">
        <v>3808</v>
      </c>
      <c r="J113" t="s">
        <v>3808</v>
      </c>
      <c r="K113" s="319">
        <v>15</v>
      </c>
    </row>
    <row r="114" spans="1:11">
      <c r="A114" t="s">
        <v>3812</v>
      </c>
      <c r="B114" t="s">
        <v>3545</v>
      </c>
      <c r="C114" t="s">
        <v>3546</v>
      </c>
      <c r="D114" t="s">
        <v>3813</v>
      </c>
      <c r="E114" t="s">
        <v>1059</v>
      </c>
      <c r="G114" t="s">
        <v>3546</v>
      </c>
      <c r="H114" s="319">
        <v>2868.86</v>
      </c>
      <c r="I114" t="s">
        <v>3814</v>
      </c>
      <c r="J114" t="s">
        <v>3814</v>
      </c>
      <c r="K114" s="319">
        <v>2868.86</v>
      </c>
    </row>
    <row r="115" spans="1:11">
      <c r="A115" t="s">
        <v>3815</v>
      </c>
      <c r="B115" t="s">
        <v>3539</v>
      </c>
      <c r="C115" t="s">
        <v>3540</v>
      </c>
      <c r="D115" t="s">
        <v>3816</v>
      </c>
      <c r="E115" t="s">
        <v>1059</v>
      </c>
      <c r="G115" t="s">
        <v>3540</v>
      </c>
      <c r="H115" s="319">
        <v>3425</v>
      </c>
      <c r="I115" t="s">
        <v>3814</v>
      </c>
      <c r="J115" t="s">
        <v>3814</v>
      </c>
      <c r="K115" s="319">
        <v>3425</v>
      </c>
    </row>
    <row r="116" spans="1:11">
      <c r="A116" t="s">
        <v>3817</v>
      </c>
      <c r="B116">
        <v>12899760156</v>
      </c>
      <c r="C116" t="s">
        <v>3643</v>
      </c>
      <c r="D116" t="s">
        <v>3818</v>
      </c>
      <c r="E116" t="s">
        <v>3819</v>
      </c>
      <c r="H116" s="319">
        <v>1435.2</v>
      </c>
      <c r="I116" t="s">
        <v>3820</v>
      </c>
      <c r="J116" t="s">
        <v>3820</v>
      </c>
      <c r="K116" s="319">
        <v>1435.2</v>
      </c>
    </row>
    <row r="117" spans="1:11">
      <c r="A117" t="s">
        <v>3821</v>
      </c>
      <c r="B117">
        <v>2880870783</v>
      </c>
      <c r="C117" t="s">
        <v>2694</v>
      </c>
      <c r="D117" t="s">
        <v>3822</v>
      </c>
      <c r="E117" t="s">
        <v>3819</v>
      </c>
      <c r="H117" s="319">
        <v>3450</v>
      </c>
      <c r="I117" t="s">
        <v>3820</v>
      </c>
      <c r="J117" t="s">
        <v>3820</v>
      </c>
      <c r="K117" s="319">
        <v>3450</v>
      </c>
    </row>
    <row r="118" spans="1:11">
      <c r="A118" t="s">
        <v>3823</v>
      </c>
      <c r="B118">
        <v>858490790</v>
      </c>
      <c r="C118" t="s">
        <v>2284</v>
      </c>
      <c r="D118" t="s">
        <v>3824</v>
      </c>
      <c r="E118" t="s">
        <v>1329</v>
      </c>
      <c r="G118" t="s">
        <v>2284</v>
      </c>
      <c r="H118" s="319">
        <v>1980</v>
      </c>
      <c r="I118" t="s">
        <v>3820</v>
      </c>
      <c r="J118" t="s">
        <v>3820</v>
      </c>
      <c r="K118" s="319">
        <v>1980</v>
      </c>
    </row>
    <row r="119" spans="1:11">
      <c r="A119" t="s">
        <v>3825</v>
      </c>
      <c r="B119">
        <v>2619430800</v>
      </c>
      <c r="C119" t="s">
        <v>3782</v>
      </c>
      <c r="D119" t="s">
        <v>3826</v>
      </c>
      <c r="E119" t="s">
        <v>1329</v>
      </c>
      <c r="G119" t="s">
        <v>3782</v>
      </c>
      <c r="H119" s="319">
        <v>1009</v>
      </c>
      <c r="I119" t="s">
        <v>3827</v>
      </c>
      <c r="J119" t="s">
        <v>3827</v>
      </c>
      <c r="K119" s="319">
        <v>1009</v>
      </c>
    </row>
    <row r="120" spans="1:11">
      <c r="A120" t="s">
        <v>3828</v>
      </c>
      <c r="B120">
        <v>3081230801</v>
      </c>
      <c r="C120" t="s">
        <v>3806</v>
      </c>
      <c r="D120" t="s">
        <v>3829</v>
      </c>
      <c r="E120" t="s">
        <v>1329</v>
      </c>
      <c r="G120" t="s">
        <v>3806</v>
      </c>
      <c r="H120" s="319">
        <v>819.4</v>
      </c>
      <c r="I120" t="s">
        <v>3827</v>
      </c>
      <c r="J120" t="s">
        <v>3827</v>
      </c>
      <c r="K120" s="319">
        <v>819.4</v>
      </c>
    </row>
    <row r="121" spans="1:11">
      <c r="A121" t="s">
        <v>3830</v>
      </c>
      <c r="B121">
        <v>1332220803</v>
      </c>
      <c r="C121" t="s">
        <v>3689</v>
      </c>
      <c r="D121" t="s">
        <v>3831</v>
      </c>
      <c r="E121" t="s">
        <v>1329</v>
      </c>
      <c r="G121" t="s">
        <v>3689</v>
      </c>
      <c r="H121" s="319">
        <v>1096.6500000000001</v>
      </c>
      <c r="I121" t="s">
        <v>3827</v>
      </c>
      <c r="J121" t="s">
        <v>3827</v>
      </c>
      <c r="K121" s="319">
        <v>1096.6500000000001</v>
      </c>
    </row>
    <row r="122" spans="1:11">
      <c r="A122" t="s">
        <v>3832</v>
      </c>
      <c r="B122">
        <v>1332220803</v>
      </c>
      <c r="C122" t="s">
        <v>3689</v>
      </c>
      <c r="D122" t="s">
        <v>3833</v>
      </c>
      <c r="E122" t="s">
        <v>1329</v>
      </c>
      <c r="G122" t="s">
        <v>3689</v>
      </c>
      <c r="H122" s="319">
        <v>3816.14</v>
      </c>
      <c r="I122" t="s">
        <v>3827</v>
      </c>
      <c r="J122" t="s">
        <v>3827</v>
      </c>
      <c r="K122" s="319">
        <v>3816.14</v>
      </c>
    </row>
    <row r="123" spans="1:11">
      <c r="A123" t="s">
        <v>3834</v>
      </c>
      <c r="B123">
        <v>3082950803</v>
      </c>
      <c r="C123" t="s">
        <v>3624</v>
      </c>
      <c r="D123" t="s">
        <v>3835</v>
      </c>
      <c r="G123" t="s">
        <v>3624</v>
      </c>
      <c r="I123" t="s">
        <v>3836</v>
      </c>
      <c r="J123" t="s">
        <v>3836</v>
      </c>
    </row>
    <row r="124" spans="1:11">
      <c r="A124" t="s">
        <v>3837</v>
      </c>
      <c r="B124">
        <v>3082950803</v>
      </c>
      <c r="C124" t="s">
        <v>3624</v>
      </c>
      <c r="D124" t="s">
        <v>3838</v>
      </c>
      <c r="G124" t="s">
        <v>3624</v>
      </c>
      <c r="I124" t="s">
        <v>3836</v>
      </c>
      <c r="J124" t="s">
        <v>3836</v>
      </c>
    </row>
    <row r="125" spans="1:11">
      <c r="A125" t="s">
        <v>3839</v>
      </c>
      <c r="B125">
        <v>2659580803</v>
      </c>
      <c r="C125" t="s">
        <v>3561</v>
      </c>
      <c r="D125" t="s">
        <v>3840</v>
      </c>
      <c r="E125" t="s">
        <v>1329</v>
      </c>
      <c r="G125" t="s">
        <v>3561</v>
      </c>
      <c r="H125" s="319">
        <v>464.1</v>
      </c>
      <c r="I125" t="s">
        <v>3836</v>
      </c>
      <c r="J125" t="s">
        <v>3836</v>
      </c>
      <c r="K125" s="319">
        <v>464.1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218e947-0ee0-4059-8d03-c8eea6b524a1" xsi:nil="true"/>
    <lcf76f155ced4ddcb4097134ff3c332f xmlns="e01ce177-4b8a-4e25-bef6-d3d101d5906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619EB8A-56B7-49BD-A2C1-FDFBB27E6A85}">
  <ds:schemaRefs>
    <ds:schemaRef ds:uri="http://purl.org/dc/elements/1.1/"/>
    <ds:schemaRef ds:uri="http://schemas.openxmlformats.org/package/2006/metadata/core-properties"/>
    <ds:schemaRef ds:uri="e01ce177-4b8a-4e25-bef6-d3d101d5906c"/>
    <ds:schemaRef ds:uri="e218e947-0ee0-4059-8d03-c8eea6b524a1"/>
    <ds:schemaRef ds:uri="http://purl.org/dc/terms/"/>
    <ds:schemaRef ds:uri="http://schemas.microsoft.com/office/2006/metadata/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12</vt:i4>
      </vt:variant>
    </vt:vector>
  </HeadingPairs>
  <TitlesOfParts>
    <vt:vector size="12" baseType="lpstr">
      <vt:lpstr>PRAP</vt:lpstr>
      <vt:lpstr>C.C. CASTROVILLARI</vt:lpstr>
      <vt:lpstr>C.C. CATANZARO</vt:lpstr>
      <vt:lpstr> C.C. COSENZA</vt:lpstr>
      <vt:lpstr>C.C. CROTONE</vt:lpstr>
      <vt:lpstr>C.C. LOCRI</vt:lpstr>
      <vt:lpstr>C.C. PALMI</vt:lpstr>
      <vt:lpstr>C.C. PAOLA</vt:lpstr>
      <vt:lpstr>C.C. REGGIO CALABRIA</vt:lpstr>
      <vt:lpstr>C.R.Rossano</vt:lpstr>
      <vt:lpstr>C.C. VIBO VALENTIA</vt:lpstr>
      <vt:lpstr>I.C.A. Laureana di borrello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2024-03-07T09:31:57Z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0x0101002C53531E9B51AD41BA216B164EF1A365</vt:lpwstr>
  </property>
</Properties>
</file>