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1" documentId="13_ncr:1_{A3B52AF6-30D6-4C2C-82AB-1900B64775B8}" xr6:coauthVersionLast="47" xr6:coauthVersionMax="47" xr10:uidLastSave="{C4722204-BFDD-4AC8-97BF-E374EB1B7DC6}"/>
  <bookViews>
    <workbookView xWindow="28680" yWindow="-120" windowWidth="29040" windowHeight="15840" xr2:uid="{00000000-000D-0000-FFFF-FFFF00000000}"/>
  </bookViews>
  <sheets>
    <sheet name="ISTITUTO DI ISTRUZIONE - PARMA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80" i="7" l="1"/>
  <c r="H79" i="7" l="1"/>
  <c r="H78" i="7"/>
  <c r="H77" i="7"/>
  <c r="H76" i="7"/>
  <c r="H75" i="7"/>
  <c r="H74" i="7"/>
  <c r="H73" i="7"/>
  <c r="H72" i="7"/>
  <c r="H71" i="7"/>
  <c r="H70" i="7"/>
  <c r="H69" i="7"/>
  <c r="H68" i="7"/>
  <c r="H66" i="7"/>
  <c r="H65" i="7"/>
  <c r="H63" i="7"/>
  <c r="H62" i="7"/>
  <c r="H61" i="7"/>
  <c r="H60" i="7"/>
  <c r="H59" i="7"/>
  <c r="H58" i="7"/>
  <c r="H57" i="7" l="1"/>
  <c r="H56" i="7"/>
  <c r="H55" i="7"/>
  <c r="H54" i="7"/>
  <c r="H52" i="7" l="1"/>
  <c r="H51" i="7"/>
  <c r="H50" i="7"/>
  <c r="H49" i="7"/>
  <c r="H48" i="7"/>
  <c r="H47" i="7"/>
  <c r="H45" i="7"/>
  <c r="H44" i="7"/>
  <c r="H43" i="7"/>
  <c r="H42" i="7"/>
  <c r="H36" i="7"/>
  <c r="H35" i="7"/>
  <c r="H33" i="7"/>
  <c r="H32" i="7"/>
  <c r="H31" i="7"/>
  <c r="H30" i="7"/>
  <c r="H29" i="7"/>
  <c r="H28" i="7"/>
  <c r="H27" i="7"/>
  <c r="H26" i="7"/>
  <c r="H25" i="7"/>
  <c r="H24" i="7"/>
  <c r="H23" i="7"/>
  <c r="H21" i="7"/>
  <c r="H19" i="7"/>
  <c r="H20" i="7"/>
  <c r="H17" i="7"/>
  <c r="H16" i="7"/>
  <c r="H15" i="7"/>
  <c r="H12" i="7"/>
  <c r="H13" i="7"/>
  <c r="H14" i="7"/>
  <c r="H11" i="7"/>
  <c r="H9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Autore</author>
  </authors>
  <commentList>
    <comment ref="A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Stazione appaltante e codice fiscale</t>
        </r>
      </text>
    </comment>
  </commentList>
</comments>
</file>

<file path=xl/sharedStrings.xml><?xml version="1.0" encoding="utf-8"?>
<sst xmlns="http://schemas.openxmlformats.org/spreadsheetml/2006/main" count="625" uniqueCount="407">
  <si>
    <t>CIG</t>
  </si>
  <si>
    <t>Codice Fiscale</t>
  </si>
  <si>
    <t>Denominazione</t>
  </si>
  <si>
    <t>Oggetto</t>
  </si>
  <si>
    <t>Procedura di scelta del contraente</t>
  </si>
  <si>
    <t>Elenco operatori invitati a presentare offerte</t>
  </si>
  <si>
    <t>Aggiudicatario</t>
  </si>
  <si>
    <t>Importo di aggiudicazione</t>
  </si>
  <si>
    <t>Data Inizio</t>
  </si>
  <si>
    <t>Data Ultimazione</t>
  </si>
  <si>
    <t>Somme liquidate (al netto dell'IVA)</t>
  </si>
  <si>
    <t>Dipartimento Amministrazione Penitenziaria - ISTITUTO DI ISTRUZIONE - PARMA - C.F. 80011400340</t>
  </si>
  <si>
    <t xml:space="preserve">TRATTATIVA MEPA -  PER PROGETTAZIONE ESECUTIVA, DIREZIONE E COLLAUDO LAVORI NUOVO ARCHIVIO; PROGETTO ANTINCENDIO NUOVO ARCHIVIO, CENTRALE TERMICA PALESTRA E GRUPPO ELETTROGENO  </t>
  </si>
  <si>
    <t xml:space="preserve">ADESIONE ALLA CONVENZIONE CONSIP PER LA FORNITURA DI GAS NATURALE </t>
  </si>
  <si>
    <t>TRATTATIVA MEPA -  FORNITURA CARTA A/3 e A/4</t>
  </si>
  <si>
    <t>ACCORDO QUADRO MEPA FORNITURA N.120 BUONI GASOLIO DA €50.00 PER AUTOTRAZIONE</t>
  </si>
  <si>
    <t xml:space="preserve">ADESIONE ALLA CONVENZIONE CONSIP PER LA FORNITURA DI ENERGIA ELETTRICA </t>
  </si>
  <si>
    <t>RDO MEPA - SERVIZIO DI CONDUZIONE E MANUTENZIONE ORDINARIA DEGLI IMPIANTI TERMICI E DI RAFFRESCAMENTO</t>
  </si>
  <si>
    <t>RDO MEPA - FORNITURA TONER PER STAMAPANTI VARI UFFICI</t>
  </si>
  <si>
    <t>25.01.2023</t>
  </si>
  <si>
    <t>02.02.2023</t>
  </si>
  <si>
    <t>03.02.2023</t>
  </si>
  <si>
    <t>07.02.2023</t>
  </si>
  <si>
    <t>15.02.2023</t>
  </si>
  <si>
    <t>21.02.2023</t>
  </si>
  <si>
    <t>24.02.2023</t>
  </si>
  <si>
    <t>28.02.2023</t>
  </si>
  <si>
    <t>08.03.2023</t>
  </si>
  <si>
    <t>14.03.2023</t>
  </si>
  <si>
    <t>15.03.2023</t>
  </si>
  <si>
    <t>16.03.2023</t>
  </si>
  <si>
    <t>21.03.2023</t>
  </si>
  <si>
    <t>03.04.2023</t>
  </si>
  <si>
    <t>20.04.2023</t>
  </si>
  <si>
    <t>28.04.2023</t>
  </si>
  <si>
    <t>02.05.2023</t>
  </si>
  <si>
    <t>03.05.2023</t>
  </si>
  <si>
    <t>04.05.2023</t>
  </si>
  <si>
    <t>10.05.2023</t>
  </si>
  <si>
    <t>12.05.2023</t>
  </si>
  <si>
    <t>16.05.2023</t>
  </si>
  <si>
    <t>22.05.2023</t>
  </si>
  <si>
    <t>26.05.2023</t>
  </si>
  <si>
    <t>13.06.2023</t>
  </si>
  <si>
    <t>ISTITUTO DI ISTRUZIONE - PARMA</t>
  </si>
  <si>
    <t>ZA039A8C5B</t>
  </si>
  <si>
    <t>Z0939C8F95</t>
  </si>
  <si>
    <t>ZDD39847B1</t>
  </si>
  <si>
    <t>ZBC39BD389</t>
  </si>
  <si>
    <t>Z733A0613F</t>
  </si>
  <si>
    <t>ZD339FCE8F</t>
  </si>
  <si>
    <t>Z6A3A04D2C</t>
  </si>
  <si>
    <t>963251392F</t>
  </si>
  <si>
    <t> Z3D3A29430</t>
  </si>
  <si>
    <t>Z0E3A9929A</t>
  </si>
  <si>
    <t>ZCF3A5F518</t>
  </si>
  <si>
    <t>Z173A63441</t>
  </si>
  <si>
    <t>ZDF3A66C1F</t>
  </si>
  <si>
    <t>ZB03A83032</t>
  </si>
  <si>
    <t>97342594A5</t>
  </si>
  <si>
    <t>ZF03AA3481</t>
  </si>
  <si>
    <t>ZC43AE264B</t>
  </si>
  <si>
    <t>ZE23AF623F</t>
  </si>
  <si>
    <t>Z6D3AF7E85</t>
  </si>
  <si>
    <t>Z773B00A7B</t>
  </si>
  <si>
    <t>Z433B054B5</t>
  </si>
  <si>
    <t>Z673B180A1</t>
  </si>
  <si>
    <t>ZE83B24337</t>
  </si>
  <si>
    <t>Z7F3B25DD2</t>
  </si>
  <si>
    <t>Z333B2EF09</t>
  </si>
  <si>
    <t>ZDD3B449DC</t>
  </si>
  <si>
    <t>ZA13B56B98</t>
  </si>
  <si>
    <t>Z7E3B26E38</t>
  </si>
  <si>
    <t>ZEE3B861A9</t>
  </si>
  <si>
    <t>AFFIDAMENTO DIRETTO</t>
  </si>
  <si>
    <t>RICHIESTA TRE PREVENTIVI</t>
  </si>
  <si>
    <t xml:space="preserve">EMPORIO DI FOTOGRAFIA "IL FOTOGRAFO MELEGARI PAOLO" - PHOTOEQUIPE DI BUCCI MARCO - STUDIO FOTOGRAFICO COMAN CATALINA, </t>
  </si>
  <si>
    <t>EMPORIO DI FOTOGRAFIA - IL FOTOGRAFO MELEGARI PAOLO - CF: MLGPLA60B22B455J</t>
  </si>
  <si>
    <t>PARMAKEY S.R.L.</t>
  </si>
  <si>
    <t>RDO MEPA</t>
  </si>
  <si>
    <t>COOPERATIVA SOCIALE BIRICC@ - ICT GROUP Srl - LAVANDERIA INDUSTRIALE CLEAN SERVICE SRL - SERVIZI 3 PIU' LAVANDERIA DI GRASSELLI MARCO - SERVIZI ITALIA S.P.A.</t>
  </si>
  <si>
    <t>PARMAKEY S.R.L. - CF:00573360344</t>
  </si>
  <si>
    <t>COOPERATIVA SOCIALE BIRICC@ - CF : 02272010345</t>
  </si>
  <si>
    <t>TRATTATIVA MEPA - CONFRONTO DI TRE PREVENTIVI</t>
  </si>
  <si>
    <t>ECOPRINT SRL - LA CASALINDA - PASSION SRL</t>
  </si>
  <si>
    <t>LA CASALINDA - 00667690044</t>
  </si>
  <si>
    <t>TRATTATIVA DIRETTA MEPA</t>
  </si>
  <si>
    <t>2P STUDIO TECNICO ASSOCIATO DI GIANSANTI LUIGI E FALCHETTI ANDREA</t>
  </si>
  <si>
    <r>
      <t xml:space="preserve">2P STUDIO TECNICO ASSOCIATO DI GIANSANTI LUIGI E FALCHETTI ANDREA - CF: </t>
    </r>
    <r>
      <rPr>
        <b/>
        <sz val="11"/>
        <color theme="1"/>
        <rFont val="Calibri"/>
        <family val="2"/>
        <scheme val="minor"/>
      </rPr>
      <t>00676270556</t>
    </r>
  </si>
  <si>
    <t>06.02.2024</t>
  </si>
  <si>
    <t>0,83 AL KG</t>
  </si>
  <si>
    <t>SIRAM SPA</t>
  </si>
  <si>
    <t xml:space="preserve">CONVENZIONE CONSIP </t>
  </si>
  <si>
    <t>DOLOMITI ENERGIA SPA</t>
  </si>
  <si>
    <t>DOLOMITI ENERGIA SPA - CF: 01812630224</t>
  </si>
  <si>
    <t>CONVENZIONE</t>
  </si>
  <si>
    <t>01.05.2023</t>
  </si>
  <si>
    <t>30.04.2024</t>
  </si>
  <si>
    <t>COPIANOVA GROUP S.R.L. - KOPIAK ITALIANA SNC - LA CONTABILE SPA</t>
  </si>
  <si>
    <t>LA CONTABILE SPA - CF: 00455780353</t>
  </si>
  <si>
    <t>24.02.23</t>
  </si>
  <si>
    <t>08.03.23</t>
  </si>
  <si>
    <t>14.03.23</t>
  </si>
  <si>
    <t>SIRAM SPA - CF: 08786190150</t>
  </si>
  <si>
    <t xml:space="preserve"> SERVIZIO FOTOGRAFICO PER T.P.R. - ALLIEVI 181° CORSO  </t>
  </si>
  <si>
    <t xml:space="preserve"> FORNITURA N° 1 SERRATURA PER PORTA DI ACCESSO RISERVETTA</t>
  </si>
  <si>
    <t>SERVIZIO LAVANDERIA</t>
  </si>
  <si>
    <t xml:space="preserve">  FORNITURA DI N. 5.500 ROTOLI DI CARTA IGIENICA</t>
  </si>
  <si>
    <t xml:space="preserve"> SIRAM SPA - CF: 08786190150</t>
  </si>
  <si>
    <t>TERMOIDRAULICA TROILO SAS- CF: 02214280345</t>
  </si>
  <si>
    <t>O.GITEK SRL - SIRAM S.P.A. - TERMOIDRAULICA TROILO SAS</t>
  </si>
  <si>
    <t>ELIOFOTOTECNICA BARBIERI</t>
  </si>
  <si>
    <t>ELIOFOTOTECNICA BARBIERI - CF: 00460850340</t>
  </si>
  <si>
    <t>28.02.23</t>
  </si>
  <si>
    <t>ACCORDO QUADRO MEPA</t>
  </si>
  <si>
    <t>ITALIANA PETROLI S.P.A.</t>
  </si>
  <si>
    <t>ITALIANA PETROLI S.P.A. - CF: 00051570893</t>
  </si>
  <si>
    <t>15.03.23</t>
  </si>
  <si>
    <t>16.03.23</t>
  </si>
  <si>
    <t>21.03.23</t>
  </si>
  <si>
    <t xml:space="preserve"> ACQUISTO CARBURANTE PER ATTREZZATURE E MEZZI UTILIZZATI MOF PER TAGLIO ERBA</t>
  </si>
  <si>
    <t>SPAGGIARI SNC DI SPAGGIARI SERENA</t>
  </si>
  <si>
    <t>SPAGGIARI SNC DI SPAGGIARI SERENA - CF: 02303760348</t>
  </si>
  <si>
    <t>UNIONTEL SRL</t>
  </si>
  <si>
    <t>UNIONTEL SRL - CF: 007212603</t>
  </si>
  <si>
    <t>03.04.23</t>
  </si>
  <si>
    <t>ENEL ENERGIA S.P.A.</t>
  </si>
  <si>
    <t>ENEL ENERGIA S.P.A. - CF :06655971007</t>
  </si>
  <si>
    <t>01.06.23</t>
  </si>
  <si>
    <t>31.05.24</t>
  </si>
  <si>
    <t>TECNOMAT</t>
  </si>
  <si>
    <t>TECNOMAT - CF: 05602670969</t>
  </si>
  <si>
    <t>SINED  SPA - CF : 02105380980</t>
  </si>
  <si>
    <t>20.04.23</t>
  </si>
  <si>
    <t>28.04.23</t>
  </si>
  <si>
    <t>RICHIESTA  PREVENTIVI</t>
  </si>
  <si>
    <t>SINED  SPA - Edil Catellani Snc</t>
  </si>
  <si>
    <t>02.05.23</t>
  </si>
  <si>
    <t xml:space="preserve">POLIAMBULATORIO GEMINI - POLIAMBULATORIO DALLA ROSA PRATI SRL  - CENTRO MEDICO SPALLANZANI </t>
  </si>
  <si>
    <t>POLIAMBULATORIO GEMINI - CF: 00875150344</t>
  </si>
  <si>
    <t>OLLARI CORRADO - SIRAM S.P.A. - TORREGGIANI SERVIZI</t>
  </si>
  <si>
    <t>01.05.24</t>
  </si>
  <si>
    <t>PEDRONA PAOLO</t>
  </si>
  <si>
    <t>PEDRONA PAOLO - CF : PDRPLA68T16G337P</t>
  </si>
  <si>
    <t>03.05.23</t>
  </si>
  <si>
    <t>04.05.23</t>
  </si>
  <si>
    <t xml:space="preserve">C.R.I. COMITATO DI PARMA </t>
  </si>
  <si>
    <t>C.R.I. COMITATO DI PARMA - CF: 02707590341</t>
  </si>
  <si>
    <t>DODI S.C.R.L.</t>
  </si>
  <si>
    <t>DODI S.C.R.L. - CF: 02706270341</t>
  </si>
  <si>
    <t>10.05.23</t>
  </si>
  <si>
    <t>12.05.23</t>
  </si>
  <si>
    <t>16.05.23</t>
  </si>
  <si>
    <t>OLMEDO</t>
  </si>
  <si>
    <t>OLMEDO - CF:  02062440355</t>
  </si>
  <si>
    <t>22.05.23</t>
  </si>
  <si>
    <t>VETRERIA LA SORBOLESE SRL</t>
  </si>
  <si>
    <t>VETRERIA LA SORBOLESE SRL - CF : 00168690345</t>
  </si>
  <si>
    <t>26.05.23</t>
  </si>
  <si>
    <t>ERMETE FONTANESI</t>
  </si>
  <si>
    <t>ERMETE FONTANESI - CF: 0224677347</t>
  </si>
  <si>
    <t>MAURO COZZI</t>
  </si>
  <si>
    <t>MAURO COZZI - CF: CZZMRA64E28G337Z</t>
  </si>
  <si>
    <t>LINEA DATA S.R.L. - CF: 03242680829</t>
  </si>
  <si>
    <t>ADPARTNERS SRL - C2 SRL - KRATOS - LINEA DATA</t>
  </si>
  <si>
    <t>SUPERMERCATO GIOVENALE S.R.L.</t>
  </si>
  <si>
    <t>SUPERMERCATO GIOVENALE S.R.L. - CF: 03026580344</t>
  </si>
  <si>
    <t>13.06.23</t>
  </si>
  <si>
    <t xml:space="preserve">  FORNITURA ACQUA DISTILLATA PER BATTERIE MACCHINA ELETTRICA </t>
  </si>
  <si>
    <t xml:space="preserve">  ACQUISTO CARBURANTE PER ATTREZZATURE E MEZZI UTILIZZATI PER TAGLIO ERBA e PER IL GRUPPO ELETTROGENO</t>
  </si>
  <si>
    <t xml:space="preserve"> - INTERVENTO DI RIPARAZIONE DEL RADIATORE DEL GRUPPO ELETTROGENO</t>
  </si>
  <si>
    <t xml:space="preserve"> FORNITURA E POSA IN OPERA DI VETRO ANTISFONDAMENTO PER PORTA DI ACCESSO CRIPTA</t>
  </si>
  <si>
    <t xml:space="preserve"> CONTROLLO PERIODICO DELLE APPARECCHIATURE SANITARIE AMBULANZA</t>
  </si>
  <si>
    <t>CAMBIO GOMME INVERNALI CON QUELLE ESTIVE</t>
  </si>
  <si>
    <t>FORNITURA E INSTALLAZIONE DI N. 8 VALVOLE PALAZZINE ZONA 1</t>
  </si>
  <si>
    <t xml:space="preserve"> INTERVENTO DI RIPARAZIONE FRIZIONE AMBULANZA FIAT DUCATO PP839AE</t>
  </si>
  <si>
    <t>ASSISTENZA SANITARIA CON AMBULANZA PER IL 09/05/2023</t>
  </si>
  <si>
    <t>FORNITURA E MONTAGGIO BATTERIA PER AUTOBUS IVECO A50C15 TARGATO P.P. 040 AE</t>
  </si>
  <si>
    <t xml:space="preserve"> AFFIDAMENTO ESAMI CLINICI (SANGUE, URINE, AUDIOMETRIA E SPIROMETRIA) PER N. 3 UNITA'  DI PERSONALE IMPIEGATO PRESSO IL LOCALE POLIGONO E ARMERIA </t>
  </si>
  <si>
    <t xml:space="preserve"> FORNITURA MATERIALE PER M.O.F.</t>
  </si>
  <si>
    <t>FORNITURA DI MATERIALE PER M.O.F.</t>
  </si>
  <si>
    <t xml:space="preserve"> FORNITURA N. 2 HARD DISK HD PER SERVER</t>
  </si>
  <si>
    <t xml:space="preserve"> STAMPA N. 2 TAVOLE GRAFICHE FORMATO A0 a COLORI DI PROGETTO</t>
  </si>
  <si>
    <t xml:space="preserve"> FORNITURA E INSTALLAZIONE RADIATORE BAGNO - CAMERA3108 - 3117 - 3118</t>
  </si>
  <si>
    <t xml:space="preserve">  FORNITURA E POSA IN OPERA CIRCOLATORE PER IMPIANTO DI RISCALDAMENTO PALAZZINA N. 5</t>
  </si>
  <si>
    <t xml:space="preserve"> FORNITURA E POSA IN OPERA CIRCOLATORE PER ACQUA CALDA SANITARIA ALLOGGI ZONA 3</t>
  </si>
  <si>
    <t>Trattativa Mepa confronto di tre preventivi - FORNITURA N.3 GAZEBI PER CERIMONIA GIURAMENTO</t>
  </si>
  <si>
    <t xml:space="preserve"> Trattativa Mepa confronto di tre preventivi - AFFIDAMENTO LAVORI DI MANUTENZIONE ORDINARIA DEL VANO SCALA A SERVIZIO DELLA ZONA 3</t>
  </si>
  <si>
    <t xml:space="preserve">RDO MEPA -  FORNITURA DI N. 96 TELEVISORI  DA 32" DA POSIZIONARE NELLE CAMERE </t>
  </si>
  <si>
    <t>RDO MEPA - SERVIZIO DI MANUTENZIONE ORDINARIA E BONIFICA IMPIANTI POLIGONO DI TIRO</t>
  </si>
  <si>
    <t>FORNITURA DI N. 300 RISME DI CARTA A/4</t>
  </si>
  <si>
    <t>RDO MEPA FORNITURA DI N. 8.000 ROTOLI DI CARTA IGIENICA E MATERIALE IGIENICO SANITARIO VARIO</t>
  </si>
  <si>
    <t>TRATTATIVA MEPA CONFRONTO DI TRE PREVENTIVI -  FORNITURA DI N.01 DEFIBRILLATORE PER POLIGONO</t>
  </si>
  <si>
    <t>TRATTATIVA MEPA UNICO OPERATORE -  RIPARAZIONE PLUVIALE, RISANAMENTO INTONACO, REVISIONE COPPI E PULIZIA GRONDAIE</t>
  </si>
  <si>
    <t>TRATTATIVA MEPA CONFRONTO DI TRE PREVENTIVI  -  INTERVENTO DI POTATURA DEGLI ALBERI SITUATI IN PIAZZA D'ARMI</t>
  </si>
  <si>
    <t>ORDINE DIRETTO MEPA - FORNITURA N. 6 BANDIERE ITALIA ISTITUZIONALI</t>
  </si>
  <si>
    <t>RIPARAZIONE GRUPPO ELETTROGENO - RADIATORE PARTE ELETTRICA</t>
  </si>
  <si>
    <t>Z2A3B9715E</t>
  </si>
  <si>
    <t>Z503BB33D7</t>
  </si>
  <si>
    <t>Z6C3BCDE0C</t>
  </si>
  <si>
    <t>ZB93BB8320</t>
  </si>
  <si>
    <t>Z583BB2D2C</t>
  </si>
  <si>
    <t>ZAE3BD84DE</t>
  </si>
  <si>
    <t>Z513AA156A</t>
  </si>
  <si>
    <t>Z603BE7E74</t>
  </si>
  <si>
    <t>Z9C3B65F5D</t>
  </si>
  <si>
    <t>Z4A3BF7481</t>
  </si>
  <si>
    <t>Z1D3C0EBA9</t>
  </si>
  <si>
    <t>Z693B9FDE3</t>
  </si>
  <si>
    <t>ZF73C49DBE</t>
  </si>
  <si>
    <t>ZC93C0979E</t>
  </si>
  <si>
    <t> ZD93C52CA6</t>
  </si>
  <si>
    <t> ZCD3C5CC2C</t>
  </si>
  <si>
    <t>Z0F3C5FDF3</t>
  </si>
  <si>
    <t>ZE13C64833</t>
  </si>
  <si>
    <t>Z1E3C77D6F</t>
  </si>
  <si>
    <t>Z973C87C9D</t>
  </si>
  <si>
    <t>ZF53C862F7</t>
  </si>
  <si>
    <t>Z383C95143</t>
  </si>
  <si>
    <t>Z973CBB726</t>
  </si>
  <si>
    <t>Z1E3CBB6E4</t>
  </si>
  <si>
    <t>Z1D3C9E9CD</t>
  </si>
  <si>
    <t>Z343CD4407</t>
  </si>
  <si>
    <t>Z923D13AA8</t>
  </si>
  <si>
    <t>ZAA3C8072D</t>
  </si>
  <si>
    <t>Z8F3D11883</t>
  </si>
  <si>
    <t>Z593D45B0B</t>
  </si>
  <si>
    <t>Z683D276D0</t>
  </si>
  <si>
    <t>Z963D09318</t>
  </si>
  <si>
    <t>ZF33D766D8</t>
  </si>
  <si>
    <t>ZB83D19742</t>
  </si>
  <si>
    <t>Z263D99462</t>
  </si>
  <si>
    <t>ZD53D9E6D9</t>
  </si>
  <si>
    <t>ZC03CF26E5</t>
  </si>
  <si>
    <t>ZEE3DA45D4</t>
  </si>
  <si>
    <t>Z293DA4A94</t>
  </si>
  <si>
    <t>Z963DAB374</t>
  </si>
  <si>
    <t>Z5B3D89BE7</t>
  </si>
  <si>
    <t>ZE73DC641A</t>
  </si>
  <si>
    <t>Z993DC8210</t>
  </si>
  <si>
    <t>ZE83DD4BC3</t>
  </si>
  <si>
    <t>Z613DDA3E5</t>
  </si>
  <si>
    <t>Z813DE69C0</t>
  </si>
  <si>
    <t xml:space="preserve"> FORNITURA DI N.103 LITRI DI GASOLIO PER GRUPPO ELETTROGENO</t>
  </si>
  <si>
    <t xml:space="preserve"> FORNITURA MATERIALE PER MANUTENZIONE ORDINARIA DEGLI AUTOMEZZI </t>
  </si>
  <si>
    <t xml:space="preserve"> CONSUNTIVO PER FORNITURA E INSTALLAZIONE N. 1 CIRCOLATORE PER SOTTO CENTRALE TERMICA ZONA 2</t>
  </si>
  <si>
    <t xml:space="preserve"> FORNITURA DI N. 300 PORTA BUDGE</t>
  </si>
  <si>
    <t xml:space="preserve"> FORNITURA E COLLOCAZIONE VALVOLA DI SICUREZZA SOTTOCENTRALE ZONA 3 </t>
  </si>
  <si>
    <t xml:space="preserve"> INTERVENTO DI RIPAZIONE DELLA TUBAZIONE A SERVIZIO DELL'IMPIANTO DI RISCALDAMENTO - ZONA SALA ROSSA </t>
  </si>
  <si>
    <t xml:space="preserve"> FORNITURA E INSTALLAZIONE N. 1 TERMOSIFONE UFFICIO N. 13 DELLA DIREZIONE</t>
  </si>
  <si>
    <t xml:space="preserve"> FORNITURA E INSTALLAZIONE N. 1 TERMOSIFONE - CAMERA N. 3221</t>
  </si>
  <si>
    <t xml:space="preserve"> FORNITURA DI N. 1 BATTERIA E N. 1 COPPIA DI ELETTRODI PER DEFIBRILLATORE POSIZIONATO IN PORTINERIA</t>
  </si>
  <si>
    <t xml:space="preserve"> INTERVENTO DI RIPARAZIONE DEL CANCELLO INGRESSO CARRAIO</t>
  </si>
  <si>
    <t xml:space="preserve"> FORNITURA N. 1 UPS PER CENTRALINO TELEFONICO</t>
  </si>
  <si>
    <t xml:space="preserve"> SERVIZIO DI ASSISTENZA SANITARIA PER LE ESERCITAZIONI DI TIRO PRESSO IL LOCALE POLIGONO - ANNO 2024</t>
  </si>
  <si>
    <t xml:space="preserve"> FORNITURA E INSTALLAZIONE N. 1 TERMOSIFONE - CAMERA N. 3114</t>
  </si>
  <si>
    <t xml:space="preserve"> INTERVENTO DI RICERCA PERDITA ACQUA IMPIANTO DI RISCALDAMENTO ZONA 3 E DIREZIONE</t>
  </si>
  <si>
    <t xml:space="preserve"> AFFIDAMENTO FORNITURA MATERIALE DI CANCELLERIA</t>
  </si>
  <si>
    <t xml:space="preserve">CORSO DI AGGIORNAMENTO ANTINCENDIO LIVELLO 2 PER N. 4 UNITA' </t>
  </si>
  <si>
    <t xml:space="preserve"> FORNITURA N. 1 ESTINTORE CO2 DA 5 KG - CLASSE SPEGNIMENTO 113 B DA COLLOCARE PRESSO POLIGONO DI TIRO</t>
  </si>
  <si>
    <t>FORNITURA E INSTALLAZIONE DI N. 2 CLIMATIZZATORI MONOSPLIT A POMPA DI CALORE PER UFFICIO SERVIZI E UFFICIO COMANDANTE</t>
  </si>
  <si>
    <t xml:space="preserve"> MANUTENZIONE STRAORDINARIA DEI SISTEMI ANTINCENDIO </t>
  </si>
  <si>
    <t xml:space="preserve"> FORNITURA E INSTALLAZIONE DI N. 1 VALVOLA DI SEZIONAMENTO DELLA RETE INTERNA DEL GAS</t>
  </si>
  <si>
    <t xml:space="preserve"> AFFIDAMENTO INTERVENTO DI RIPARAZIONE AUTOBUS IVECO TARGATO P.P. 469AD</t>
  </si>
  <si>
    <t xml:space="preserve"> FORNITURA DI COLLA TIPO BOSTIK PER RIPARAZIONE RIVESTIMENTO SCALA DIREZIONE</t>
  </si>
  <si>
    <t>AFFIDAMENTO PER INTERVENTO STRAORDINARIO POTATURE SIEPE INGRESSO PIAZZA D'ARMI</t>
  </si>
  <si>
    <t xml:space="preserve"> SERVIZIO DI MANUTENZIONE ORDINARIA E STRAORDINARIA DEGLI AUTOMEZZI</t>
  </si>
  <si>
    <t xml:space="preserve"> FORNITURA DI VERNICE PER PANCHINE IN FERRO DI PIAZZA D'ARMI e FORNITURA DI IMPREGNANTE PER PANCHINE PIAZZALE CHIESA</t>
  </si>
  <si>
    <t xml:space="preserve"> FORNITURA DI N. 3 TESTINE PER DECESPUGLIATORE PIU' N. 1 SPAZZOLA DI ACCIAIO</t>
  </si>
  <si>
    <t xml:space="preserve"> RIPARAZIONE TUBAZIONE ANTINCENDIO SITUATA NELLA ZONA ADIACENTE AL LOCALE MENSA E TUBATURE ACQUA SANITARIA PIAZZALE CHIESA</t>
  </si>
  <si>
    <t xml:space="preserve"> AFFIDAMENTO PER FORNITURA DI MATERIALE PER M.O.F.</t>
  </si>
  <si>
    <t>ELETTRAVS  DI SILVANO VELLUTINI</t>
  </si>
  <si>
    <t>ELETTRAVS  DI SILVANO VELLUTINI - CF: VLLSVN57H07A168B</t>
  </si>
  <si>
    <t>27.06.2023</t>
  </si>
  <si>
    <t>04.07.2023</t>
  </si>
  <si>
    <t>05.07.2023</t>
  </si>
  <si>
    <t>07.07.2023</t>
  </si>
  <si>
    <t>17.07.2023</t>
  </si>
  <si>
    <t>18.07.2023</t>
  </si>
  <si>
    <t>20.07.2023</t>
  </si>
  <si>
    <t>28.07.2023</t>
  </si>
  <si>
    <t>29.08.2023</t>
  </si>
  <si>
    <t>30.08.2023</t>
  </si>
  <si>
    <t>01.09.2023</t>
  </si>
  <si>
    <t>05.09.2023</t>
  </si>
  <si>
    <t>06.09.2023</t>
  </si>
  <si>
    <t>07.09.2023</t>
  </si>
  <si>
    <t>18.09.2023</t>
  </si>
  <si>
    <t>20.09.2023</t>
  </si>
  <si>
    <t>04.10.2023</t>
  </si>
  <si>
    <t>05.10.2023</t>
  </si>
  <si>
    <t>06.10.2023</t>
  </si>
  <si>
    <t>18.10.2023</t>
  </si>
  <si>
    <t>23.10.2023</t>
  </si>
  <si>
    <t>08.11.2023</t>
  </si>
  <si>
    <t>14.11.2023</t>
  </si>
  <si>
    <t>21.11.2023</t>
  </si>
  <si>
    <t>22.11.2023</t>
  </si>
  <si>
    <t>27.11.2023</t>
  </si>
  <si>
    <t>05.12.2023</t>
  </si>
  <si>
    <t>06.12.2023</t>
  </si>
  <si>
    <t>07.12.2023</t>
  </si>
  <si>
    <t>14.12.2023</t>
  </si>
  <si>
    <t>18.12.2023</t>
  </si>
  <si>
    <t>20.12.2023</t>
  </si>
  <si>
    <t>21.12.2023</t>
  </si>
  <si>
    <t>15.06.23</t>
  </si>
  <si>
    <t>27.06.23</t>
  </si>
  <si>
    <t>SARACCA CLELIO &amp; C</t>
  </si>
  <si>
    <t>SARACCA CLELIO &amp; C - CF: 00962920344</t>
  </si>
  <si>
    <t>05.07.23</t>
  </si>
  <si>
    <t>TORIAZZI S.R.L. - GEA SRL - CINGI MASSIMO</t>
  </si>
  <si>
    <t>CINGI MASSIMO - CF: 02762740344</t>
  </si>
  <si>
    <t>07.07.23</t>
  </si>
  <si>
    <t>RICHIESTA PREVENTIVI</t>
  </si>
  <si>
    <t>BARUCHELLI - DODI SOCIETA' COOPERATIVA - ELETTROPARMA CAR - PERSONAL CAR</t>
  </si>
  <si>
    <t>€ 38,00 h</t>
  </si>
  <si>
    <t>16.07.2024</t>
  </si>
  <si>
    <t>BLAM GROUP S.R.L. - CF: V</t>
  </si>
  <si>
    <t>17.07.23</t>
  </si>
  <si>
    <t xml:space="preserve">BLAM GROUP S.R.L. - EMC2 - VERDEPIU' </t>
  </si>
  <si>
    <t>18.07.23</t>
  </si>
  <si>
    <t>DEL RIO F.LLI SRL - CF: 02989620345</t>
  </si>
  <si>
    <t xml:space="preserve"> FORNITURA DI N. 2 TESTINE PER DECESPUGLIATORE PIU' N. 1 CATENA PER MOTOSEGA</t>
  </si>
  <si>
    <t xml:space="preserve">SARACCA CLELIO &amp; C. </t>
  </si>
  <si>
    <t>SARACCA CLELIO &amp; C.  - CF :00962920344</t>
  </si>
  <si>
    <t>20.07.23</t>
  </si>
  <si>
    <t xml:space="preserve"> FORNITURA E INSTALLAZIONE DI N. 2 CLIMATIZZATORI MONOSPLIT A POMPA DI CALORE PER UFFICI SEGRETERIA DIDATTICA</t>
  </si>
  <si>
    <t>28.07.23</t>
  </si>
  <si>
    <t>3M FORNITURE SRL - BARBUTI E BERTINELLI TRADE S.R.L. - MEDIAMARKET S.P.A CON SOCIO UNICO - UNIEURO SPA</t>
  </si>
  <si>
    <t>BARBUTI E BERTINELLI TRADE S.R.L. -CF: 02602600344</t>
  </si>
  <si>
    <t>MIKRA SRL  - ELETTRICA ITALIA SNC DI FORINA GERARDO E S</t>
  </si>
  <si>
    <t>31.08.24</t>
  </si>
  <si>
    <t>29.08.23</t>
  </si>
  <si>
    <t>01.09.23</t>
  </si>
  <si>
    <t>05.09.23</t>
  </si>
  <si>
    <t>OFFICINA BOLZONI SRL</t>
  </si>
  <si>
    <t>OFFICINA BOLZONI SRL - CF: 00204560346</t>
  </si>
  <si>
    <t>27.12.23</t>
  </si>
  <si>
    <t>06.09.23</t>
  </si>
  <si>
    <t>07.09.23</t>
  </si>
  <si>
    <t>STAFF ANTINCENDI SRL</t>
  </si>
  <si>
    <t>STAFF ANTINCENDI SRL - CF: 02814140345</t>
  </si>
  <si>
    <t>PROMOSAFE S.R.L.</t>
  </si>
  <si>
    <t>PROMOSAFE S.R.L. - CF :06780300486</t>
  </si>
  <si>
    <t>MULTISERVICE SCRL - SISTEMA AMBIENTE S.R.L. UNIPERSONALE - IREN AMBIENTE S.P.A.</t>
  </si>
  <si>
    <t>IREN AMBIENTE S.P.A. - CF: 01591110356</t>
  </si>
  <si>
    <r>
      <t xml:space="preserve"> - TRATTATIVA MEPA CONFRONTO DI TRE PREVENTIVI - SERVIZIO BIENNALE DI </t>
    </r>
    <r>
      <rPr>
        <b/>
        <i/>
        <sz val="11"/>
        <rFont val="Times New Roman"/>
        <family val="1"/>
      </rPr>
      <t>DERATTIZZAZIONE E DISINFESTAZIONE</t>
    </r>
  </si>
  <si>
    <t>01.11.23</t>
  </si>
  <si>
    <t>31.10.25</t>
  </si>
  <si>
    <t>18.09.23</t>
  </si>
  <si>
    <t>20.09.23</t>
  </si>
  <si>
    <t>04.10.23</t>
  </si>
  <si>
    <t>05.10.23</t>
  </si>
  <si>
    <t>06.10.23</t>
  </si>
  <si>
    <t>18.10.23</t>
  </si>
  <si>
    <t>23.10.23</t>
  </si>
  <si>
    <t>08.11.23</t>
  </si>
  <si>
    <t>14.11.23</t>
  </si>
  <si>
    <t>21.11.23</t>
  </si>
  <si>
    <t>22.11.23</t>
  </si>
  <si>
    <t>27.11.23</t>
  </si>
  <si>
    <t>05.12.23</t>
  </si>
  <si>
    <t>06.12.23</t>
  </si>
  <si>
    <t>07.12.23</t>
  </si>
  <si>
    <t>14.12.23</t>
  </si>
  <si>
    <t>18.12.23</t>
  </si>
  <si>
    <t>20.12.23</t>
  </si>
  <si>
    <t>21.12.23</t>
  </si>
  <si>
    <t>COSTRUZIONI MARCHESI S.A.S.</t>
  </si>
  <si>
    <t>COSTRUZIONI MARCHESI S.A.S. - CF: 02511480341</t>
  </si>
  <si>
    <t>PULIVAX SRL - PULIEXPERT SRL - RAJAPACK SRL</t>
  </si>
  <si>
    <t>PULIVAX SRL - CF: 01967460344</t>
  </si>
  <si>
    <t>TECNA S.R.L.</t>
  </si>
  <si>
    <t>TECNA S.R.L. - CF : 02607640345</t>
  </si>
  <si>
    <t xml:space="preserve"> INTERVENTO DI RIPARAZIONE PERDITA ACQUA RETE IDRICA ZONA CHIOSTRO MONUMENTALE - LATO ZONA2</t>
  </si>
  <si>
    <t xml:space="preserve"> INTERVENTO DI RIPARAZIONE PERDITA ACQUA RETE IDRICA CHIOSTRO MONUMENTALE LATO CORRIDOI SPACCIO</t>
  </si>
  <si>
    <t xml:space="preserve">LA COMMERCIALE SRL </t>
  </si>
  <si>
    <t>LA COMMERCIALE SRL  - CF: 00955070347</t>
  </si>
  <si>
    <t>TECNOHEALTH S.R.L. - MEDICAL PARMA S.r.l. - APPMED SRL</t>
  </si>
  <si>
    <t>APPMED SRL</t>
  </si>
  <si>
    <t>APPMED SRL - CF :02704520341</t>
  </si>
  <si>
    <t>EDILIZIACROBATICA SPA</t>
  </si>
  <si>
    <t>EDILIZIACROBATICA SPA - CF: 01438360990</t>
  </si>
  <si>
    <t>GANDOLFI PITTORI EDILI - DEL RIO F.LLI SRL - PITTORI CABASSI SRL - POLIS SRL</t>
  </si>
  <si>
    <t>CM MANUTENZIONE VERDE SNC - TECK GROUP DI LOMBARDI ANDREA - TUTTO GIARDINO DI TECLEANU VALENTIN</t>
  </si>
  <si>
    <t>TUTTO GIARDINO DI TECLEANU VALENTIN - CF: 02417870348</t>
  </si>
  <si>
    <t>TERMOIDRAULICA SAS DI TROILO ANDREA</t>
  </si>
  <si>
    <t>TERMOIDRAULICA SAS DI TROILO ANDREA - CF: 02214280345</t>
  </si>
  <si>
    <t>CROCE ROSSA ITALIANA - COMITATO DI PARMA</t>
  </si>
  <si>
    <t>CROCE ROSSA ITALIANA - COMITATO DI PARMA - CF: 02707590341</t>
  </si>
  <si>
    <t xml:space="preserve">€.25,00 / h </t>
  </si>
  <si>
    <t>01.01.2024</t>
  </si>
  <si>
    <t>31.12.2024</t>
  </si>
  <si>
    <t>MF LABS di Ferrari Mirco</t>
  </si>
  <si>
    <t>MF LABS di Ferrari Mirco - CF :02427770348</t>
  </si>
  <si>
    <t>Officina CARENZI DI CARENZI GIOVANNI E DANTE SNC</t>
  </si>
  <si>
    <t>Officina CARENZI DI CARENZI GIOVANNI E DANTE SNC - CF: 00135250348</t>
  </si>
  <si>
    <t>CENTRO FORNITURA SNC DI COST M &amp; SCALATI G</t>
  </si>
  <si>
    <t>ODA MEPA</t>
  </si>
  <si>
    <t>CENTRO FORNITURA SNC DI COST M &amp; SCALATI G - CF:  04960590653</t>
  </si>
  <si>
    <t>LA CONTABILE SPA</t>
  </si>
  <si>
    <t>DODI SOCIETA' COOPERATIVA - CF: 02706270341</t>
  </si>
  <si>
    <t>ELETTRICA ITALIA SNC DI FORINA GERARDO E S. - CF: 04441831007</t>
  </si>
  <si>
    <t xml:space="preserve"> INTERVENTI DI RICERCA PERDITE OCCULTE DI ACQUA CALDA SANITARIA</t>
  </si>
  <si>
    <t xml:space="preserve"> FORNITURA E INSTALLAZIONE ADDOLCITORE SOTTO CENTRALE TERMICA ZONA 2</t>
  </si>
  <si>
    <r>
      <t xml:space="preserve">Contratti di forniture, beni e servizi IIS PARMA
</t>
    </r>
    <r>
      <rPr>
        <b/>
        <sz val="22"/>
        <color theme="1"/>
        <rFont val="Titillium"/>
      </rPr>
      <t xml:space="preserve">Anno 2023
</t>
    </r>
    <r>
      <rPr>
        <b/>
        <sz val="16"/>
        <color theme="1"/>
        <rFont val="Titillium"/>
      </rPr>
      <t>Dati aggiornati al 31 dicembre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</si>
</sst>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&quot;€&quot;\ #,##0.00"/>
    <numFmt numFmtId="165" formatCode="dd/mm/yy;@"/>
    <numFmt numFmtId="166" formatCode="[$-410]d\-mmm\-yy;@"/>
    <numFmt numFmtId="167" formatCode="#,##0.00\ &quot;€&quot;"/>
  </numFmts>
  <fonts count="15">
    <font>
      <sz val="11"/>
      <color theme="1"/>
      <name val="Calibri"/>
      <family val="2"/>
      <scheme val="minor"/>
    </font>
    <font>
      <b/>
      <sz val="24"/>
      <color theme="1"/>
      <name val="Titillium"/>
      <family val="3"/>
    </font>
    <font>
      <sz val="22"/>
      <color theme="1"/>
      <name val="Titillium"/>
      <family val="3"/>
    </font>
    <font>
      <b/>
      <sz val="22"/>
      <color theme="1"/>
      <name val="Titillium"/>
    </font>
    <font>
      <b/>
      <sz val="20"/>
      <color theme="1"/>
      <name val="Titillium"/>
    </font>
    <font>
      <b/>
      <sz val="10"/>
      <color indexed="8"/>
      <name val="Titillium"/>
      <family val="3"/>
    </font>
    <font>
      <b/>
      <sz val="10"/>
      <color theme="1"/>
      <name val="Titillium"/>
      <family val="3"/>
    </font>
    <font>
      <b/>
      <sz val="10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16"/>
      <color theme="1"/>
      <name val="Titillium"/>
    </font>
    <font>
      <b/>
      <sz val="11"/>
      <color theme="1"/>
      <name val="Calibri"/>
      <family val="2"/>
      <scheme val="minor"/>
    </font>
    <font>
      <sz val="11"/>
      <name val="Times New Roman"/>
      <family val="1"/>
    </font>
    <font>
      <sz val="12"/>
      <name val="Times New Roman"/>
      <family val="1"/>
    </font>
    <font>
      <b/>
      <i/>
      <sz val="1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auto="1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auto="1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1" fillId="2" borderId="1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166" fontId="12" fillId="2" borderId="1" xfId="0" applyNumberFormat="1" applyFont="1" applyFill="1" applyBorder="1" applyAlignment="1">
      <alignment horizontal="center" vertical="center"/>
    </xf>
    <xf numFmtId="167" fontId="12" fillId="2" borderId="3" xfId="0" applyNumberFormat="1" applyFont="1" applyFill="1" applyBorder="1" applyAlignment="1">
      <alignment vertical="center"/>
    </xf>
    <xf numFmtId="8" fontId="12" fillId="2" borderId="3" xfId="0" applyNumberFormat="1" applyFont="1" applyFill="1" applyBorder="1" applyAlignment="1">
      <alignment horizontal="right" vertical="center"/>
    </xf>
    <xf numFmtId="167" fontId="12" fillId="2" borderId="3" xfId="0" applyNumberFormat="1" applyFont="1" applyFill="1" applyBorder="1" applyAlignment="1">
      <alignment horizontal="right" vertical="center"/>
    </xf>
    <xf numFmtId="167" fontId="11" fillId="2" borderId="3" xfId="0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167" fontId="11" fillId="2" borderId="3" xfId="0" applyNumberFormat="1" applyFont="1" applyFill="1" applyBorder="1" applyAlignment="1">
      <alignment horizontal="right" vertical="center"/>
    </xf>
    <xf numFmtId="167" fontId="11" fillId="2" borderId="4" xfId="0" applyNumberFormat="1" applyFont="1" applyFill="1" applyBorder="1" applyAlignment="1">
      <alignment vertical="center"/>
    </xf>
    <xf numFmtId="0" fontId="0" fillId="0" borderId="0" xfId="0" applyAlignment="1">
      <alignment horizontal="left" vertical="center"/>
    </xf>
    <xf numFmtId="165" fontId="11" fillId="2" borderId="1" xfId="0" applyNumberFormat="1" applyFont="1" applyFill="1" applyBorder="1" applyAlignment="1">
      <alignment horizontal="center" vertical="center"/>
    </xf>
    <xf numFmtId="165" fontId="11" fillId="2" borderId="2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44" fontId="0" fillId="0" borderId="7" xfId="0" applyNumberFormat="1" applyBorder="1" applyAlignment="1">
      <alignment horizontal="center" vertical="center"/>
    </xf>
    <xf numFmtId="166" fontId="12" fillId="2" borderId="7" xfId="0" applyNumberFormat="1" applyFont="1" applyFill="1" applyBorder="1" applyAlignment="1">
      <alignment horizontal="center" vertical="center"/>
    </xf>
    <xf numFmtId="167" fontId="12" fillId="2" borderId="8" xfId="0" applyNumberFormat="1" applyFont="1" applyFill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4" fontId="0" fillId="0" borderId="1" xfId="0" applyNumberFormat="1" applyBorder="1" applyAlignment="1">
      <alignment vertical="center"/>
    </xf>
    <xf numFmtId="8" fontId="0" fillId="0" borderId="1" xfId="0" applyNumberFormat="1" applyBorder="1" applyAlignment="1">
      <alignment horizontal="center" vertical="center"/>
    </xf>
    <xf numFmtId="167" fontId="0" fillId="0" borderId="1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67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7" fontId="0" fillId="0" borderId="0" xfId="0" applyNumberFormat="1"/>
    <xf numFmtId="0" fontId="14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164" fontId="5" fillId="2" borderId="5" xfId="0" applyNumberFormat="1" applyFont="1" applyFill="1" applyBorder="1" applyAlignment="1">
      <alignment horizontal="center" vertical="center" wrapText="1"/>
    </xf>
    <xf numFmtId="165" fontId="6" fillId="2" borderId="5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/>
    </xf>
    <xf numFmtId="49" fontId="4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80"/>
  <sheetViews>
    <sheetView tabSelected="1" zoomScale="80" zoomScaleNormal="80" workbookViewId="0">
      <selection activeCell="T4" sqref="T4"/>
    </sheetView>
  </sheetViews>
  <sheetFormatPr defaultRowHeight="15"/>
  <cols>
    <col min="1" max="1" width="13" style="8" customWidth="1"/>
    <col min="2" max="2" width="15.140625" customWidth="1"/>
    <col min="3" max="3" width="19.5703125" customWidth="1"/>
    <col min="4" max="4" width="41.7109375" style="11" customWidth="1"/>
    <col min="5" max="5" width="24.7109375" style="36" customWidth="1"/>
    <col min="6" max="6" width="23.140625" style="36" customWidth="1"/>
    <col min="7" max="7" width="22.140625" style="36" customWidth="1"/>
    <col min="8" max="8" width="20.140625" style="8" customWidth="1"/>
    <col min="9" max="9" width="15.28515625" customWidth="1"/>
    <col min="10" max="10" width="11.85546875" style="8" customWidth="1"/>
    <col min="11" max="11" width="18.5703125" customWidth="1"/>
  </cols>
  <sheetData>
    <row r="1" spans="1:11" ht="32.25">
      <c r="A1" s="44" t="s">
        <v>11</v>
      </c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1" ht="100.9" customHeight="1">
      <c r="A2" s="46" t="s">
        <v>406</v>
      </c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1" s="43" customFormat="1" ht="41.25" thickBot="1">
      <c r="A3" s="37" t="s">
        <v>0</v>
      </c>
      <c r="B3" s="37" t="s">
        <v>1</v>
      </c>
      <c r="C3" s="38" t="s">
        <v>2</v>
      </c>
      <c r="D3" s="39" t="s">
        <v>3</v>
      </c>
      <c r="E3" s="40" t="s">
        <v>4</v>
      </c>
      <c r="F3" s="39" t="s">
        <v>5</v>
      </c>
      <c r="G3" s="39" t="s">
        <v>6</v>
      </c>
      <c r="H3" s="41" t="s">
        <v>7</v>
      </c>
      <c r="I3" s="42" t="s">
        <v>8</v>
      </c>
      <c r="J3" s="42" t="s">
        <v>9</v>
      </c>
      <c r="K3" s="41" t="s">
        <v>10</v>
      </c>
    </row>
    <row r="4" spans="1:11" ht="105.75" thickTop="1">
      <c r="A4" s="14" t="s">
        <v>45</v>
      </c>
      <c r="B4" s="15">
        <v>80011400340</v>
      </c>
      <c r="C4" s="15" t="s">
        <v>44</v>
      </c>
      <c r="D4" s="16" t="s">
        <v>104</v>
      </c>
      <c r="E4" s="17" t="s">
        <v>75</v>
      </c>
      <c r="F4" s="17" t="s">
        <v>76</v>
      </c>
      <c r="G4" s="17" t="s">
        <v>77</v>
      </c>
      <c r="H4" s="18">
        <v>2076</v>
      </c>
      <c r="I4" s="19" t="s">
        <v>19</v>
      </c>
      <c r="J4" s="19" t="s">
        <v>19</v>
      </c>
      <c r="K4" s="20">
        <v>2076</v>
      </c>
    </row>
    <row r="5" spans="1:11" ht="45">
      <c r="A5" s="21" t="s">
        <v>46</v>
      </c>
      <c r="B5" s="22">
        <v>80011400340</v>
      </c>
      <c r="C5" s="22" t="s">
        <v>44</v>
      </c>
      <c r="D5" s="1" t="s">
        <v>105</v>
      </c>
      <c r="E5" s="23" t="s">
        <v>74</v>
      </c>
      <c r="F5" s="23" t="s">
        <v>78</v>
      </c>
      <c r="G5" s="23" t="s">
        <v>81</v>
      </c>
      <c r="H5" s="24">
        <v>104.17</v>
      </c>
      <c r="I5" s="3" t="s">
        <v>20</v>
      </c>
      <c r="J5" s="3" t="s">
        <v>20</v>
      </c>
      <c r="K5" s="4">
        <v>104.17</v>
      </c>
    </row>
    <row r="6" spans="1:11" ht="120">
      <c r="A6" s="21" t="s">
        <v>47</v>
      </c>
      <c r="B6" s="22">
        <v>80011400340</v>
      </c>
      <c r="C6" s="22" t="s">
        <v>44</v>
      </c>
      <c r="D6" s="1" t="s">
        <v>106</v>
      </c>
      <c r="E6" s="23" t="s">
        <v>79</v>
      </c>
      <c r="F6" s="23" t="s">
        <v>80</v>
      </c>
      <c r="G6" s="23" t="s">
        <v>82</v>
      </c>
      <c r="H6" s="24" t="s">
        <v>90</v>
      </c>
      <c r="I6" s="3" t="s">
        <v>21</v>
      </c>
      <c r="J6" s="25" t="s">
        <v>89</v>
      </c>
      <c r="K6" s="4">
        <v>9958.59</v>
      </c>
    </row>
    <row r="7" spans="1:11" ht="45">
      <c r="A7" s="21" t="s">
        <v>48</v>
      </c>
      <c r="B7" s="22">
        <v>80011400340</v>
      </c>
      <c r="C7" s="22" t="s">
        <v>44</v>
      </c>
      <c r="D7" s="1" t="s">
        <v>107</v>
      </c>
      <c r="E7" s="23" t="s">
        <v>83</v>
      </c>
      <c r="F7" s="23" t="s">
        <v>84</v>
      </c>
      <c r="G7" s="23" t="s">
        <v>85</v>
      </c>
      <c r="H7" s="26">
        <v>891</v>
      </c>
      <c r="I7" s="3" t="s">
        <v>22</v>
      </c>
      <c r="J7" s="3" t="s">
        <v>22</v>
      </c>
      <c r="K7" s="4">
        <v>891</v>
      </c>
    </row>
    <row r="8" spans="1:11" ht="105">
      <c r="A8" s="21" t="s">
        <v>50</v>
      </c>
      <c r="B8" s="22">
        <v>80011400340</v>
      </c>
      <c r="C8" s="22" t="s">
        <v>44</v>
      </c>
      <c r="D8" s="1" t="s">
        <v>12</v>
      </c>
      <c r="E8" s="23" t="s">
        <v>86</v>
      </c>
      <c r="F8" s="23" t="s">
        <v>87</v>
      </c>
      <c r="G8" s="23" t="s">
        <v>88</v>
      </c>
      <c r="H8" s="24">
        <v>10665.32</v>
      </c>
      <c r="I8" s="3" t="s">
        <v>23</v>
      </c>
      <c r="J8" s="25">
        <v>2024</v>
      </c>
      <c r="K8" s="4">
        <v>0</v>
      </c>
    </row>
    <row r="9" spans="1:11" ht="45">
      <c r="A9" s="21" t="s">
        <v>51</v>
      </c>
      <c r="B9" s="22">
        <v>80011400340</v>
      </c>
      <c r="C9" s="22" t="s">
        <v>44</v>
      </c>
      <c r="D9" s="1" t="s">
        <v>185</v>
      </c>
      <c r="E9" s="23" t="s">
        <v>74</v>
      </c>
      <c r="F9" s="23" t="s">
        <v>91</v>
      </c>
      <c r="G9" s="23" t="s">
        <v>108</v>
      </c>
      <c r="H9" s="27">
        <f>SUM(K9)</f>
        <v>1406.14</v>
      </c>
      <c r="I9" s="3" t="s">
        <v>24</v>
      </c>
      <c r="J9" s="3" t="s">
        <v>24</v>
      </c>
      <c r="K9" s="5">
        <v>1406.14</v>
      </c>
    </row>
    <row r="10" spans="1:11" ht="45">
      <c r="A10" s="21" t="s">
        <v>52</v>
      </c>
      <c r="B10" s="22">
        <v>80011400340</v>
      </c>
      <c r="C10" s="22" t="s">
        <v>44</v>
      </c>
      <c r="D10" s="1" t="s">
        <v>13</v>
      </c>
      <c r="E10" s="23" t="s">
        <v>92</v>
      </c>
      <c r="F10" s="23" t="s">
        <v>93</v>
      </c>
      <c r="G10" s="23" t="s">
        <v>94</v>
      </c>
      <c r="H10" s="26" t="s">
        <v>95</v>
      </c>
      <c r="I10" s="3" t="s">
        <v>96</v>
      </c>
      <c r="J10" s="25" t="s">
        <v>97</v>
      </c>
      <c r="K10" s="4">
        <v>17804.61</v>
      </c>
    </row>
    <row r="11" spans="1:11" ht="45">
      <c r="A11" s="21" t="s">
        <v>49</v>
      </c>
      <c r="B11" s="22">
        <v>80011400340</v>
      </c>
      <c r="C11" s="22" t="s">
        <v>44</v>
      </c>
      <c r="D11" s="1" t="s">
        <v>14</v>
      </c>
      <c r="E11" s="23" t="s">
        <v>83</v>
      </c>
      <c r="F11" s="23" t="s">
        <v>98</v>
      </c>
      <c r="G11" s="23" t="s">
        <v>99</v>
      </c>
      <c r="H11" s="28">
        <f t="shared" ref="H11:H17" si="0">SUM(K11)</f>
        <v>1235</v>
      </c>
      <c r="I11" s="3" t="s">
        <v>25</v>
      </c>
      <c r="J11" s="25" t="s">
        <v>100</v>
      </c>
      <c r="K11" s="4">
        <v>1235</v>
      </c>
    </row>
    <row r="12" spans="1:11" ht="45">
      <c r="A12" s="21" t="s">
        <v>53</v>
      </c>
      <c r="B12" s="22">
        <v>80011400340</v>
      </c>
      <c r="C12" s="22" t="s">
        <v>44</v>
      </c>
      <c r="D12" s="1" t="s">
        <v>184</v>
      </c>
      <c r="E12" s="23" t="s">
        <v>74</v>
      </c>
      <c r="F12" s="23" t="s">
        <v>91</v>
      </c>
      <c r="G12" s="23" t="s">
        <v>103</v>
      </c>
      <c r="H12" s="28">
        <f t="shared" si="0"/>
        <v>632</v>
      </c>
      <c r="I12" s="3" t="s">
        <v>26</v>
      </c>
      <c r="J12" s="25" t="s">
        <v>113</v>
      </c>
      <c r="K12" s="6">
        <v>632</v>
      </c>
    </row>
    <row r="13" spans="1:11" ht="60">
      <c r="A13" s="21" t="s">
        <v>54</v>
      </c>
      <c r="B13" s="22">
        <v>80011400340</v>
      </c>
      <c r="C13" s="22" t="s">
        <v>44</v>
      </c>
      <c r="D13" s="1" t="s">
        <v>183</v>
      </c>
      <c r="E13" s="23" t="s">
        <v>83</v>
      </c>
      <c r="F13" s="23" t="s">
        <v>110</v>
      </c>
      <c r="G13" s="23" t="s">
        <v>109</v>
      </c>
      <c r="H13" s="28">
        <f t="shared" si="0"/>
        <v>680</v>
      </c>
      <c r="I13" s="3" t="s">
        <v>27</v>
      </c>
      <c r="J13" s="25" t="s">
        <v>101</v>
      </c>
      <c r="K13" s="4">
        <v>680</v>
      </c>
    </row>
    <row r="14" spans="1:11" ht="45">
      <c r="A14" s="21" t="s">
        <v>55</v>
      </c>
      <c r="B14" s="22">
        <v>80011400340</v>
      </c>
      <c r="C14" s="22" t="s">
        <v>44</v>
      </c>
      <c r="D14" s="1" t="s">
        <v>182</v>
      </c>
      <c r="E14" s="23" t="s">
        <v>74</v>
      </c>
      <c r="F14" s="23" t="s">
        <v>111</v>
      </c>
      <c r="G14" s="23" t="s">
        <v>112</v>
      </c>
      <c r="H14" s="28">
        <f t="shared" si="0"/>
        <v>17.52</v>
      </c>
      <c r="I14" s="3" t="s">
        <v>28</v>
      </c>
      <c r="J14" s="25" t="s">
        <v>102</v>
      </c>
      <c r="K14" s="4">
        <v>17.52</v>
      </c>
    </row>
    <row r="15" spans="1:11" ht="45">
      <c r="A15" s="21" t="s">
        <v>56</v>
      </c>
      <c r="B15" s="22">
        <v>80011400340</v>
      </c>
      <c r="C15" s="22" t="s">
        <v>44</v>
      </c>
      <c r="D15" s="1" t="s">
        <v>15</v>
      </c>
      <c r="E15" s="23" t="s">
        <v>114</v>
      </c>
      <c r="F15" s="23" t="s">
        <v>115</v>
      </c>
      <c r="G15" s="23" t="s">
        <v>116</v>
      </c>
      <c r="H15" s="28">
        <f t="shared" si="0"/>
        <v>6000</v>
      </c>
      <c r="I15" s="3" t="s">
        <v>29</v>
      </c>
      <c r="J15" s="25" t="s">
        <v>117</v>
      </c>
      <c r="K15" s="4">
        <v>6000</v>
      </c>
    </row>
    <row r="16" spans="1:11" ht="45">
      <c r="A16" s="21" t="s">
        <v>57</v>
      </c>
      <c r="B16" s="22">
        <v>80011400340</v>
      </c>
      <c r="C16" s="22" t="s">
        <v>44</v>
      </c>
      <c r="D16" s="1" t="s">
        <v>120</v>
      </c>
      <c r="E16" s="23" t="s">
        <v>74</v>
      </c>
      <c r="F16" s="23" t="s">
        <v>121</v>
      </c>
      <c r="G16" s="23" t="s">
        <v>122</v>
      </c>
      <c r="H16" s="28">
        <f t="shared" si="0"/>
        <v>89.11</v>
      </c>
      <c r="I16" s="3" t="s">
        <v>30</v>
      </c>
      <c r="J16" s="25" t="s">
        <v>118</v>
      </c>
      <c r="K16" s="4">
        <v>89.11</v>
      </c>
    </row>
    <row r="17" spans="1:11" ht="45">
      <c r="A17" s="21" t="s">
        <v>58</v>
      </c>
      <c r="B17" s="22">
        <v>80011400340</v>
      </c>
      <c r="C17" s="22" t="s">
        <v>44</v>
      </c>
      <c r="D17" s="1" t="s">
        <v>181</v>
      </c>
      <c r="E17" s="23" t="s">
        <v>74</v>
      </c>
      <c r="F17" s="23" t="s">
        <v>123</v>
      </c>
      <c r="G17" s="23" t="s">
        <v>124</v>
      </c>
      <c r="H17" s="28">
        <f t="shared" si="0"/>
        <v>880</v>
      </c>
      <c r="I17" s="3" t="s">
        <v>31</v>
      </c>
      <c r="J17" s="25" t="s">
        <v>119</v>
      </c>
      <c r="K17" s="4">
        <v>880</v>
      </c>
    </row>
    <row r="18" spans="1:11" ht="45">
      <c r="A18" s="21" t="s">
        <v>59</v>
      </c>
      <c r="B18" s="22">
        <v>80011400340</v>
      </c>
      <c r="C18" s="22" t="s">
        <v>44</v>
      </c>
      <c r="D18" s="1" t="s">
        <v>16</v>
      </c>
      <c r="E18" s="23" t="s">
        <v>92</v>
      </c>
      <c r="F18" s="23" t="s">
        <v>126</v>
      </c>
      <c r="G18" s="23" t="s">
        <v>127</v>
      </c>
      <c r="H18" s="24" t="s">
        <v>95</v>
      </c>
      <c r="I18" s="3" t="s">
        <v>128</v>
      </c>
      <c r="J18" s="25" t="s">
        <v>129</v>
      </c>
      <c r="K18" s="4">
        <v>35630.22</v>
      </c>
    </row>
    <row r="19" spans="1:11" ht="45">
      <c r="A19" s="21" t="s">
        <v>60</v>
      </c>
      <c r="B19" s="22">
        <v>80011400340</v>
      </c>
      <c r="C19" s="22" t="s">
        <v>44</v>
      </c>
      <c r="D19" s="1" t="s">
        <v>180</v>
      </c>
      <c r="E19" s="23" t="s">
        <v>74</v>
      </c>
      <c r="F19" s="23" t="s">
        <v>130</v>
      </c>
      <c r="G19" s="23" t="s">
        <v>131</v>
      </c>
      <c r="H19" s="28">
        <f t="shared" ref="H19:H33" si="1">SUM(K19)</f>
        <v>11.93</v>
      </c>
      <c r="I19" s="3" t="s">
        <v>32</v>
      </c>
      <c r="J19" s="25" t="s">
        <v>125</v>
      </c>
      <c r="K19" s="7">
        <v>11.93</v>
      </c>
    </row>
    <row r="20" spans="1:11" ht="45">
      <c r="A20" s="21" t="s">
        <v>61</v>
      </c>
      <c r="B20" s="22">
        <v>80011400340</v>
      </c>
      <c r="C20" s="22" t="s">
        <v>44</v>
      </c>
      <c r="D20" s="1" t="s">
        <v>179</v>
      </c>
      <c r="E20" s="23" t="s">
        <v>135</v>
      </c>
      <c r="F20" s="23" t="s">
        <v>136</v>
      </c>
      <c r="G20" s="23" t="s">
        <v>132</v>
      </c>
      <c r="H20" s="28">
        <f t="shared" si="1"/>
        <v>322.48</v>
      </c>
      <c r="I20" s="3" t="s">
        <v>33</v>
      </c>
      <c r="J20" s="25" t="s">
        <v>133</v>
      </c>
      <c r="K20" s="4">
        <v>322.48</v>
      </c>
    </row>
    <row r="21" spans="1:11" ht="90">
      <c r="A21" s="21" t="s">
        <v>62</v>
      </c>
      <c r="B21" s="22">
        <v>80011400340</v>
      </c>
      <c r="C21" s="22" t="s">
        <v>44</v>
      </c>
      <c r="D21" s="1" t="s">
        <v>178</v>
      </c>
      <c r="E21" s="23" t="s">
        <v>135</v>
      </c>
      <c r="F21" s="23" t="s">
        <v>138</v>
      </c>
      <c r="G21" s="23" t="s">
        <v>139</v>
      </c>
      <c r="H21" s="28">
        <f t="shared" si="1"/>
        <v>360</v>
      </c>
      <c r="I21" s="3" t="s">
        <v>34</v>
      </c>
      <c r="J21" s="25" t="s">
        <v>134</v>
      </c>
      <c r="K21" s="4">
        <v>360</v>
      </c>
    </row>
    <row r="22" spans="1:11" ht="60">
      <c r="A22" s="21" t="s">
        <v>54</v>
      </c>
      <c r="B22" s="22">
        <v>80011400340</v>
      </c>
      <c r="C22" s="22" t="s">
        <v>44</v>
      </c>
      <c r="D22" s="1" t="s">
        <v>17</v>
      </c>
      <c r="E22" s="23" t="s">
        <v>79</v>
      </c>
      <c r="F22" s="23" t="s">
        <v>140</v>
      </c>
      <c r="G22" s="23" t="s">
        <v>103</v>
      </c>
      <c r="H22" s="28">
        <v>14750</v>
      </c>
      <c r="I22" s="3" t="s">
        <v>35</v>
      </c>
      <c r="J22" s="25" t="s">
        <v>141</v>
      </c>
      <c r="K22" s="4">
        <v>8604.6</v>
      </c>
    </row>
    <row r="23" spans="1:11" ht="45">
      <c r="A23" s="21" t="s">
        <v>63</v>
      </c>
      <c r="B23" s="22">
        <v>80011400340</v>
      </c>
      <c r="C23" s="22" t="s">
        <v>44</v>
      </c>
      <c r="D23" s="1" t="s">
        <v>177</v>
      </c>
      <c r="E23" s="23" t="s">
        <v>74</v>
      </c>
      <c r="F23" s="23" t="s">
        <v>142</v>
      </c>
      <c r="G23" s="23" t="s">
        <v>143</v>
      </c>
      <c r="H23" s="28">
        <f t="shared" si="1"/>
        <v>172</v>
      </c>
      <c r="I23" s="3" t="s">
        <v>35</v>
      </c>
      <c r="J23" s="25" t="s">
        <v>137</v>
      </c>
      <c r="K23" s="4">
        <v>172</v>
      </c>
    </row>
    <row r="24" spans="1:11" ht="45">
      <c r="A24" s="21" t="s">
        <v>64</v>
      </c>
      <c r="B24" s="22">
        <v>80011400340</v>
      </c>
      <c r="C24" s="22" t="s">
        <v>44</v>
      </c>
      <c r="D24" s="1" t="s">
        <v>176</v>
      </c>
      <c r="E24" s="23" t="s">
        <v>74</v>
      </c>
      <c r="F24" s="23" t="s">
        <v>146</v>
      </c>
      <c r="G24" s="23" t="s">
        <v>147</v>
      </c>
      <c r="H24" s="28">
        <f t="shared" si="1"/>
        <v>180</v>
      </c>
      <c r="I24" s="3" t="s">
        <v>36</v>
      </c>
      <c r="J24" s="25" t="s">
        <v>144</v>
      </c>
      <c r="K24" s="4">
        <v>180</v>
      </c>
    </row>
    <row r="25" spans="1:11" ht="45">
      <c r="A25" s="21" t="s">
        <v>65</v>
      </c>
      <c r="B25" s="22">
        <v>80011400340</v>
      </c>
      <c r="C25" s="22" t="s">
        <v>44</v>
      </c>
      <c r="D25" s="1" t="s">
        <v>175</v>
      </c>
      <c r="E25" s="23" t="s">
        <v>74</v>
      </c>
      <c r="F25" s="23" t="s">
        <v>148</v>
      </c>
      <c r="G25" s="23" t="s">
        <v>149</v>
      </c>
      <c r="H25" s="28">
        <f t="shared" si="1"/>
        <v>762.9</v>
      </c>
      <c r="I25" s="3" t="s">
        <v>37</v>
      </c>
      <c r="J25" s="25" t="s">
        <v>145</v>
      </c>
      <c r="K25" s="4">
        <v>762.9</v>
      </c>
    </row>
    <row r="26" spans="1:11" ht="45">
      <c r="A26" s="21" t="s">
        <v>66</v>
      </c>
      <c r="B26" s="22">
        <v>80011400340</v>
      </c>
      <c r="C26" s="22" t="s">
        <v>44</v>
      </c>
      <c r="D26" s="1" t="s">
        <v>174</v>
      </c>
      <c r="E26" s="23" t="s">
        <v>74</v>
      </c>
      <c r="F26" s="23" t="s">
        <v>91</v>
      </c>
      <c r="G26" s="23" t="s">
        <v>103</v>
      </c>
      <c r="H26" s="28">
        <f t="shared" si="1"/>
        <v>709</v>
      </c>
      <c r="I26" s="3" t="s">
        <v>38</v>
      </c>
      <c r="J26" s="25" t="s">
        <v>150</v>
      </c>
      <c r="K26" s="4">
        <v>709</v>
      </c>
    </row>
    <row r="27" spans="1:11" ht="45">
      <c r="A27" s="21" t="s">
        <v>67</v>
      </c>
      <c r="B27" s="22">
        <v>80011400340</v>
      </c>
      <c r="C27" s="22" t="s">
        <v>44</v>
      </c>
      <c r="D27" s="1" t="s">
        <v>173</v>
      </c>
      <c r="E27" s="23" t="s">
        <v>74</v>
      </c>
      <c r="F27" s="23" t="s">
        <v>148</v>
      </c>
      <c r="G27" s="23" t="s">
        <v>149</v>
      </c>
      <c r="H27" s="28">
        <f t="shared" si="1"/>
        <v>40</v>
      </c>
      <c r="I27" s="3" t="s">
        <v>39</v>
      </c>
      <c r="J27" s="25" t="s">
        <v>151</v>
      </c>
      <c r="K27" s="4">
        <v>40</v>
      </c>
    </row>
    <row r="28" spans="1:11" ht="45">
      <c r="A28" s="21" t="s">
        <v>68</v>
      </c>
      <c r="B28" s="22">
        <v>80011400340</v>
      </c>
      <c r="C28" s="22" t="s">
        <v>44</v>
      </c>
      <c r="D28" s="1" t="s">
        <v>172</v>
      </c>
      <c r="E28" s="23" t="s">
        <v>74</v>
      </c>
      <c r="F28" s="23" t="s">
        <v>153</v>
      </c>
      <c r="G28" s="23" t="s">
        <v>154</v>
      </c>
      <c r="H28" s="28">
        <f t="shared" si="1"/>
        <v>200</v>
      </c>
      <c r="I28" s="3" t="s">
        <v>39</v>
      </c>
      <c r="J28" s="25" t="s">
        <v>151</v>
      </c>
      <c r="K28" s="4">
        <v>200</v>
      </c>
    </row>
    <row r="29" spans="1:11" ht="45">
      <c r="A29" s="21" t="s">
        <v>69</v>
      </c>
      <c r="B29" s="22">
        <v>80011400340</v>
      </c>
      <c r="C29" s="22" t="s">
        <v>44</v>
      </c>
      <c r="D29" s="1" t="s">
        <v>171</v>
      </c>
      <c r="E29" s="23" t="s">
        <v>74</v>
      </c>
      <c r="F29" s="23" t="s">
        <v>156</v>
      </c>
      <c r="G29" s="23" t="s">
        <v>157</v>
      </c>
      <c r="H29" s="28">
        <f t="shared" si="1"/>
        <v>421.5</v>
      </c>
      <c r="I29" s="3" t="s">
        <v>40</v>
      </c>
      <c r="J29" s="25" t="s">
        <v>152</v>
      </c>
      <c r="K29" s="4">
        <v>421.5</v>
      </c>
    </row>
    <row r="30" spans="1:11" ht="45">
      <c r="A30" s="21" t="s">
        <v>70</v>
      </c>
      <c r="B30" s="22">
        <v>80011400340</v>
      </c>
      <c r="C30" s="22" t="s">
        <v>44</v>
      </c>
      <c r="D30" s="1" t="s">
        <v>170</v>
      </c>
      <c r="E30" s="23" t="s">
        <v>74</v>
      </c>
      <c r="F30" s="23" t="s">
        <v>159</v>
      </c>
      <c r="G30" s="23" t="s">
        <v>160</v>
      </c>
      <c r="H30" s="28">
        <f t="shared" si="1"/>
        <v>3800</v>
      </c>
      <c r="I30" s="3" t="s">
        <v>41</v>
      </c>
      <c r="J30" s="25" t="s">
        <v>155</v>
      </c>
      <c r="K30" s="4">
        <v>3800</v>
      </c>
    </row>
    <row r="31" spans="1:11" ht="60">
      <c r="A31" s="21" t="s">
        <v>71</v>
      </c>
      <c r="B31" s="22">
        <v>80011400340</v>
      </c>
      <c r="C31" s="22" t="s">
        <v>44</v>
      </c>
      <c r="D31" s="1" t="s">
        <v>169</v>
      </c>
      <c r="E31" s="23" t="s">
        <v>74</v>
      </c>
      <c r="F31" s="23" t="s">
        <v>161</v>
      </c>
      <c r="G31" s="23" t="s">
        <v>162</v>
      </c>
      <c r="H31" s="28">
        <f t="shared" si="1"/>
        <v>204.96</v>
      </c>
      <c r="I31" s="3" t="s">
        <v>42</v>
      </c>
      <c r="J31" s="25" t="s">
        <v>158</v>
      </c>
      <c r="K31" s="4">
        <v>204.96</v>
      </c>
    </row>
    <row r="32" spans="1:11" ht="45">
      <c r="A32" s="21" t="s">
        <v>72</v>
      </c>
      <c r="B32" s="22">
        <v>80011400340</v>
      </c>
      <c r="C32" s="22" t="s">
        <v>44</v>
      </c>
      <c r="D32" s="1" t="s">
        <v>18</v>
      </c>
      <c r="E32" s="23" t="s">
        <v>79</v>
      </c>
      <c r="F32" s="23" t="s">
        <v>164</v>
      </c>
      <c r="G32" s="23" t="s">
        <v>163</v>
      </c>
      <c r="H32" s="28">
        <f t="shared" si="1"/>
        <v>694.92</v>
      </c>
      <c r="I32" s="3" t="s">
        <v>42</v>
      </c>
      <c r="J32" s="25" t="s">
        <v>158</v>
      </c>
      <c r="K32" s="4">
        <v>694.92</v>
      </c>
    </row>
    <row r="33" spans="1:11" ht="45">
      <c r="A33" s="21" t="s">
        <v>73</v>
      </c>
      <c r="B33" s="22">
        <v>80011400340</v>
      </c>
      <c r="C33" s="22" t="s">
        <v>44</v>
      </c>
      <c r="D33" s="1" t="s">
        <v>168</v>
      </c>
      <c r="E33" s="23" t="s">
        <v>74</v>
      </c>
      <c r="F33" s="23" t="s">
        <v>165</v>
      </c>
      <c r="G33" s="23" t="s">
        <v>166</v>
      </c>
      <c r="H33" s="28">
        <f t="shared" si="1"/>
        <v>8.34</v>
      </c>
      <c r="I33" s="3" t="s">
        <v>43</v>
      </c>
      <c r="J33" s="25" t="s">
        <v>167</v>
      </c>
      <c r="K33" s="4">
        <v>8.34</v>
      </c>
    </row>
    <row r="34" spans="1:11" ht="51" customHeight="1">
      <c r="A34" s="21" t="s">
        <v>197</v>
      </c>
      <c r="B34" s="22">
        <v>80011400340</v>
      </c>
      <c r="C34" s="22" t="s">
        <v>44</v>
      </c>
      <c r="D34" s="1" t="s">
        <v>196</v>
      </c>
      <c r="E34" s="23" t="s">
        <v>74</v>
      </c>
      <c r="F34" s="23" t="s">
        <v>271</v>
      </c>
      <c r="G34" s="23" t="s">
        <v>272</v>
      </c>
      <c r="H34" s="28">
        <v>571.85</v>
      </c>
      <c r="I34" s="3" t="s">
        <v>306</v>
      </c>
      <c r="J34" s="25" t="s">
        <v>306</v>
      </c>
      <c r="K34" s="4">
        <v>571.85</v>
      </c>
    </row>
    <row r="35" spans="1:11" ht="45">
      <c r="A35" s="21" t="s">
        <v>198</v>
      </c>
      <c r="B35" s="22">
        <v>80011400340</v>
      </c>
      <c r="C35" s="22" t="s">
        <v>44</v>
      </c>
      <c r="D35" s="1" t="s">
        <v>270</v>
      </c>
      <c r="E35" s="23" t="s">
        <v>74</v>
      </c>
      <c r="F35" s="23" t="s">
        <v>130</v>
      </c>
      <c r="G35" s="23" t="s">
        <v>131</v>
      </c>
      <c r="H35" s="28">
        <f>SUM(K35)</f>
        <v>328.03</v>
      </c>
      <c r="I35" s="12" t="s">
        <v>273</v>
      </c>
      <c r="J35" s="25" t="s">
        <v>307</v>
      </c>
      <c r="K35" s="7">
        <v>328.03</v>
      </c>
    </row>
    <row r="36" spans="1:11" ht="75">
      <c r="A36" s="21" t="s">
        <v>199</v>
      </c>
      <c r="B36" s="22">
        <v>80011400340</v>
      </c>
      <c r="C36" s="22" t="s">
        <v>44</v>
      </c>
      <c r="D36" s="1" t="s">
        <v>269</v>
      </c>
      <c r="E36" s="23" t="s">
        <v>74</v>
      </c>
      <c r="F36" s="23" t="s">
        <v>91</v>
      </c>
      <c r="G36" s="23" t="s">
        <v>103</v>
      </c>
      <c r="H36" s="28">
        <f>SUM(K36)</f>
        <v>6751.8</v>
      </c>
      <c r="I36" s="12" t="s">
        <v>274</v>
      </c>
      <c r="J36" s="12" t="s">
        <v>274</v>
      </c>
      <c r="K36" s="7">
        <v>6751.8</v>
      </c>
    </row>
    <row r="37" spans="1:11" ht="45">
      <c r="A37" s="21" t="s">
        <v>200</v>
      </c>
      <c r="B37" s="22">
        <v>80011400340</v>
      </c>
      <c r="C37" s="22" t="s">
        <v>44</v>
      </c>
      <c r="D37" s="1" t="s">
        <v>268</v>
      </c>
      <c r="E37" s="23" t="s">
        <v>74</v>
      </c>
      <c r="F37" s="23" t="s">
        <v>308</v>
      </c>
      <c r="G37" s="23" t="s">
        <v>309</v>
      </c>
      <c r="H37" s="24">
        <v>109</v>
      </c>
      <c r="I37" s="12" t="s">
        <v>275</v>
      </c>
      <c r="J37" s="25" t="s">
        <v>310</v>
      </c>
      <c r="K37" s="7">
        <v>109</v>
      </c>
    </row>
    <row r="38" spans="1:11" ht="45">
      <c r="A38" s="21" t="s">
        <v>201</v>
      </c>
      <c r="B38" s="22">
        <v>80011400340</v>
      </c>
      <c r="C38" s="22" t="s">
        <v>44</v>
      </c>
      <c r="D38" s="1" t="s">
        <v>186</v>
      </c>
      <c r="E38" s="23" t="s">
        <v>83</v>
      </c>
      <c r="F38" s="23" t="s">
        <v>311</v>
      </c>
      <c r="G38" s="23" t="s">
        <v>312</v>
      </c>
      <c r="H38" s="24">
        <v>2289</v>
      </c>
      <c r="I38" s="12" t="s">
        <v>275</v>
      </c>
      <c r="J38" s="25" t="s">
        <v>310</v>
      </c>
      <c r="K38" s="7">
        <v>2289</v>
      </c>
    </row>
    <row r="39" spans="1:11" ht="75">
      <c r="A39" s="21" t="s">
        <v>202</v>
      </c>
      <c r="B39" s="22">
        <v>80011400340</v>
      </c>
      <c r="C39" s="22" t="s">
        <v>44</v>
      </c>
      <c r="D39" s="1" t="s">
        <v>267</v>
      </c>
      <c r="E39" s="23" t="s">
        <v>74</v>
      </c>
      <c r="F39" s="23" t="s">
        <v>130</v>
      </c>
      <c r="G39" s="23" t="s">
        <v>131</v>
      </c>
      <c r="H39" s="24">
        <v>467.05</v>
      </c>
      <c r="I39" s="12" t="s">
        <v>276</v>
      </c>
      <c r="J39" s="25" t="s">
        <v>313</v>
      </c>
      <c r="K39" s="7">
        <v>467.05</v>
      </c>
    </row>
    <row r="40" spans="1:11" ht="60">
      <c r="A40" s="21" t="s">
        <v>203</v>
      </c>
      <c r="B40" s="22">
        <v>80011400340</v>
      </c>
      <c r="C40" s="22" t="s">
        <v>44</v>
      </c>
      <c r="D40" s="1" t="s">
        <v>266</v>
      </c>
      <c r="E40" s="23" t="s">
        <v>314</v>
      </c>
      <c r="F40" s="23" t="s">
        <v>315</v>
      </c>
      <c r="G40" s="23" t="s">
        <v>402</v>
      </c>
      <c r="H40" s="24" t="s">
        <v>316</v>
      </c>
      <c r="I40" s="12" t="s">
        <v>277</v>
      </c>
      <c r="J40" s="25" t="s">
        <v>317</v>
      </c>
      <c r="K40" s="7">
        <v>4754.6000000000004</v>
      </c>
    </row>
    <row r="41" spans="1:11" ht="45">
      <c r="A41" s="21" t="s">
        <v>204</v>
      </c>
      <c r="B41" s="22">
        <v>80011400340</v>
      </c>
      <c r="C41" s="22" t="s">
        <v>44</v>
      </c>
      <c r="D41" s="1" t="s">
        <v>265</v>
      </c>
      <c r="E41" s="23" t="s">
        <v>314</v>
      </c>
      <c r="F41" s="23" t="s">
        <v>320</v>
      </c>
      <c r="G41" s="23" t="s">
        <v>318</v>
      </c>
      <c r="H41" s="24">
        <v>1710</v>
      </c>
      <c r="I41" s="12" t="s">
        <v>277</v>
      </c>
      <c r="J41" s="25" t="s">
        <v>319</v>
      </c>
      <c r="K41" s="7">
        <v>1710</v>
      </c>
    </row>
    <row r="42" spans="1:11" ht="75">
      <c r="A42" s="21" t="s">
        <v>205</v>
      </c>
      <c r="B42" s="22">
        <v>80011400340</v>
      </c>
      <c r="C42" s="22" t="s">
        <v>44</v>
      </c>
      <c r="D42" s="1" t="s">
        <v>187</v>
      </c>
      <c r="E42" s="23" t="s">
        <v>83</v>
      </c>
      <c r="F42" s="23" t="s">
        <v>384</v>
      </c>
      <c r="G42" s="23" t="s">
        <v>322</v>
      </c>
      <c r="H42" s="28">
        <f t="shared" ref="H42:H52" si="2">SUM(K42)</f>
        <v>5066.91</v>
      </c>
      <c r="I42" s="12" t="s">
        <v>278</v>
      </c>
      <c r="J42" s="25" t="s">
        <v>321</v>
      </c>
      <c r="K42" s="7">
        <v>5066.91</v>
      </c>
    </row>
    <row r="43" spans="1:11" ht="45">
      <c r="A43" s="21" t="s">
        <v>206</v>
      </c>
      <c r="B43" s="22">
        <v>80011400340</v>
      </c>
      <c r="C43" s="22" t="s">
        <v>44</v>
      </c>
      <c r="D43" s="1" t="s">
        <v>323</v>
      </c>
      <c r="E43" s="23" t="s">
        <v>74</v>
      </c>
      <c r="F43" s="23" t="s">
        <v>324</v>
      </c>
      <c r="G43" s="23" t="s">
        <v>325</v>
      </c>
      <c r="H43" s="28">
        <f t="shared" si="2"/>
        <v>72</v>
      </c>
      <c r="I43" s="12" t="s">
        <v>279</v>
      </c>
      <c r="J43" s="25" t="s">
        <v>326</v>
      </c>
      <c r="K43" s="7">
        <v>72</v>
      </c>
    </row>
    <row r="44" spans="1:11" ht="60">
      <c r="A44" s="21" t="s">
        <v>207</v>
      </c>
      <c r="B44" s="22">
        <v>80011400340</v>
      </c>
      <c r="C44" s="22" t="s">
        <v>44</v>
      </c>
      <c r="D44" s="1" t="s">
        <v>327</v>
      </c>
      <c r="E44" s="23" t="s">
        <v>74</v>
      </c>
      <c r="F44" s="23" t="s">
        <v>91</v>
      </c>
      <c r="G44" s="23" t="s">
        <v>103</v>
      </c>
      <c r="H44" s="28">
        <f t="shared" si="2"/>
        <v>2046</v>
      </c>
      <c r="I44" s="12" t="s">
        <v>279</v>
      </c>
      <c r="J44" s="25" t="s">
        <v>326</v>
      </c>
      <c r="K44" s="7">
        <v>2046</v>
      </c>
    </row>
    <row r="45" spans="1:11" ht="90">
      <c r="A45" s="21" t="s">
        <v>208</v>
      </c>
      <c r="B45" s="22">
        <v>80011400340</v>
      </c>
      <c r="C45" s="22" t="s">
        <v>44</v>
      </c>
      <c r="D45" s="1" t="s">
        <v>188</v>
      </c>
      <c r="E45" s="23" t="s">
        <v>79</v>
      </c>
      <c r="F45" s="23" t="s">
        <v>329</v>
      </c>
      <c r="G45" s="23" t="s">
        <v>330</v>
      </c>
      <c r="H45" s="28">
        <f t="shared" si="2"/>
        <v>20491.8</v>
      </c>
      <c r="I45" s="12" t="s">
        <v>280</v>
      </c>
      <c r="J45" s="25" t="s">
        <v>328</v>
      </c>
      <c r="K45" s="7">
        <v>20491.8</v>
      </c>
    </row>
    <row r="46" spans="1:11" ht="60">
      <c r="A46" s="21" t="s">
        <v>210</v>
      </c>
      <c r="B46" s="22">
        <v>80011400340</v>
      </c>
      <c r="C46" s="22" t="s">
        <v>44</v>
      </c>
      <c r="D46" s="1" t="s">
        <v>189</v>
      </c>
      <c r="E46" s="23" t="s">
        <v>79</v>
      </c>
      <c r="F46" s="23" t="s">
        <v>331</v>
      </c>
      <c r="G46" s="23" t="s">
        <v>403</v>
      </c>
      <c r="H46" s="28">
        <v>21000</v>
      </c>
      <c r="I46" s="12" t="s">
        <v>283</v>
      </c>
      <c r="J46" s="25" t="s">
        <v>332</v>
      </c>
      <c r="K46" s="7">
        <v>6125</v>
      </c>
    </row>
    <row r="47" spans="1:11" ht="45">
      <c r="A47" s="21" t="s">
        <v>209</v>
      </c>
      <c r="B47" s="22">
        <v>80011400340</v>
      </c>
      <c r="C47" s="22" t="s">
        <v>44</v>
      </c>
      <c r="D47" s="1" t="s">
        <v>264</v>
      </c>
      <c r="E47" s="23" t="s">
        <v>74</v>
      </c>
      <c r="F47" s="23" t="s">
        <v>130</v>
      </c>
      <c r="G47" s="23" t="s">
        <v>131</v>
      </c>
      <c r="H47" s="28">
        <f t="shared" si="2"/>
        <v>15.49</v>
      </c>
      <c r="I47" s="12" t="s">
        <v>281</v>
      </c>
      <c r="J47" s="25" t="s">
        <v>333</v>
      </c>
      <c r="K47" s="7">
        <v>15.49</v>
      </c>
    </row>
    <row r="48" spans="1:11" ht="47.25">
      <c r="A48" s="21" t="s">
        <v>211</v>
      </c>
      <c r="B48" s="22">
        <v>80011400340</v>
      </c>
      <c r="C48" s="22" t="s">
        <v>44</v>
      </c>
      <c r="D48" s="1" t="s">
        <v>263</v>
      </c>
      <c r="E48" s="23" t="s">
        <v>74</v>
      </c>
      <c r="F48" s="35" t="s">
        <v>336</v>
      </c>
      <c r="G48" s="35" t="s">
        <v>337</v>
      </c>
      <c r="H48" s="28">
        <f t="shared" si="2"/>
        <v>5661.82</v>
      </c>
      <c r="I48" s="12" t="s">
        <v>282</v>
      </c>
      <c r="J48" s="25" t="s">
        <v>338</v>
      </c>
      <c r="K48" s="7">
        <v>5661.82</v>
      </c>
    </row>
    <row r="49" spans="1:11" ht="45">
      <c r="A49" s="21" t="s">
        <v>212</v>
      </c>
      <c r="B49" s="22">
        <v>80011400340</v>
      </c>
      <c r="C49" s="22" t="s">
        <v>44</v>
      </c>
      <c r="D49" s="1" t="s">
        <v>262</v>
      </c>
      <c r="E49" s="23" t="s">
        <v>74</v>
      </c>
      <c r="F49" s="23" t="s">
        <v>91</v>
      </c>
      <c r="G49" s="23" t="s">
        <v>103</v>
      </c>
      <c r="H49" s="28">
        <f t="shared" si="2"/>
        <v>1485.3</v>
      </c>
      <c r="I49" s="12" t="s">
        <v>283</v>
      </c>
      <c r="J49" s="25" t="s">
        <v>334</v>
      </c>
      <c r="K49" s="7">
        <v>1485.3</v>
      </c>
    </row>
    <row r="50" spans="1:11" ht="45">
      <c r="A50" s="21" t="s">
        <v>213</v>
      </c>
      <c r="B50" s="22">
        <v>80011400340</v>
      </c>
      <c r="C50" s="22" t="s">
        <v>44</v>
      </c>
      <c r="D50" s="1" t="s">
        <v>404</v>
      </c>
      <c r="E50" s="23" t="s">
        <v>74</v>
      </c>
      <c r="F50" s="23" t="s">
        <v>91</v>
      </c>
      <c r="G50" s="23" t="s">
        <v>103</v>
      </c>
      <c r="H50" s="28">
        <f t="shared" si="2"/>
        <v>900</v>
      </c>
      <c r="I50" s="12" t="s">
        <v>284</v>
      </c>
      <c r="J50" s="25" t="s">
        <v>335</v>
      </c>
      <c r="K50" s="7">
        <v>900</v>
      </c>
    </row>
    <row r="51" spans="1:11" ht="45">
      <c r="A51" s="21" t="s">
        <v>214</v>
      </c>
      <c r="B51" s="22">
        <v>80011400340</v>
      </c>
      <c r="C51" s="22" t="s">
        <v>44</v>
      </c>
      <c r="D51" s="1" t="s">
        <v>261</v>
      </c>
      <c r="E51" s="23" t="s">
        <v>74</v>
      </c>
      <c r="F51" s="23" t="s">
        <v>341</v>
      </c>
      <c r="G51" s="23" t="s">
        <v>342</v>
      </c>
      <c r="H51" s="28">
        <f t="shared" si="2"/>
        <v>2875.75</v>
      </c>
      <c r="I51" s="12" t="s">
        <v>285</v>
      </c>
      <c r="J51" s="25" t="s">
        <v>339</v>
      </c>
      <c r="K51" s="7">
        <v>2875.75</v>
      </c>
    </row>
    <row r="52" spans="1:11" ht="45">
      <c r="A52" s="21" t="s">
        <v>215</v>
      </c>
      <c r="B52" s="22">
        <v>80011400340</v>
      </c>
      <c r="C52" s="22" t="s">
        <v>44</v>
      </c>
      <c r="D52" s="1" t="s">
        <v>190</v>
      </c>
      <c r="E52" s="23" t="s">
        <v>86</v>
      </c>
      <c r="F52" s="23" t="s">
        <v>343</v>
      </c>
      <c r="G52" s="23" t="s">
        <v>344</v>
      </c>
      <c r="H52" s="28">
        <f t="shared" si="2"/>
        <v>870</v>
      </c>
      <c r="I52" s="12" t="s">
        <v>286</v>
      </c>
      <c r="J52" s="25" t="s">
        <v>340</v>
      </c>
      <c r="K52" s="7">
        <v>870</v>
      </c>
    </row>
    <row r="53" spans="1:11" ht="60">
      <c r="A53" s="21" t="s">
        <v>216</v>
      </c>
      <c r="B53" s="22">
        <v>80011400340</v>
      </c>
      <c r="C53" s="22" t="s">
        <v>44</v>
      </c>
      <c r="D53" s="1" t="s">
        <v>347</v>
      </c>
      <c r="E53" s="23" t="s">
        <v>83</v>
      </c>
      <c r="F53" s="23" t="s">
        <v>345</v>
      </c>
      <c r="G53" s="23" t="s">
        <v>346</v>
      </c>
      <c r="H53" s="28">
        <v>6518</v>
      </c>
      <c r="I53" s="12" t="s">
        <v>348</v>
      </c>
      <c r="J53" s="25" t="s">
        <v>349</v>
      </c>
      <c r="K53" s="7">
        <v>263.33999999999997</v>
      </c>
    </row>
    <row r="54" spans="1:11" ht="60">
      <c r="A54" s="21" t="s">
        <v>217</v>
      </c>
      <c r="B54" s="22">
        <v>80011400340</v>
      </c>
      <c r="C54" s="22" t="s">
        <v>44</v>
      </c>
      <c r="D54" s="1" t="s">
        <v>260</v>
      </c>
      <c r="E54" s="23" t="s">
        <v>74</v>
      </c>
      <c r="F54" s="23" t="s">
        <v>91</v>
      </c>
      <c r="G54" s="23" t="s">
        <v>103</v>
      </c>
      <c r="H54" s="28">
        <f t="shared" ref="H54:H66" si="3">SUM(K54)</f>
        <v>2494.12</v>
      </c>
      <c r="I54" s="12" t="s">
        <v>287</v>
      </c>
      <c r="J54" s="25" t="s">
        <v>350</v>
      </c>
      <c r="K54" s="7">
        <v>2494.12</v>
      </c>
    </row>
    <row r="55" spans="1:11" ht="60">
      <c r="A55" s="21" t="s">
        <v>218</v>
      </c>
      <c r="B55" s="22">
        <v>80011400340</v>
      </c>
      <c r="C55" s="22" t="s">
        <v>44</v>
      </c>
      <c r="D55" s="1" t="s">
        <v>259</v>
      </c>
      <c r="E55" s="23" t="s">
        <v>74</v>
      </c>
      <c r="F55" s="23" t="s">
        <v>341</v>
      </c>
      <c r="G55" s="23" t="s">
        <v>342</v>
      </c>
      <c r="H55" s="28">
        <f t="shared" si="3"/>
        <v>115</v>
      </c>
      <c r="I55" s="12" t="s">
        <v>288</v>
      </c>
      <c r="J55" s="25" t="s">
        <v>351</v>
      </c>
      <c r="K55" s="7">
        <v>115</v>
      </c>
    </row>
    <row r="56" spans="1:11" ht="45">
      <c r="A56" s="21" t="s">
        <v>219</v>
      </c>
      <c r="B56" s="22">
        <v>80011400340</v>
      </c>
      <c r="C56" s="22" t="s">
        <v>44</v>
      </c>
      <c r="D56" s="1" t="s">
        <v>405</v>
      </c>
      <c r="E56" s="23" t="s">
        <v>74</v>
      </c>
      <c r="F56" s="23" t="s">
        <v>91</v>
      </c>
      <c r="G56" s="23" t="s">
        <v>103</v>
      </c>
      <c r="H56" s="28">
        <f t="shared" si="3"/>
        <v>3538.95</v>
      </c>
      <c r="I56" s="12" t="s">
        <v>289</v>
      </c>
      <c r="J56" s="25" t="s">
        <v>352</v>
      </c>
      <c r="K56" s="7">
        <v>3538.95</v>
      </c>
    </row>
    <row r="57" spans="1:11" ht="60">
      <c r="A57" s="21" t="s">
        <v>220</v>
      </c>
      <c r="B57" s="22">
        <v>80011400340</v>
      </c>
      <c r="C57" s="22" t="s">
        <v>44</v>
      </c>
      <c r="D57" s="1" t="s">
        <v>375</v>
      </c>
      <c r="E57" s="23" t="s">
        <v>74</v>
      </c>
      <c r="F57" s="23" t="s">
        <v>369</v>
      </c>
      <c r="G57" s="23" t="s">
        <v>370</v>
      </c>
      <c r="H57" s="28">
        <f t="shared" si="3"/>
        <v>2880</v>
      </c>
      <c r="I57" s="12" t="s">
        <v>290</v>
      </c>
      <c r="J57" s="25" t="s">
        <v>353</v>
      </c>
      <c r="K57" s="7">
        <v>2880</v>
      </c>
    </row>
    <row r="58" spans="1:11" ht="60">
      <c r="A58" s="21" t="s">
        <v>221</v>
      </c>
      <c r="B58" s="22">
        <v>80011400340</v>
      </c>
      <c r="C58" s="22" t="s">
        <v>44</v>
      </c>
      <c r="D58" s="1" t="s">
        <v>191</v>
      </c>
      <c r="E58" s="23" t="s">
        <v>83</v>
      </c>
      <c r="F58" s="23" t="s">
        <v>371</v>
      </c>
      <c r="G58" s="23" t="s">
        <v>372</v>
      </c>
      <c r="H58" s="28">
        <f t="shared" si="3"/>
        <v>1247</v>
      </c>
      <c r="I58" s="12" t="s">
        <v>291</v>
      </c>
      <c r="J58" s="25" t="s">
        <v>354</v>
      </c>
      <c r="K58" s="7">
        <v>1247</v>
      </c>
    </row>
    <row r="59" spans="1:11" ht="45">
      <c r="A59" s="21" t="s">
        <v>222</v>
      </c>
      <c r="B59" s="22">
        <v>80011400340</v>
      </c>
      <c r="C59" s="22" t="s">
        <v>44</v>
      </c>
      <c r="D59" s="1" t="s">
        <v>258</v>
      </c>
      <c r="E59" s="23" t="s">
        <v>74</v>
      </c>
      <c r="F59" s="23" t="s">
        <v>373</v>
      </c>
      <c r="G59" s="23" t="s">
        <v>374</v>
      </c>
      <c r="H59" s="28">
        <f t="shared" si="3"/>
        <v>460</v>
      </c>
      <c r="I59" s="12" t="s">
        <v>292</v>
      </c>
      <c r="J59" s="25" t="s">
        <v>355</v>
      </c>
      <c r="K59" s="7">
        <v>460</v>
      </c>
    </row>
    <row r="60" spans="1:11" ht="60">
      <c r="A60" s="21" t="s">
        <v>223</v>
      </c>
      <c r="B60" s="22">
        <v>80011400340</v>
      </c>
      <c r="C60" s="22" t="s">
        <v>44</v>
      </c>
      <c r="D60" s="1" t="s">
        <v>376</v>
      </c>
      <c r="E60" s="23" t="s">
        <v>74</v>
      </c>
      <c r="F60" s="23" t="s">
        <v>369</v>
      </c>
      <c r="G60" s="23" t="s">
        <v>370</v>
      </c>
      <c r="H60" s="28">
        <f t="shared" si="3"/>
        <v>2530</v>
      </c>
      <c r="I60" s="12" t="s">
        <v>292</v>
      </c>
      <c r="J60" s="25" t="s">
        <v>355</v>
      </c>
      <c r="K60" s="7">
        <v>2530</v>
      </c>
    </row>
    <row r="61" spans="1:11" ht="45">
      <c r="A61" s="21" t="s">
        <v>224</v>
      </c>
      <c r="B61" s="22">
        <v>80011400340</v>
      </c>
      <c r="C61" s="22" t="s">
        <v>44</v>
      </c>
      <c r="D61" s="1" t="s">
        <v>257</v>
      </c>
      <c r="E61" s="23" t="s">
        <v>74</v>
      </c>
      <c r="F61" s="23" t="s">
        <v>377</v>
      </c>
      <c r="G61" s="23" t="s">
        <v>378</v>
      </c>
      <c r="H61" s="28">
        <f t="shared" si="3"/>
        <v>2241.9499999999998</v>
      </c>
      <c r="I61" s="12" t="s">
        <v>293</v>
      </c>
      <c r="J61" s="25" t="s">
        <v>356</v>
      </c>
      <c r="K61" s="7">
        <v>2241.9499999999998</v>
      </c>
    </row>
    <row r="62" spans="1:11" ht="45">
      <c r="A62" s="21" t="s">
        <v>225</v>
      </c>
      <c r="B62" s="22">
        <v>80011400340</v>
      </c>
      <c r="C62" s="22" t="s">
        <v>44</v>
      </c>
      <c r="D62" s="1" t="s">
        <v>192</v>
      </c>
      <c r="E62" s="23" t="s">
        <v>83</v>
      </c>
      <c r="F62" s="23" t="s">
        <v>379</v>
      </c>
      <c r="G62" s="23" t="s">
        <v>381</v>
      </c>
      <c r="H62" s="28">
        <f t="shared" si="3"/>
        <v>970</v>
      </c>
      <c r="I62" s="12" t="s">
        <v>294</v>
      </c>
      <c r="J62" s="25" t="s">
        <v>357</v>
      </c>
      <c r="K62" s="7">
        <v>970</v>
      </c>
    </row>
    <row r="63" spans="1:11" ht="60">
      <c r="A63" s="21" t="s">
        <v>226</v>
      </c>
      <c r="B63" s="22">
        <v>80011400340</v>
      </c>
      <c r="C63" s="22" t="s">
        <v>44</v>
      </c>
      <c r="D63" s="1" t="s">
        <v>256</v>
      </c>
      <c r="E63" s="23" t="s">
        <v>74</v>
      </c>
      <c r="F63" s="23" t="s">
        <v>91</v>
      </c>
      <c r="G63" s="23" t="s">
        <v>103</v>
      </c>
      <c r="H63" s="28">
        <f t="shared" si="3"/>
        <v>900</v>
      </c>
      <c r="I63" s="12" t="s">
        <v>295</v>
      </c>
      <c r="J63" s="25" t="s">
        <v>358</v>
      </c>
      <c r="K63" s="7">
        <v>900</v>
      </c>
    </row>
    <row r="64" spans="1:11" ht="75">
      <c r="A64" s="21" t="s">
        <v>227</v>
      </c>
      <c r="B64" s="22">
        <v>80011400340</v>
      </c>
      <c r="C64" s="22" t="s">
        <v>44</v>
      </c>
      <c r="D64" s="1" t="s">
        <v>193</v>
      </c>
      <c r="E64" s="23" t="s">
        <v>86</v>
      </c>
      <c r="F64" s="23" t="s">
        <v>382</v>
      </c>
      <c r="G64" s="23" t="s">
        <v>383</v>
      </c>
      <c r="H64" s="28">
        <v>18000</v>
      </c>
      <c r="I64" s="12" t="s">
        <v>296</v>
      </c>
      <c r="J64" s="25" t="s">
        <v>359</v>
      </c>
      <c r="K64" s="7">
        <v>0</v>
      </c>
    </row>
    <row r="65" spans="1:11" ht="90">
      <c r="A65" s="21" t="s">
        <v>228</v>
      </c>
      <c r="B65" s="22">
        <v>80011400340</v>
      </c>
      <c r="C65" s="22" t="s">
        <v>44</v>
      </c>
      <c r="D65" s="1" t="s">
        <v>194</v>
      </c>
      <c r="E65" s="23" t="s">
        <v>83</v>
      </c>
      <c r="F65" s="23" t="s">
        <v>385</v>
      </c>
      <c r="G65" s="23" t="s">
        <v>386</v>
      </c>
      <c r="H65" s="28">
        <f t="shared" si="3"/>
        <v>4650</v>
      </c>
      <c r="I65" s="12" t="s">
        <v>297</v>
      </c>
      <c r="J65" s="25" t="s">
        <v>360</v>
      </c>
      <c r="K65" s="7">
        <v>4650</v>
      </c>
    </row>
    <row r="66" spans="1:11" ht="27.95" customHeight="1">
      <c r="A66" s="21" t="s">
        <v>229</v>
      </c>
      <c r="B66" s="22">
        <v>80011400340</v>
      </c>
      <c r="C66" s="22" t="s">
        <v>44</v>
      </c>
      <c r="D66" s="1" t="s">
        <v>255</v>
      </c>
      <c r="E66" s="23" t="s">
        <v>74</v>
      </c>
      <c r="F66" s="23" t="s">
        <v>387</v>
      </c>
      <c r="G66" s="23" t="s">
        <v>388</v>
      </c>
      <c r="H66" s="28">
        <f t="shared" si="3"/>
        <v>230</v>
      </c>
      <c r="I66" s="12" t="s">
        <v>298</v>
      </c>
      <c r="J66" s="25" t="s">
        <v>361</v>
      </c>
      <c r="K66" s="7">
        <v>230</v>
      </c>
    </row>
    <row r="67" spans="1:11" ht="60">
      <c r="A67" s="21" t="s">
        <v>230</v>
      </c>
      <c r="B67" s="22">
        <v>80011400340</v>
      </c>
      <c r="C67" s="22" t="s">
        <v>44</v>
      </c>
      <c r="D67" s="1" t="s">
        <v>254</v>
      </c>
      <c r="E67" s="23" t="s">
        <v>95</v>
      </c>
      <c r="F67" s="23" t="s">
        <v>389</v>
      </c>
      <c r="G67" s="23" t="s">
        <v>390</v>
      </c>
      <c r="H67" s="28" t="s">
        <v>391</v>
      </c>
      <c r="I67" s="12" t="s">
        <v>392</v>
      </c>
      <c r="J67" s="25" t="s">
        <v>393</v>
      </c>
      <c r="K67" s="9">
        <v>0</v>
      </c>
    </row>
    <row r="68" spans="1:11" ht="45">
      <c r="A68" s="21" t="s">
        <v>231</v>
      </c>
      <c r="B68" s="22">
        <v>80011400340</v>
      </c>
      <c r="C68" s="22" t="s">
        <v>44</v>
      </c>
      <c r="D68" s="1" t="s">
        <v>253</v>
      </c>
      <c r="E68" s="23" t="s">
        <v>74</v>
      </c>
      <c r="F68" s="23" t="s">
        <v>394</v>
      </c>
      <c r="G68" s="23" t="s">
        <v>395</v>
      </c>
      <c r="H68" s="28">
        <f t="shared" ref="H68:H79" si="4">SUM(K68)</f>
        <v>198</v>
      </c>
      <c r="I68" s="12" t="s">
        <v>299</v>
      </c>
      <c r="J68" s="25" t="s">
        <v>362</v>
      </c>
      <c r="K68" s="7">
        <v>198</v>
      </c>
    </row>
    <row r="69" spans="1:11" ht="60">
      <c r="A69" s="21" t="s">
        <v>232</v>
      </c>
      <c r="B69" s="22">
        <v>80011400340</v>
      </c>
      <c r="C69" s="22" t="s">
        <v>44</v>
      </c>
      <c r="D69" s="1" t="s">
        <v>252</v>
      </c>
      <c r="E69" s="23" t="s">
        <v>74</v>
      </c>
      <c r="F69" s="23" t="s">
        <v>396</v>
      </c>
      <c r="G69" s="23" t="s">
        <v>397</v>
      </c>
      <c r="H69" s="28">
        <f t="shared" si="4"/>
        <v>75</v>
      </c>
      <c r="I69" s="12" t="s">
        <v>299</v>
      </c>
      <c r="J69" s="25" t="s">
        <v>362</v>
      </c>
      <c r="K69" s="7">
        <v>75</v>
      </c>
    </row>
    <row r="70" spans="1:11" ht="60">
      <c r="A70" s="21" t="s">
        <v>233</v>
      </c>
      <c r="B70" s="22">
        <v>80011400340</v>
      </c>
      <c r="C70" s="22" t="s">
        <v>44</v>
      </c>
      <c r="D70" s="1" t="s">
        <v>251</v>
      </c>
      <c r="E70" s="23" t="s">
        <v>74</v>
      </c>
      <c r="F70" s="23" t="s">
        <v>380</v>
      </c>
      <c r="G70" s="23" t="s">
        <v>381</v>
      </c>
      <c r="H70" s="28">
        <f t="shared" si="4"/>
        <v>294</v>
      </c>
      <c r="I70" s="12" t="s">
        <v>300</v>
      </c>
      <c r="J70" s="25" t="s">
        <v>363</v>
      </c>
      <c r="K70" s="7">
        <v>294</v>
      </c>
    </row>
    <row r="71" spans="1:11" ht="63">
      <c r="A71" s="21" t="s">
        <v>234</v>
      </c>
      <c r="B71" s="22">
        <v>80011400340</v>
      </c>
      <c r="C71" s="22" t="s">
        <v>44</v>
      </c>
      <c r="D71" s="1" t="s">
        <v>195</v>
      </c>
      <c r="E71" s="23" t="s">
        <v>399</v>
      </c>
      <c r="F71" s="35" t="s">
        <v>398</v>
      </c>
      <c r="G71" s="35" t="s">
        <v>400</v>
      </c>
      <c r="H71" s="28">
        <f t="shared" si="4"/>
        <v>150</v>
      </c>
      <c r="I71" s="12" t="s">
        <v>300</v>
      </c>
      <c r="J71" s="25" t="s">
        <v>363</v>
      </c>
      <c r="K71" s="7">
        <v>150</v>
      </c>
    </row>
    <row r="72" spans="1:11" ht="45">
      <c r="A72" s="21" t="s">
        <v>235</v>
      </c>
      <c r="B72" s="22">
        <v>80011400340</v>
      </c>
      <c r="C72" s="22" t="s">
        <v>44</v>
      </c>
      <c r="D72" s="1" t="s">
        <v>250</v>
      </c>
      <c r="E72" s="23" t="s">
        <v>74</v>
      </c>
      <c r="F72" s="23" t="s">
        <v>387</v>
      </c>
      <c r="G72" s="23" t="s">
        <v>388</v>
      </c>
      <c r="H72" s="28">
        <f t="shared" si="4"/>
        <v>230</v>
      </c>
      <c r="I72" s="12" t="s">
        <v>300</v>
      </c>
      <c r="J72" s="25" t="s">
        <v>363</v>
      </c>
      <c r="K72" s="7">
        <v>230</v>
      </c>
    </row>
    <row r="73" spans="1:11" ht="45">
      <c r="A73" s="21" t="s">
        <v>236</v>
      </c>
      <c r="B73" s="22">
        <v>80011400340</v>
      </c>
      <c r="C73" s="22" t="s">
        <v>44</v>
      </c>
      <c r="D73" s="1" t="s">
        <v>249</v>
      </c>
      <c r="E73" s="23" t="s">
        <v>74</v>
      </c>
      <c r="F73" s="23" t="s">
        <v>91</v>
      </c>
      <c r="G73" s="23" t="s">
        <v>103</v>
      </c>
      <c r="H73" s="28">
        <f t="shared" si="4"/>
        <v>537.49</v>
      </c>
      <c r="I73" s="12" t="s">
        <v>301</v>
      </c>
      <c r="J73" s="25" t="s">
        <v>364</v>
      </c>
      <c r="K73" s="7">
        <v>537.49</v>
      </c>
    </row>
    <row r="74" spans="1:11" ht="60">
      <c r="A74" s="21" t="s">
        <v>237</v>
      </c>
      <c r="B74" s="22">
        <v>80011400340</v>
      </c>
      <c r="C74" s="22" t="s">
        <v>44</v>
      </c>
      <c r="D74" s="1" t="s">
        <v>248</v>
      </c>
      <c r="E74" s="23" t="s">
        <v>74</v>
      </c>
      <c r="F74" s="23" t="s">
        <v>369</v>
      </c>
      <c r="G74" s="23" t="s">
        <v>370</v>
      </c>
      <c r="H74" s="28">
        <f t="shared" si="4"/>
        <v>840</v>
      </c>
      <c r="I74" s="12" t="s">
        <v>301</v>
      </c>
      <c r="J74" s="25" t="s">
        <v>364</v>
      </c>
      <c r="K74" s="7">
        <v>840</v>
      </c>
    </row>
    <row r="75" spans="1:11" ht="45">
      <c r="A75" s="21" t="s">
        <v>238</v>
      </c>
      <c r="B75" s="22">
        <v>80011400340</v>
      </c>
      <c r="C75" s="22" t="s">
        <v>44</v>
      </c>
      <c r="D75" s="1" t="s">
        <v>247</v>
      </c>
      <c r="E75" s="23" t="s">
        <v>74</v>
      </c>
      <c r="F75" s="23" t="s">
        <v>91</v>
      </c>
      <c r="G75" s="23" t="s">
        <v>103</v>
      </c>
      <c r="H75" s="28">
        <f t="shared" si="4"/>
        <v>306.83</v>
      </c>
      <c r="I75" s="12" t="s">
        <v>302</v>
      </c>
      <c r="J75" s="25" t="s">
        <v>365</v>
      </c>
      <c r="K75" s="7">
        <v>306.83</v>
      </c>
    </row>
    <row r="76" spans="1:11" ht="45">
      <c r="A76" s="21" t="s">
        <v>239</v>
      </c>
      <c r="B76" s="22">
        <v>80011400340</v>
      </c>
      <c r="C76" s="22" t="s">
        <v>44</v>
      </c>
      <c r="D76" s="1" t="s">
        <v>246</v>
      </c>
      <c r="E76" s="23" t="s">
        <v>74</v>
      </c>
      <c r="F76" s="23" t="s">
        <v>401</v>
      </c>
      <c r="G76" s="23" t="s">
        <v>99</v>
      </c>
      <c r="H76" s="28">
        <f t="shared" si="4"/>
        <v>105</v>
      </c>
      <c r="I76" s="12" t="s">
        <v>302</v>
      </c>
      <c r="J76" s="25" t="s">
        <v>365</v>
      </c>
      <c r="K76" s="7">
        <v>105</v>
      </c>
    </row>
    <row r="77" spans="1:11" ht="60">
      <c r="A77" s="21" t="s">
        <v>240</v>
      </c>
      <c r="B77" s="22">
        <v>80011400340</v>
      </c>
      <c r="C77" s="22" t="s">
        <v>44</v>
      </c>
      <c r="D77" s="1" t="s">
        <v>245</v>
      </c>
      <c r="E77" s="23" t="s">
        <v>74</v>
      </c>
      <c r="F77" s="23" t="s">
        <v>91</v>
      </c>
      <c r="G77" s="23" t="s">
        <v>103</v>
      </c>
      <c r="H77" s="28">
        <f t="shared" si="4"/>
        <v>651.46</v>
      </c>
      <c r="I77" s="12" t="s">
        <v>303</v>
      </c>
      <c r="J77" s="25" t="s">
        <v>366</v>
      </c>
      <c r="K77" s="7">
        <v>651.46</v>
      </c>
    </row>
    <row r="78" spans="1:11" ht="45">
      <c r="A78" s="21" t="s">
        <v>241</v>
      </c>
      <c r="B78" s="22">
        <v>80011400340</v>
      </c>
      <c r="C78" s="22" t="s">
        <v>44</v>
      </c>
      <c r="D78" s="1" t="s">
        <v>244</v>
      </c>
      <c r="E78" s="23" t="s">
        <v>74</v>
      </c>
      <c r="F78" s="23" t="s">
        <v>130</v>
      </c>
      <c r="G78" s="23" t="s">
        <v>131</v>
      </c>
      <c r="H78" s="28">
        <f t="shared" si="4"/>
        <v>112.83</v>
      </c>
      <c r="I78" s="12" t="s">
        <v>304</v>
      </c>
      <c r="J78" s="25" t="s">
        <v>367</v>
      </c>
      <c r="K78" s="7">
        <v>112.83</v>
      </c>
    </row>
    <row r="79" spans="1:11" ht="45.75" thickBot="1">
      <c r="A79" s="29" t="s">
        <v>242</v>
      </c>
      <c r="B79" s="30">
        <v>80011400340</v>
      </c>
      <c r="C79" s="30" t="s">
        <v>44</v>
      </c>
      <c r="D79" s="2" t="s">
        <v>243</v>
      </c>
      <c r="E79" s="31" t="s">
        <v>74</v>
      </c>
      <c r="F79" s="31" t="s">
        <v>161</v>
      </c>
      <c r="G79" s="31" t="s">
        <v>162</v>
      </c>
      <c r="H79" s="32">
        <f t="shared" si="4"/>
        <v>147.22999999999999</v>
      </c>
      <c r="I79" s="13" t="s">
        <v>305</v>
      </c>
      <c r="J79" s="33" t="s">
        <v>368</v>
      </c>
      <c r="K79" s="10">
        <v>147.22999999999999</v>
      </c>
    </row>
    <row r="80" spans="1:11" ht="15.75" thickTop="1">
      <c r="K80" s="34">
        <f>SUM(K4:K79)</f>
        <v>182656.58999999997</v>
      </c>
    </row>
  </sheetData>
  <mergeCells count="2">
    <mergeCell ref="A1:K1"/>
    <mergeCell ref="A2:K2"/>
  </mergeCells>
  <pageMargins left="0.70866141732283472" right="0.70866141732283472" top="0.74803149606299213" bottom="0.74803149606299213" header="0.31496062992125984" footer="0.31496062992125984"/>
  <pageSetup paperSize="9" scale="38" fitToHeight="0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C53531E9B51AD41BA216B164EF1A365" ma:contentTypeVersion="13" ma:contentTypeDescription="Creare un nuovo documento." ma:contentTypeScope="" ma:versionID="05ed6ce6179c68a91b6870159f1e4efd">
  <xsd:schema xmlns:xsd="http://www.w3.org/2001/XMLSchema" xmlns:xs="http://www.w3.org/2001/XMLSchema" xmlns:p="http://schemas.microsoft.com/office/2006/metadata/properties" xmlns:ns2="e01ce177-4b8a-4e25-bef6-d3d101d5906c" xmlns:ns3="e218e947-0ee0-4059-8d03-c8eea6b524a1" targetNamespace="http://schemas.microsoft.com/office/2006/metadata/properties" ma:root="true" ma:fieldsID="a87e9bcf9c32bb87f6c06a1300dc5e4b" ns2:_="" ns3:_="">
    <xsd:import namespace="e01ce177-4b8a-4e25-bef6-d3d101d5906c"/>
    <xsd:import namespace="e218e947-0ee0-4059-8d03-c8eea6b524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ce177-4b8a-4e25-bef6-d3d101d590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8e947-0ee0-4059-8d03-c8eea6b524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8e9aa26-d6a1-4f3d-9220-11aeeb8a7287}" ma:internalName="TaxCatchAll" ma:showField="CatchAllData" ma:web="e218e947-0ee0-4059-8d03-c8eea6b524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58FAF26-B6C7-4EF6-A5D7-1CAAA17627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1ce177-4b8a-4e25-bef6-d3d101d5906c"/>
    <ds:schemaRef ds:uri="e218e947-0ee0-4059-8d03-c8eea6b524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614B311-397C-4D1C-BCCB-2ABFBF100BE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ISTITUTO DI ISTRUZIONE - PARMA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2024-03-11T14:33:13Z</dcterms:modified>
</cp:coreProperties>
</file>